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Linkedin data\"/>
    </mc:Choice>
  </mc:AlternateContent>
  <xr:revisionPtr revIDLastSave="0" documentId="13_ncr:1_{CB424BD2-A845-4A5C-9B26-67344E56B0E8}" xr6:coauthVersionLast="47" xr6:coauthVersionMax="47" xr10:uidLastSave="{00000000-0000-0000-0000-000000000000}"/>
  <bookViews>
    <workbookView xWindow="-98" yWindow="-98" windowWidth="19396" windowHeight="11475" xr2:uid="{9228C0CA-EF32-4EA1-A544-6C2DF46DBF35}"/>
  </bookViews>
  <sheets>
    <sheet name="Final" sheetId="5" r:id="rId1"/>
    <sheet name="Biggest 5 bank share" sheetId="1" r:id="rId2"/>
    <sheet name="NPL by country IMF" sheetId="2" r:id="rId3"/>
    <sheet name="Sheet3" sheetId="3" r:id="rId4"/>
    <sheet name="Sheet4" sheetId="4" r:id="rId5"/>
  </sheets>
  <definedNames>
    <definedName name="_xlnm._FilterDatabase" localSheetId="1" hidden="1">'Biggest 5 bank share'!$A$1:$H$4709</definedName>
    <definedName name="_xlnm._FilterDatabase" localSheetId="0" hidden="1">Final!$A$1:$I$1099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5" l="1"/>
  <c r="AB5" i="5"/>
  <c r="AB6" i="5"/>
  <c r="AB7" i="5"/>
  <c r="AB8" i="5"/>
  <c r="AB9" i="5"/>
  <c r="J106" i="5"/>
  <c r="J1045" i="5"/>
  <c r="J1046" i="5"/>
  <c r="J1056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2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2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2" i="3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7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7" i="3"/>
  <c r="E33" i="3"/>
  <c r="E2" i="3"/>
  <c r="C2" i="3"/>
  <c r="D2" i="3" s="1"/>
  <c r="B27" i="3"/>
  <c r="B28" i="3"/>
  <c r="B29" i="3"/>
  <c r="B30" i="3"/>
  <c r="E30" i="3" s="1"/>
  <c r="B31" i="3"/>
  <c r="E31" i="3" s="1"/>
  <c r="B32" i="3"/>
  <c r="E32" i="3" s="1"/>
  <c r="B33" i="3"/>
  <c r="B57" i="3" s="1"/>
  <c r="E57" i="3" s="1"/>
  <c r="B34" i="3"/>
  <c r="B35" i="3"/>
  <c r="B36" i="3"/>
  <c r="E36" i="3" s="1"/>
  <c r="B37" i="3"/>
  <c r="E37" i="3" s="1"/>
  <c r="B38" i="3"/>
  <c r="B39" i="3"/>
  <c r="B40" i="3"/>
  <c r="E40" i="3" s="1"/>
  <c r="B41" i="3"/>
  <c r="B42" i="3"/>
  <c r="B43" i="3"/>
  <c r="E43" i="3" s="1"/>
  <c r="B44" i="3"/>
  <c r="E44" i="3" s="1"/>
  <c r="B45" i="3"/>
  <c r="E45" i="3" s="1"/>
  <c r="B46" i="3"/>
  <c r="E46" i="3" s="1"/>
  <c r="B47" i="3"/>
  <c r="E47" i="3" s="1"/>
  <c r="B48" i="3"/>
  <c r="B49" i="3"/>
  <c r="A50" i="3"/>
  <c r="B51" i="3"/>
  <c r="E51" i="3" s="1"/>
  <c r="B55" i="3"/>
  <c r="B67" i="3"/>
  <c r="E67" i="3" s="1"/>
  <c r="B68" i="3"/>
  <c r="E68" i="3" s="1"/>
  <c r="B70" i="3"/>
  <c r="B91" i="3"/>
  <c r="E91" i="3" s="1"/>
  <c r="B92" i="3"/>
  <c r="B26" i="3"/>
  <c r="E26" i="3" s="1"/>
  <c r="A26" i="3"/>
  <c r="C26" i="3" s="1"/>
  <c r="A3" i="3"/>
  <c r="J167" i="5" l="1"/>
  <c r="J516" i="5"/>
  <c r="J51" i="5"/>
  <c r="J111" i="5"/>
  <c r="J423" i="5"/>
  <c r="J507" i="5"/>
  <c r="J519" i="5"/>
  <c r="J543" i="5"/>
  <c r="J555" i="5"/>
  <c r="J651" i="5"/>
  <c r="J783" i="5"/>
  <c r="J819" i="5"/>
  <c r="J831" i="5"/>
  <c r="J915" i="5"/>
  <c r="J927" i="5"/>
  <c r="J112" i="5"/>
  <c r="J424" i="5"/>
  <c r="J508" i="5"/>
  <c r="J556" i="5"/>
  <c r="J652" i="5"/>
  <c r="J820" i="5"/>
  <c r="J916" i="5"/>
  <c r="J113" i="5"/>
  <c r="J425" i="5"/>
  <c r="J497" i="5"/>
  <c r="J509" i="5"/>
  <c r="J653" i="5"/>
  <c r="J749" i="5"/>
  <c r="J78" i="5"/>
  <c r="J114" i="5"/>
  <c r="J390" i="5"/>
  <c r="J414" i="5"/>
  <c r="J426" i="5"/>
  <c r="J510" i="5"/>
  <c r="J558" i="5"/>
  <c r="J654" i="5"/>
  <c r="J690" i="5"/>
  <c r="J810" i="5"/>
  <c r="J822" i="5"/>
  <c r="J858" i="5"/>
  <c r="J918" i="5"/>
  <c r="J44" i="5"/>
  <c r="J80" i="5"/>
  <c r="J104" i="5"/>
  <c r="J392" i="5"/>
  <c r="J416" i="5"/>
  <c r="J512" i="5"/>
  <c r="J560" i="5"/>
  <c r="J620" i="5"/>
  <c r="J656" i="5"/>
  <c r="J812" i="5"/>
  <c r="J824" i="5"/>
  <c r="J836" i="5"/>
  <c r="J47" i="5"/>
  <c r="J108" i="5"/>
  <c r="J418" i="5"/>
  <c r="J601" i="5"/>
  <c r="J645" i="5"/>
  <c r="J684" i="5"/>
  <c r="J863" i="5"/>
  <c r="J897" i="5"/>
  <c r="J1035" i="5"/>
  <c r="J1047" i="5"/>
  <c r="J1059" i="5"/>
  <c r="J420" i="5"/>
  <c r="J647" i="5"/>
  <c r="J813" i="5"/>
  <c r="J865" i="5"/>
  <c r="J1010" i="5"/>
  <c r="J421" i="5"/>
  <c r="J753" i="5"/>
  <c r="J885" i="5"/>
  <c r="J917" i="5"/>
  <c r="J775" i="5"/>
  <c r="J815" i="5"/>
  <c r="J1027" i="5"/>
  <c r="J48" i="5"/>
  <c r="J109" i="5"/>
  <c r="J314" i="5"/>
  <c r="J419" i="5"/>
  <c r="J502" i="5"/>
  <c r="J646" i="5"/>
  <c r="J811" i="5"/>
  <c r="J898" i="5"/>
  <c r="J994" i="5"/>
  <c r="J1048" i="5"/>
  <c r="J1096" i="5"/>
  <c r="J49" i="5"/>
  <c r="J110" i="5"/>
  <c r="J751" i="5"/>
  <c r="J914" i="5"/>
  <c r="J1049" i="5"/>
  <c r="J50" i="5"/>
  <c r="J504" i="5"/>
  <c r="J587" i="5"/>
  <c r="J648" i="5"/>
  <c r="J814" i="5"/>
  <c r="J866" i="5"/>
  <c r="J55" i="5"/>
  <c r="J422" i="5"/>
  <c r="J466" i="5"/>
  <c r="J649" i="5"/>
  <c r="J693" i="5"/>
  <c r="J732" i="5"/>
  <c r="J919" i="5"/>
  <c r="J1015" i="5"/>
  <c r="J139" i="5"/>
  <c r="J511" i="5"/>
  <c r="J650" i="5"/>
  <c r="J682" i="5"/>
  <c r="J756" i="5"/>
  <c r="J823" i="5"/>
  <c r="J854" i="5"/>
  <c r="J514" i="5"/>
  <c r="J859" i="5"/>
  <c r="J920" i="5"/>
  <c r="J142" i="5"/>
  <c r="J513" i="5"/>
  <c r="J757" i="5"/>
  <c r="J825" i="5"/>
  <c r="J857" i="5"/>
  <c r="J226" i="5"/>
  <c r="J1044" i="5"/>
  <c r="J105" i="5"/>
  <c r="J515" i="5"/>
  <c r="J107" i="5"/>
  <c r="J146" i="5"/>
  <c r="J415" i="5"/>
  <c r="J490" i="5"/>
  <c r="J517" i="5"/>
  <c r="J838" i="5"/>
  <c r="J895" i="5"/>
  <c r="J923" i="5"/>
  <c r="J1030" i="5"/>
  <c r="J1069" i="5"/>
  <c r="J597" i="5"/>
  <c r="J924" i="5"/>
  <c r="J1031" i="5"/>
  <c r="J1053" i="5"/>
  <c r="J1070" i="5"/>
  <c r="J1092" i="5"/>
  <c r="J1034" i="5"/>
  <c r="J991" i="5"/>
  <c r="J1068" i="5"/>
  <c r="J782" i="5"/>
  <c r="J45" i="5"/>
  <c r="J1067" i="5"/>
  <c r="J1032" i="5"/>
  <c r="J494" i="5"/>
  <c r="J129" i="5"/>
  <c r="J43" i="5"/>
  <c r="J145" i="5"/>
  <c r="J1058" i="5"/>
  <c r="J1029" i="5"/>
  <c r="J840" i="5"/>
  <c r="J493" i="5"/>
  <c r="J1033" i="5"/>
  <c r="J1028" i="5"/>
  <c r="B50" i="3"/>
  <c r="E50" i="3" s="1"/>
  <c r="E39" i="3"/>
  <c r="B63" i="3"/>
  <c r="E63" i="3" s="1"/>
  <c r="E38" i="3"/>
  <c r="B62" i="3"/>
  <c r="E62" i="3" s="1"/>
  <c r="G26" i="3"/>
  <c r="D26" i="3"/>
  <c r="B56" i="3"/>
  <c r="E56" i="3"/>
  <c r="B80" i="3"/>
  <c r="E55" i="3"/>
  <c r="B79" i="3"/>
  <c r="B115" i="3"/>
  <c r="E29" i="3"/>
  <c r="B53" i="3"/>
  <c r="E70" i="3"/>
  <c r="B94" i="3"/>
  <c r="B72" i="3"/>
  <c r="E48" i="3"/>
  <c r="E92" i="3"/>
  <c r="B116" i="3"/>
  <c r="B54" i="3"/>
  <c r="A27" i="3"/>
  <c r="C3" i="3"/>
  <c r="A4" i="3"/>
  <c r="E28" i="3"/>
  <c r="B52" i="3"/>
  <c r="B61" i="3"/>
  <c r="B58" i="3"/>
  <c r="E34" i="3"/>
  <c r="E35" i="3"/>
  <c r="B59" i="3"/>
  <c r="B74" i="3"/>
  <c r="C50" i="3"/>
  <c r="A74" i="3"/>
  <c r="E42" i="3"/>
  <c r="B66" i="3"/>
  <c r="B71" i="3"/>
  <c r="E49" i="3"/>
  <c r="B73" i="3"/>
  <c r="B60" i="3"/>
  <c r="E41" i="3"/>
  <c r="B65" i="3"/>
  <c r="B64" i="3"/>
  <c r="B87" i="3"/>
  <c r="B81" i="3"/>
  <c r="B75" i="3"/>
  <c r="B69" i="3"/>
  <c r="G2" i="3"/>
  <c r="J75" i="5" l="1"/>
  <c r="J271" i="5"/>
  <c r="J890" i="5"/>
  <c r="J658" i="5"/>
  <c r="J386" i="5"/>
  <c r="J158" i="5"/>
  <c r="J595" i="5"/>
  <c r="J143" i="5"/>
  <c r="J1066" i="5"/>
  <c r="J566" i="5"/>
  <c r="J946" i="5"/>
  <c r="J170" i="5"/>
  <c r="J1013" i="5"/>
  <c r="J993" i="5"/>
  <c r="J500" i="5"/>
  <c r="J990" i="5"/>
  <c r="J605" i="5"/>
  <c r="J53" i="5"/>
  <c r="J784" i="5"/>
  <c r="J232" i="5"/>
  <c r="J687" i="5"/>
  <c r="J755" i="5"/>
  <c r="J921" i="5"/>
  <c r="J922" i="5"/>
  <c r="J1089" i="5"/>
  <c r="J391" i="5"/>
  <c r="J925" i="5"/>
  <c r="J1055" i="5"/>
  <c r="J393" i="5"/>
  <c r="J835" i="5"/>
  <c r="J367" i="5"/>
  <c r="J818" i="5"/>
  <c r="J1054" i="5"/>
  <c r="J468" i="5"/>
  <c r="J821" i="5"/>
  <c r="J972" i="5"/>
  <c r="J121" i="5"/>
  <c r="J621" i="5"/>
  <c r="J817" i="5"/>
  <c r="J1016" i="5"/>
  <c r="J85" i="5"/>
  <c r="J467" i="5"/>
  <c r="J622" i="5"/>
  <c r="J1017" i="5"/>
  <c r="J1090" i="5"/>
  <c r="J469" i="5"/>
  <c r="J571" i="5"/>
  <c r="J926" i="5"/>
  <c r="J1093" i="5"/>
  <c r="J681" i="5"/>
  <c r="J816" i="5"/>
  <c r="J862" i="5"/>
  <c r="J1007" i="5"/>
  <c r="J84" i="5"/>
  <c r="J778" i="5"/>
  <c r="J861" i="5"/>
  <c r="J251" i="5"/>
  <c r="J123" i="5"/>
  <c r="J267" i="5"/>
  <c r="J987" i="5"/>
  <c r="J688" i="5"/>
  <c r="J832" i="5"/>
  <c r="J389" i="5"/>
  <c r="J150" i="5"/>
  <c r="J582" i="5"/>
  <c r="J1014" i="5"/>
  <c r="J140" i="5"/>
  <c r="J572" i="5"/>
  <c r="J860" i="5"/>
  <c r="J1095" i="5"/>
  <c r="J586" i="5"/>
  <c r="J565" i="5"/>
  <c r="J997" i="5"/>
  <c r="J336" i="5"/>
  <c r="J585" i="5"/>
  <c r="J828" i="5"/>
  <c r="J132" i="5"/>
  <c r="J995" i="5"/>
  <c r="J1050" i="5"/>
  <c r="J322" i="5"/>
  <c r="J754" i="5"/>
  <c r="J938" i="5"/>
  <c r="J181" i="5"/>
  <c r="J998" i="5"/>
  <c r="J227" i="5"/>
  <c r="J273" i="5"/>
  <c r="J1052" i="5"/>
  <c r="J385" i="5"/>
  <c r="J492" i="5"/>
  <c r="J599" i="5"/>
  <c r="J733" i="5"/>
  <c r="J893" i="5"/>
  <c r="J780" i="5"/>
  <c r="J1057" i="5"/>
  <c r="J323" i="5"/>
  <c r="J413" i="5"/>
  <c r="J252" i="5"/>
  <c r="J686" i="5"/>
  <c r="J588" i="5"/>
  <c r="J131" i="5"/>
  <c r="J624" i="5"/>
  <c r="J683" i="5"/>
  <c r="J694" i="5"/>
  <c r="J561" i="5"/>
  <c r="J590" i="5"/>
  <c r="J362" i="5"/>
  <c r="J907" i="5"/>
  <c r="J159" i="5"/>
  <c r="J735" i="5"/>
  <c r="J1012" i="5"/>
  <c r="J569" i="5"/>
  <c r="J42" i="5"/>
  <c r="J474" i="5"/>
  <c r="J906" i="5"/>
  <c r="J464" i="5"/>
  <c r="J752" i="5"/>
  <c r="J274" i="5"/>
  <c r="J730" i="5"/>
  <c r="J631" i="5"/>
  <c r="J883" i="5"/>
  <c r="J1060" i="5"/>
  <c r="J12" i="5"/>
  <c r="J266" i="5"/>
  <c r="J1065" i="5"/>
  <c r="J163" i="5"/>
  <c r="J165" i="5"/>
  <c r="J935" i="5"/>
  <c r="J27" i="5"/>
  <c r="J171" i="5"/>
  <c r="J315" i="5"/>
  <c r="J603" i="5"/>
  <c r="J891" i="5"/>
  <c r="J16" i="5"/>
  <c r="J160" i="5"/>
  <c r="J592" i="5"/>
  <c r="J736" i="5"/>
  <c r="J149" i="5"/>
  <c r="J581" i="5"/>
  <c r="J1003" i="5"/>
  <c r="J166" i="5"/>
  <c r="J135" i="5"/>
  <c r="J567" i="5"/>
  <c r="J855" i="5"/>
  <c r="J999" i="5"/>
  <c r="J124" i="5"/>
  <c r="J268" i="5"/>
  <c r="J988" i="5"/>
  <c r="J689" i="5"/>
  <c r="J162" i="5"/>
  <c r="J594" i="5"/>
  <c r="J738" i="5"/>
  <c r="J882" i="5"/>
  <c r="J8" i="5"/>
  <c r="J584" i="5"/>
  <c r="J728" i="5"/>
  <c r="J230" i="5"/>
  <c r="J727" i="5"/>
  <c r="J945" i="5"/>
  <c r="J33" i="5"/>
  <c r="J358" i="5"/>
  <c r="J602" i="5"/>
  <c r="J1036" i="5"/>
  <c r="J625" i="5"/>
  <c r="J691" i="5"/>
  <c r="J1062" i="5"/>
  <c r="J141" i="5"/>
  <c r="J576" i="5"/>
  <c r="J144" i="5"/>
  <c r="J655" i="5"/>
  <c r="J1021" i="5"/>
  <c r="J619" i="5"/>
  <c r="J734" i="5"/>
  <c r="J417" i="5"/>
  <c r="J839" i="5"/>
  <c r="J506" i="5"/>
  <c r="J659" i="5"/>
  <c r="J841" i="5"/>
  <c r="J950" i="5"/>
  <c r="J718" i="5"/>
  <c r="J451" i="5"/>
  <c r="J147" i="5"/>
  <c r="J579" i="5"/>
  <c r="J1011" i="5"/>
  <c r="J136" i="5"/>
  <c r="J568" i="5"/>
  <c r="J856" i="5"/>
  <c r="J1000" i="5"/>
  <c r="J125" i="5"/>
  <c r="J557" i="5"/>
  <c r="J174" i="5"/>
  <c r="J318" i="5"/>
  <c r="J606" i="5"/>
  <c r="J750" i="5"/>
  <c r="J894" i="5"/>
  <c r="J164" i="5"/>
  <c r="J452" i="5"/>
  <c r="J596" i="5"/>
  <c r="J7" i="5"/>
  <c r="J501" i="5"/>
  <c r="J154" i="5"/>
  <c r="J155" i="5"/>
  <c r="J1086" i="5"/>
  <c r="J1051" i="5"/>
  <c r="J379" i="5"/>
  <c r="J864" i="5"/>
  <c r="J238" i="5"/>
  <c r="J731" i="5"/>
  <c r="J383" i="5"/>
  <c r="J833" i="5"/>
  <c r="J180" i="5"/>
  <c r="J992" i="5"/>
  <c r="J578" i="5"/>
  <c r="J264" i="5"/>
  <c r="J1091" i="5"/>
  <c r="J120" i="5"/>
  <c r="J781" i="5"/>
  <c r="J122" i="5"/>
  <c r="J679" i="5"/>
  <c r="J15" i="5"/>
  <c r="J591" i="5"/>
  <c r="J148" i="5"/>
  <c r="J580" i="5"/>
  <c r="J137" i="5"/>
  <c r="J330" i="5"/>
  <c r="J618" i="5"/>
  <c r="J32" i="5"/>
  <c r="J320" i="5"/>
  <c r="J518" i="5"/>
  <c r="J34" i="5"/>
  <c r="J153" i="5"/>
  <c r="J237" i="5"/>
  <c r="J1061" i="5"/>
  <c r="J74" i="5"/>
  <c r="J657" i="5"/>
  <c r="J720" i="5"/>
  <c r="J758" i="5"/>
  <c r="J384" i="5"/>
  <c r="J491" i="5"/>
  <c r="J896" i="5"/>
  <c r="J598" i="5"/>
  <c r="J499" i="5"/>
  <c r="J722" i="5"/>
  <c r="J574" i="5"/>
  <c r="J168" i="5"/>
  <c r="J39" i="5"/>
  <c r="J327" i="5"/>
  <c r="J471" i="5"/>
  <c r="J615" i="5"/>
  <c r="J903" i="5"/>
  <c r="J172" i="5"/>
  <c r="J316" i="5"/>
  <c r="J604" i="5"/>
  <c r="J748" i="5"/>
  <c r="J892" i="5"/>
  <c r="J17" i="5"/>
  <c r="J161" i="5"/>
  <c r="J593" i="5"/>
  <c r="J737" i="5"/>
  <c r="J498" i="5"/>
  <c r="J488" i="5"/>
  <c r="J632" i="5"/>
  <c r="J776" i="5"/>
  <c r="J313" i="5"/>
  <c r="J562" i="5"/>
  <c r="J1008" i="5"/>
  <c r="J156" i="5"/>
  <c r="J157" i="5"/>
  <c r="J685" i="5"/>
  <c r="J319" i="5"/>
  <c r="J1097" i="5"/>
  <c r="J360" i="5"/>
  <c r="J73" i="5"/>
  <c r="J505" i="5"/>
  <c r="J118" i="5"/>
  <c r="J1064" i="5"/>
  <c r="J370" i="5"/>
  <c r="J889" i="5"/>
  <c r="J589" i="5"/>
  <c r="J119" i="5"/>
  <c r="J559" i="5"/>
  <c r="J242" i="5"/>
  <c r="J46" i="5"/>
  <c r="J326" i="5"/>
  <c r="J575" i="5"/>
  <c r="J837" i="5"/>
  <c r="J470" i="5"/>
  <c r="J465" i="5"/>
  <c r="J947" i="5"/>
  <c r="J276" i="5"/>
  <c r="J563" i="5"/>
  <c r="J117" i="5"/>
  <c r="J382" i="5"/>
  <c r="J623" i="5"/>
  <c r="J169" i="5"/>
  <c r="J54" i="5"/>
  <c r="J617" i="5"/>
  <c r="J40" i="5"/>
  <c r="J495" i="5"/>
  <c r="J600" i="5"/>
  <c r="J989" i="5"/>
  <c r="J777" i="5"/>
  <c r="J996" i="5"/>
  <c r="J886" i="5"/>
  <c r="J503" i="5"/>
  <c r="J774" i="5"/>
  <c r="J779" i="5"/>
  <c r="J937" i="5"/>
  <c r="J739" i="5"/>
  <c r="J79" i="5"/>
  <c r="J1063" i="5"/>
  <c r="J321" i="5"/>
  <c r="J884" i="5"/>
  <c r="J259" i="5"/>
  <c r="J583" i="5"/>
  <c r="J130" i="5"/>
  <c r="J692" i="5"/>
  <c r="J317" i="5"/>
  <c r="J41" i="5"/>
  <c r="J496" i="5"/>
  <c r="J83" i="5"/>
  <c r="G3" i="3"/>
  <c r="D3" i="3"/>
  <c r="B86" i="3"/>
  <c r="G50" i="3"/>
  <c r="D50" i="3"/>
  <c r="E60" i="3"/>
  <c r="B84" i="3"/>
  <c r="E58" i="3"/>
  <c r="B82" i="3"/>
  <c r="E73" i="3"/>
  <c r="B97" i="3"/>
  <c r="E61" i="3"/>
  <c r="B85" i="3"/>
  <c r="E72" i="3"/>
  <c r="B96" i="3"/>
  <c r="E52" i="3"/>
  <c r="B76" i="3"/>
  <c r="E94" i="3"/>
  <c r="B118" i="3"/>
  <c r="E71" i="3"/>
  <c r="B95" i="3"/>
  <c r="E66" i="3"/>
  <c r="B90" i="3"/>
  <c r="E69" i="3"/>
  <c r="B93" i="3"/>
  <c r="C27" i="3"/>
  <c r="A51" i="3"/>
  <c r="E86" i="3"/>
  <c r="B110" i="3"/>
  <c r="E53" i="3"/>
  <c r="B77" i="3"/>
  <c r="E75" i="3"/>
  <c r="B99" i="3"/>
  <c r="C74" i="3"/>
  <c r="A98" i="3"/>
  <c r="A5" i="3"/>
  <c r="C4" i="3"/>
  <c r="A28" i="3"/>
  <c r="E115" i="3"/>
  <c r="B139" i="3"/>
  <c r="E81" i="3"/>
  <c r="B105" i="3"/>
  <c r="E64" i="3"/>
  <c r="B88" i="3"/>
  <c r="E59" i="3"/>
  <c r="B83" i="3"/>
  <c r="E54" i="3"/>
  <c r="B78" i="3"/>
  <c r="E80" i="3"/>
  <c r="B104" i="3"/>
  <c r="E79" i="3"/>
  <c r="B103" i="3"/>
  <c r="E87" i="3"/>
  <c r="B111" i="3"/>
  <c r="E74" i="3"/>
  <c r="B98" i="3"/>
  <c r="E65" i="3"/>
  <c r="B89" i="3"/>
  <c r="E116" i="3"/>
  <c r="B140" i="3"/>
  <c r="J633" i="5" l="1"/>
  <c r="J202" i="5"/>
  <c r="J427" i="5"/>
  <c r="J944" i="5"/>
  <c r="J638" i="5"/>
  <c r="J1004" i="5"/>
  <c r="J231" i="5"/>
  <c r="J52" i="5"/>
  <c r="J328" i="5"/>
  <c r="J532" i="5"/>
  <c r="J808" i="5"/>
  <c r="J77" i="5"/>
  <c r="J353" i="5"/>
  <c r="J629" i="5"/>
  <c r="J282" i="5"/>
  <c r="J546" i="5"/>
  <c r="J260" i="5"/>
  <c r="J524" i="5"/>
  <c r="J788" i="5"/>
  <c r="J191" i="5"/>
  <c r="J217" i="5"/>
  <c r="J967" i="5"/>
  <c r="J235" i="5"/>
  <c r="J979" i="5"/>
  <c r="J359" i="5"/>
  <c r="J962" i="5"/>
  <c r="J103" i="5"/>
  <c r="J345" i="5"/>
  <c r="J550" i="5"/>
  <c r="J265" i="5"/>
  <c r="J24" i="5"/>
  <c r="J660" i="5"/>
  <c r="J241" i="5"/>
  <c r="J983" i="5"/>
  <c r="J455" i="5"/>
  <c r="J902" i="5"/>
  <c r="J410" i="5"/>
  <c r="J573" i="5"/>
  <c r="J957" i="5"/>
  <c r="J431" i="5"/>
  <c r="J243" i="5"/>
  <c r="J795" i="5"/>
  <c r="J64" i="5"/>
  <c r="J340" i="5"/>
  <c r="J89" i="5"/>
  <c r="J365" i="5"/>
  <c r="J641" i="5"/>
  <c r="J90" i="5"/>
  <c r="J342" i="5"/>
  <c r="J68" i="5"/>
  <c r="J272" i="5"/>
  <c r="J536" i="5"/>
  <c r="J800" i="5"/>
  <c r="J295" i="5"/>
  <c r="J662" i="5"/>
  <c r="J769" i="5"/>
  <c r="J443" i="5"/>
  <c r="J261" i="5"/>
  <c r="J253" i="5"/>
  <c r="J667" i="5"/>
  <c r="J398" i="5"/>
  <c r="J547" i="5"/>
  <c r="J95" i="5"/>
  <c r="J179" i="5"/>
  <c r="J182" i="5"/>
  <c r="J478" i="5"/>
  <c r="J577" i="5"/>
  <c r="J334" i="5"/>
  <c r="J67" i="5"/>
  <c r="J283" i="5"/>
  <c r="J1006" i="5"/>
  <c r="J635" i="5"/>
  <c r="J842" i="5"/>
  <c r="J325" i="5"/>
  <c r="J324" i="5"/>
  <c r="J489" i="5"/>
  <c r="J408" i="5"/>
  <c r="J247" i="5"/>
  <c r="J394" i="5"/>
  <c r="J432" i="5"/>
  <c r="J339" i="5"/>
  <c r="J88" i="5"/>
  <c r="J364" i="5"/>
  <c r="J628" i="5"/>
  <c r="J173" i="5"/>
  <c r="J665" i="5"/>
  <c r="J378" i="5"/>
  <c r="J630" i="5"/>
  <c r="J846" i="5"/>
  <c r="J92" i="5"/>
  <c r="J356" i="5"/>
  <c r="J357" i="5"/>
  <c r="J789" i="5"/>
  <c r="J1071" i="5"/>
  <c r="J526" i="5"/>
  <c r="J361" i="5"/>
  <c r="J218" i="5"/>
  <c r="J297" i="5"/>
  <c r="J729" i="5"/>
  <c r="J481" i="5"/>
  <c r="J11" i="5"/>
  <c r="J626" i="5"/>
  <c r="J178" i="5"/>
  <c r="J901" i="5"/>
  <c r="J240" i="5"/>
  <c r="J371" i="5"/>
  <c r="J19" i="5"/>
  <c r="J477" i="5"/>
  <c r="J348" i="5"/>
  <c r="J429" i="5"/>
  <c r="J908" i="5"/>
  <c r="J350" i="5"/>
  <c r="J255" i="5"/>
  <c r="J531" i="5"/>
  <c r="J807" i="5"/>
  <c r="J76" i="5"/>
  <c r="J352" i="5"/>
  <c r="J616" i="5"/>
  <c r="J904" i="5"/>
  <c r="J377" i="5"/>
  <c r="J102" i="5"/>
  <c r="J366" i="5"/>
  <c r="J570" i="5"/>
  <c r="J834" i="5"/>
  <c r="J332" i="5"/>
  <c r="J548" i="5"/>
  <c r="J335" i="5"/>
  <c r="J482" i="5"/>
  <c r="J300" i="5"/>
  <c r="J35" i="5"/>
  <c r="J275" i="5"/>
  <c r="J707" i="5"/>
  <c r="J1009" i="5"/>
  <c r="J442" i="5"/>
  <c r="J1085" i="5"/>
  <c r="J134" i="5"/>
  <c r="J201" i="5"/>
  <c r="J302" i="5"/>
  <c r="J552" i="5"/>
  <c r="J311" i="5"/>
  <c r="J703" i="5"/>
  <c r="J228" i="5"/>
  <c r="J363" i="5"/>
  <c r="J627" i="5"/>
  <c r="J388" i="5"/>
  <c r="J940" i="5"/>
  <c r="J197" i="5"/>
  <c r="J473" i="5"/>
  <c r="J138" i="5"/>
  <c r="J402" i="5"/>
  <c r="J666" i="5"/>
  <c r="J116" i="5"/>
  <c r="J380" i="5"/>
  <c r="J644" i="5"/>
  <c r="J848" i="5"/>
  <c r="J396" i="5"/>
  <c r="J845" i="5"/>
  <c r="J254" i="5"/>
  <c r="J932" i="5"/>
  <c r="J830" i="5"/>
  <c r="J444" i="5"/>
  <c r="J9" i="5"/>
  <c r="J768" i="5"/>
  <c r="J564" i="5"/>
  <c r="J72" i="5"/>
  <c r="J239" i="5"/>
  <c r="J949" i="5"/>
  <c r="J58" i="5"/>
  <c r="J721" i="5"/>
  <c r="J98" i="5"/>
  <c r="J888" i="5"/>
  <c r="J943" i="5"/>
  <c r="J229" i="5"/>
  <c r="J974" i="5"/>
  <c r="J905" i="5"/>
  <c r="J87" i="5"/>
  <c r="J375" i="5"/>
  <c r="J639" i="5"/>
  <c r="J184" i="5"/>
  <c r="J664" i="5"/>
  <c r="J952" i="5"/>
  <c r="J209" i="5"/>
  <c r="J485" i="5"/>
  <c r="J761" i="5"/>
  <c r="J198" i="5"/>
  <c r="J678" i="5"/>
  <c r="J942" i="5"/>
  <c r="J128" i="5"/>
  <c r="J337" i="5"/>
  <c r="J980" i="5"/>
  <c r="J671" i="5"/>
  <c r="J26" i="5"/>
  <c r="J458" i="5"/>
  <c r="J790" i="5"/>
  <c r="J10" i="5"/>
  <c r="J94" i="5"/>
  <c r="J278" i="5"/>
  <c r="J982" i="5"/>
  <c r="J263" i="5"/>
  <c r="J911" i="5"/>
  <c r="J1001" i="5"/>
  <c r="J1005" i="5"/>
  <c r="J634" i="5"/>
  <c r="J203" i="5"/>
  <c r="J852" i="5"/>
  <c r="J1094" i="5"/>
  <c r="J82" i="5"/>
  <c r="J99" i="5"/>
  <c r="J387" i="5"/>
  <c r="J939" i="5"/>
  <c r="J196" i="5"/>
  <c r="J472" i="5"/>
  <c r="J676" i="5"/>
  <c r="J964" i="5"/>
  <c r="J221" i="5"/>
  <c r="J773" i="5"/>
  <c r="J222" i="5"/>
  <c r="J954" i="5"/>
  <c r="J188" i="5"/>
  <c r="J404" i="5"/>
  <c r="J668" i="5"/>
  <c r="J355" i="5"/>
  <c r="J208" i="5"/>
  <c r="J29" i="5"/>
  <c r="J702" i="5"/>
  <c r="J374" i="5"/>
  <c r="J1088" i="5"/>
  <c r="J953" i="5"/>
  <c r="J285" i="5"/>
  <c r="J986" i="5"/>
  <c r="J376" i="5"/>
  <c r="J71" i="5"/>
  <c r="J787" i="5"/>
  <c r="J333" i="5"/>
  <c r="J312" i="5"/>
  <c r="J381" i="5"/>
  <c r="J528" i="5"/>
  <c r="J63" i="5"/>
  <c r="J966" i="5"/>
  <c r="J680" i="5"/>
  <c r="J900" i="5"/>
  <c r="J190" i="5"/>
  <c r="J250" i="5"/>
  <c r="J640" i="5"/>
  <c r="J849" i="5"/>
  <c r="J933" i="5"/>
  <c r="J14" i="5"/>
  <c r="J698" i="5"/>
  <c r="J951" i="5"/>
  <c r="J725" i="5"/>
  <c r="J212" i="5"/>
  <c r="J971" i="5"/>
  <c r="J127" i="5"/>
  <c r="J928" i="5"/>
  <c r="J785" i="5"/>
  <c r="J133" i="5"/>
  <c r="J59" i="5"/>
  <c r="J38" i="5"/>
  <c r="J881" i="5"/>
  <c r="J100" i="5"/>
  <c r="J368" i="5"/>
  <c r="J86" i="5"/>
  <c r="J1037" i="5"/>
  <c r="J70" i="5"/>
  <c r="J1072" i="5"/>
  <c r="J115" i="5"/>
  <c r="J826" i="5"/>
  <c r="J1077" i="5"/>
  <c r="J185" i="5"/>
  <c r="J126" i="5"/>
  <c r="J439" i="5"/>
  <c r="J1083" i="5"/>
  <c r="J480" i="5"/>
  <c r="J407" i="5"/>
  <c r="J878" i="5"/>
  <c r="J663" i="5"/>
  <c r="J484" i="5"/>
  <c r="J233" i="5"/>
  <c r="J234" i="5"/>
  <c r="J540" i="5"/>
  <c r="J948" i="5"/>
  <c r="J525" i="5"/>
  <c r="J405" i="5"/>
  <c r="J1039" i="5"/>
  <c r="J887" i="5"/>
  <c r="J741" i="5"/>
  <c r="J461" i="5"/>
  <c r="J746" i="5"/>
  <c r="J829" i="5"/>
  <c r="J910" i="5"/>
  <c r="J661" i="5"/>
  <c r="J351" i="5"/>
  <c r="J486" i="5"/>
  <c r="J827" i="5"/>
  <c r="J331" i="5"/>
  <c r="J941" i="5"/>
  <c r="J985" i="5"/>
  <c r="J399" i="5"/>
  <c r="J760" i="5"/>
  <c r="J899" i="5"/>
  <c r="J262" i="5"/>
  <c r="J199" i="5"/>
  <c r="J369" i="5"/>
  <c r="J970" i="5"/>
  <c r="J249" i="5"/>
  <c r="J258" i="5"/>
  <c r="J403" i="5"/>
  <c r="J1078" i="5"/>
  <c r="G27" i="3"/>
  <c r="D27" i="3"/>
  <c r="G74" i="3"/>
  <c r="D74" i="3"/>
  <c r="G4" i="3"/>
  <c r="D4" i="3"/>
  <c r="E110" i="3"/>
  <c r="B134" i="3"/>
  <c r="C51" i="3"/>
  <c r="A75" i="3"/>
  <c r="E96" i="3"/>
  <c r="B120" i="3"/>
  <c r="E104" i="3"/>
  <c r="B128" i="3"/>
  <c r="C28" i="3"/>
  <c r="A52" i="3"/>
  <c r="E85" i="3"/>
  <c r="B109" i="3"/>
  <c r="A6" i="3"/>
  <c r="C5" i="3"/>
  <c r="A29" i="3"/>
  <c r="E90" i="3"/>
  <c r="B114" i="3"/>
  <c r="E93" i="3"/>
  <c r="B117" i="3"/>
  <c r="E140" i="3"/>
  <c r="B164" i="3"/>
  <c r="E78" i="3"/>
  <c r="B102" i="3"/>
  <c r="C98" i="3"/>
  <c r="A122" i="3"/>
  <c r="E97" i="3"/>
  <c r="B121" i="3"/>
  <c r="E89" i="3"/>
  <c r="B113" i="3"/>
  <c r="E83" i="3"/>
  <c r="B107" i="3"/>
  <c r="E82" i="3"/>
  <c r="B106" i="3"/>
  <c r="E98" i="3"/>
  <c r="B122" i="3"/>
  <c r="E88" i="3"/>
  <c r="B112" i="3"/>
  <c r="B101" i="3"/>
  <c r="E77" i="3"/>
  <c r="E118" i="3"/>
  <c r="B142" i="3"/>
  <c r="E84" i="3"/>
  <c r="B108" i="3"/>
  <c r="E76" i="3"/>
  <c r="B100" i="3"/>
  <c r="E103" i="3"/>
  <c r="B127" i="3"/>
  <c r="E139" i="3"/>
  <c r="B163" i="3"/>
  <c r="E99" i="3"/>
  <c r="B123" i="3"/>
  <c r="B119" i="3"/>
  <c r="E95" i="3"/>
  <c r="E111" i="3"/>
  <c r="B135" i="3"/>
  <c r="E105" i="3"/>
  <c r="B129" i="3"/>
  <c r="J636" i="5" l="1"/>
  <c r="J553" i="5"/>
  <c r="J456" i="5"/>
  <c r="J62" i="5"/>
  <c r="J544" i="5"/>
  <c r="J438" i="5"/>
  <c r="J457" i="5"/>
  <c r="J539" i="5"/>
  <c r="J347" i="5"/>
  <c r="J292" i="5"/>
  <c r="J869" i="5"/>
  <c r="J611" i="5"/>
  <c r="J448" i="5"/>
  <c r="J873" i="5"/>
  <c r="J436" i="5"/>
  <c r="J767" i="5"/>
  <c r="J530" i="5"/>
  <c r="J460" i="5"/>
  <c r="J354" i="5"/>
  <c r="J719" i="5"/>
  <c r="J96" i="5"/>
  <c r="J542" i="5"/>
  <c r="J341" i="5"/>
  <c r="J527" i="5"/>
  <c r="J772" i="5"/>
  <c r="J1023" i="5"/>
  <c r="J965" i="5"/>
  <c r="J642" i="5"/>
  <c r="J220" i="5"/>
  <c r="J329" i="5"/>
  <c r="J875" i="5"/>
  <c r="J288" i="5"/>
  <c r="J870" i="5"/>
  <c r="J61" i="5"/>
  <c r="J281" i="5"/>
  <c r="J549" i="5"/>
  <c r="J743" i="5"/>
  <c r="J803" i="5"/>
  <c r="J786" i="5"/>
  <c r="J409" i="5"/>
  <c r="J963" i="5"/>
  <c r="J338" i="5"/>
  <c r="J607" i="5"/>
  <c r="J709" i="5"/>
  <c r="J5" i="5"/>
  <c r="J712" i="5"/>
  <c r="J186" i="5"/>
  <c r="J930" i="5"/>
  <c r="J791" i="5"/>
  <c r="J244" i="5"/>
  <c r="J1087" i="5"/>
  <c r="J93" i="5"/>
  <c r="J675" i="5"/>
  <c r="J287" i="5"/>
  <c r="J1073" i="5"/>
  <c r="J984" i="5"/>
  <c r="J713" i="5"/>
  <c r="J446" i="5"/>
  <c r="J459" i="5"/>
  <c r="J18" i="5"/>
  <c r="J56" i="5"/>
  <c r="J299" i="5"/>
  <c r="J794" i="5"/>
  <c r="J931" i="5"/>
  <c r="J959" i="5"/>
  <c r="J411" i="5"/>
  <c r="J177" i="5"/>
  <c r="J36" i="5"/>
  <c r="J293" i="5"/>
  <c r="J872" i="5"/>
  <c r="J847" i="5"/>
  <c r="J81" i="5"/>
  <c r="J961" i="5"/>
  <c r="J771" i="5"/>
  <c r="J523" i="5"/>
  <c r="J876" i="5"/>
  <c r="J428" i="5"/>
  <c r="J306" i="5"/>
  <c r="J529" i="5"/>
  <c r="J449" i="5"/>
  <c r="J850" i="5"/>
  <c r="J2" i="5"/>
  <c r="J958" i="5"/>
  <c r="J843" i="5"/>
  <c r="J677" i="5"/>
  <c r="J762" i="5"/>
  <c r="J346" i="5"/>
  <c r="J450" i="5"/>
  <c r="J479" i="5"/>
  <c r="J435" i="5"/>
  <c r="J269" i="5"/>
  <c r="J308" i="5"/>
  <c r="J1043" i="5"/>
  <c r="J395" i="5"/>
  <c r="J534" i="5"/>
  <c r="J981" i="5"/>
  <c r="J483" i="5"/>
  <c r="J309" i="5"/>
  <c r="J6" i="5"/>
  <c r="J187" i="5"/>
  <c r="J535" i="5"/>
  <c r="J372" i="5"/>
  <c r="J608" i="5"/>
  <c r="J28" i="5"/>
  <c r="J453" i="5"/>
  <c r="J270" i="5"/>
  <c r="J433" i="5"/>
  <c r="J207" i="5"/>
  <c r="J205" i="5"/>
  <c r="J1079" i="5"/>
  <c r="J256" i="5"/>
  <c r="J91" i="5"/>
  <c r="J1099" i="5"/>
  <c r="J277" i="5"/>
  <c r="J700" i="5"/>
  <c r="J723" i="5"/>
  <c r="J193" i="5"/>
  <c r="J463" i="5"/>
  <c r="J213" i="5"/>
  <c r="J304" i="5"/>
  <c r="J216" i="5"/>
  <c r="J30" i="5"/>
  <c r="J669" i="5"/>
  <c r="J301" i="5"/>
  <c r="J210" i="5"/>
  <c r="J441" i="5"/>
  <c r="J290" i="5"/>
  <c r="J717" i="5"/>
  <c r="J936" i="5"/>
  <c r="J912" i="5"/>
  <c r="J809" i="5"/>
  <c r="J673" i="5"/>
  <c r="J696" i="5"/>
  <c r="J695" i="5"/>
  <c r="J706" i="5"/>
  <c r="J804" i="5"/>
  <c r="J454" i="5"/>
  <c r="J724" i="5"/>
  <c r="J223" i="5"/>
  <c r="J853" i="5"/>
  <c r="J257" i="5"/>
  <c r="J152" i="5"/>
  <c r="J609" i="5"/>
  <c r="J307" i="5"/>
  <c r="J211" i="5"/>
  <c r="J215" i="5"/>
  <c r="J802" i="5"/>
  <c r="J913" i="5"/>
  <c r="J955" i="5"/>
  <c r="J610" i="5"/>
  <c r="J65" i="5"/>
  <c r="J349" i="5"/>
  <c r="J1084" i="5"/>
  <c r="J475" i="5"/>
  <c r="J880" i="5"/>
  <c r="J440" i="5"/>
  <c r="J960" i="5"/>
  <c r="J672" i="5"/>
  <c r="J520" i="5"/>
  <c r="J476" i="5"/>
  <c r="J715" i="5"/>
  <c r="J744" i="5"/>
  <c r="J968" i="5"/>
  <c r="J101" i="5"/>
  <c r="J801" i="5"/>
  <c r="J711" i="5"/>
  <c r="J13" i="5"/>
  <c r="J956" i="5"/>
  <c r="J643" i="5"/>
  <c r="J1075" i="5"/>
  <c r="J298" i="5"/>
  <c r="J764" i="5"/>
  <c r="J554" i="5"/>
  <c r="J224" i="5"/>
  <c r="J1019" i="5"/>
  <c r="J765" i="5"/>
  <c r="J289" i="5"/>
  <c r="J245" i="5"/>
  <c r="J614" i="5"/>
  <c r="J3" i="5"/>
  <c r="J978" i="5"/>
  <c r="J151" i="5"/>
  <c r="J397" i="5"/>
  <c r="J200" i="5"/>
  <c r="J1082" i="5"/>
  <c r="J704" i="5"/>
  <c r="J1080" i="5"/>
  <c r="J533" i="5"/>
  <c r="J1076" i="5"/>
  <c r="J969" i="5"/>
  <c r="J759" i="5"/>
  <c r="J798" i="5"/>
  <c r="J851" i="5"/>
  <c r="J1018" i="5"/>
  <c r="J487" i="5"/>
  <c r="J175" i="5"/>
  <c r="J303" i="5"/>
  <c r="J770" i="5"/>
  <c r="J710" i="5"/>
  <c r="J214" i="5"/>
  <c r="J219" i="5"/>
  <c r="J1022" i="5"/>
  <c r="J797" i="5"/>
  <c r="J236" i="5"/>
  <c r="J716" i="5"/>
  <c r="J447" i="5"/>
  <c r="J708" i="5"/>
  <c r="J412" i="5"/>
  <c r="J225" i="5"/>
  <c r="J934" i="5"/>
  <c r="J1042" i="5"/>
  <c r="J521" i="5"/>
  <c r="J637" i="5"/>
  <c r="J697" i="5"/>
  <c r="J176" i="5"/>
  <c r="J805" i="5"/>
  <c r="J879" i="5"/>
  <c r="J23" i="5"/>
  <c r="J66" i="5"/>
  <c r="J192" i="5"/>
  <c r="J871" i="5"/>
  <c r="J522" i="5"/>
  <c r="J877" i="5"/>
  <c r="J400" i="5"/>
  <c r="J844" i="5"/>
  <c r="J867" i="5"/>
  <c r="J740" i="5"/>
  <c r="J69" i="5"/>
  <c r="J189" i="5"/>
  <c r="J763" i="5"/>
  <c r="J612" i="5"/>
  <c r="J874" i="5"/>
  <c r="J1040" i="5"/>
  <c r="J726" i="5"/>
  <c r="J929" i="5"/>
  <c r="J1024" i="5"/>
  <c r="J445" i="5"/>
  <c r="J37" i="5"/>
  <c r="J670" i="5"/>
  <c r="J977" i="5"/>
  <c r="J1020" i="5"/>
  <c r="J279" i="5"/>
  <c r="J401" i="5"/>
  <c r="J296" i="5"/>
  <c r="J1074" i="5"/>
  <c r="J343" i="5"/>
  <c r="J310" i="5"/>
  <c r="J280" i="5"/>
  <c r="J462" i="5"/>
  <c r="J745" i="5"/>
  <c r="J430" i="5"/>
  <c r="J868" i="5"/>
  <c r="J194" i="5"/>
  <c r="J806" i="5"/>
  <c r="J799" i="5"/>
  <c r="J1026" i="5"/>
  <c r="J796" i="5"/>
  <c r="J537" i="5"/>
  <c r="J976" i="5"/>
  <c r="J545" i="5"/>
  <c r="J793" i="5"/>
  <c r="J183" i="5"/>
  <c r="J1081" i="5"/>
  <c r="J248" i="5"/>
  <c r="J22" i="5"/>
  <c r="J195" i="5"/>
  <c r="J705" i="5"/>
  <c r="J284" i="5"/>
  <c r="J1098" i="5"/>
  <c r="J20" i="5"/>
  <c r="J305" i="5"/>
  <c r="J792" i="5"/>
  <c r="J21" i="5"/>
  <c r="J1002" i="5"/>
  <c r="J541" i="5"/>
  <c r="J714" i="5"/>
  <c r="J742" i="5"/>
  <c r="J975" i="5"/>
  <c r="J204" i="5"/>
  <c r="J206" i="5"/>
  <c r="J909" i="5"/>
  <c r="J699" i="5"/>
  <c r="J1038" i="5"/>
  <c r="J551" i="5"/>
  <c r="J57" i="5"/>
  <c r="J747" i="5"/>
  <c r="J437" i="5"/>
  <c r="J291" i="5"/>
  <c r="J344" i="5"/>
  <c r="J434" i="5"/>
  <c r="J246" i="5"/>
  <c r="J373" i="5"/>
  <c r="J613" i="5"/>
  <c r="J1025" i="5"/>
  <c r="J701" i="5"/>
  <c r="J766" i="5"/>
  <c r="J25" i="5"/>
  <c r="J60" i="5"/>
  <c r="J1041" i="5"/>
  <c r="J406" i="5"/>
  <c r="J674" i="5"/>
  <c r="J538" i="5"/>
  <c r="J973" i="5"/>
  <c r="J294" i="5"/>
  <c r="J97" i="5"/>
  <c r="J4" i="5"/>
  <c r="J286" i="5"/>
  <c r="J31" i="5"/>
  <c r="G5" i="3"/>
  <c r="D5" i="3"/>
  <c r="G28" i="3"/>
  <c r="D28" i="3"/>
  <c r="G98" i="3"/>
  <c r="D98" i="3"/>
  <c r="G51" i="3"/>
  <c r="D51" i="3"/>
  <c r="E109" i="3"/>
  <c r="B133" i="3"/>
  <c r="E102" i="3"/>
  <c r="B126" i="3"/>
  <c r="C52" i="3"/>
  <c r="A76" i="3"/>
  <c r="E100" i="3"/>
  <c r="B124" i="3"/>
  <c r="E128" i="3"/>
  <c r="B152" i="3"/>
  <c r="E108" i="3"/>
  <c r="B132" i="3"/>
  <c r="E107" i="3"/>
  <c r="B131" i="3"/>
  <c r="E117" i="3"/>
  <c r="B141" i="3"/>
  <c r="E120" i="3"/>
  <c r="B144" i="3"/>
  <c r="E142" i="3"/>
  <c r="B166" i="3"/>
  <c r="E114" i="3"/>
  <c r="B138" i="3"/>
  <c r="E134" i="3"/>
  <c r="B158" i="3"/>
  <c r="E127" i="3"/>
  <c r="B151" i="3"/>
  <c r="E122" i="3"/>
  <c r="B146" i="3"/>
  <c r="E129" i="3"/>
  <c r="B153" i="3"/>
  <c r="E106" i="3"/>
  <c r="B130" i="3"/>
  <c r="E164" i="3"/>
  <c r="B188" i="3"/>
  <c r="E135" i="3"/>
  <c r="B159" i="3"/>
  <c r="E113" i="3"/>
  <c r="B137" i="3"/>
  <c r="E119" i="3"/>
  <c r="B143" i="3"/>
  <c r="C75" i="3"/>
  <c r="A99" i="3"/>
  <c r="E123" i="3"/>
  <c r="B147" i="3"/>
  <c r="E121" i="3"/>
  <c r="B145" i="3"/>
  <c r="C29" i="3"/>
  <c r="A53" i="3"/>
  <c r="E101" i="3"/>
  <c r="B125" i="3"/>
  <c r="E163" i="3"/>
  <c r="B187" i="3"/>
  <c r="E112" i="3"/>
  <c r="B136" i="3"/>
  <c r="C122" i="3"/>
  <c r="A146" i="3"/>
  <c r="A7" i="3"/>
  <c r="C6" i="3"/>
  <c r="A30" i="3"/>
  <c r="V8" i="5" l="1" a="1"/>
  <c r="V8" i="5" s="1"/>
  <c r="U2" i="5" a="1"/>
  <c r="U2" i="5" s="1"/>
  <c r="U7" i="5" a="1"/>
  <c r="U7" i="5" s="1"/>
  <c r="T6" i="5" a="1"/>
  <c r="T6" i="5" s="1"/>
  <c r="W4" i="5" a="1"/>
  <c r="W4" i="5" s="1"/>
  <c r="W5" i="5" a="1"/>
  <c r="W5" i="5" s="1"/>
  <c r="S2" i="5"/>
  <c r="U4" i="5" a="1"/>
  <c r="U4" i="5" s="1"/>
  <c r="U3" i="5" a="1"/>
  <c r="U3" i="5" s="1"/>
  <c r="S6" i="5"/>
  <c r="T9" i="5" a="1"/>
  <c r="T9" i="5" s="1"/>
  <c r="W9" i="5" a="1"/>
  <c r="W9" i="5" s="1"/>
  <c r="S4" i="5"/>
  <c r="V5" i="5" a="1"/>
  <c r="V5" i="5" s="1"/>
  <c r="T5" i="5" a="1"/>
  <c r="T5" i="5" s="1"/>
  <c r="T2" i="5" a="1"/>
  <c r="T2" i="5" s="1"/>
  <c r="V4" i="5" a="1"/>
  <c r="V4" i="5" s="1"/>
  <c r="S7" i="5"/>
  <c r="W2" i="5" a="1"/>
  <c r="W2" i="5" s="1"/>
  <c r="T8" i="5" a="1"/>
  <c r="T8" i="5" s="1"/>
  <c r="V2" i="5" a="1"/>
  <c r="V2" i="5" s="1"/>
  <c r="T7" i="5" a="1"/>
  <c r="T7" i="5" s="1"/>
  <c r="U8" i="5" a="1"/>
  <c r="U8" i="5" s="1"/>
  <c r="T3" i="5" a="1"/>
  <c r="T3" i="5" s="1"/>
  <c r="W6" i="5" a="1"/>
  <c r="W6" i="5" s="1"/>
  <c r="S5" i="5"/>
  <c r="V9" i="5" a="1"/>
  <c r="V9" i="5" s="1"/>
  <c r="U6" i="5" a="1"/>
  <c r="U6" i="5" s="1"/>
  <c r="S9" i="5"/>
  <c r="V3" i="5" a="1"/>
  <c r="V3" i="5" s="1"/>
  <c r="V7" i="5" a="1"/>
  <c r="V7" i="5" s="1"/>
  <c r="W3" i="5" a="1"/>
  <c r="W3" i="5" s="1"/>
  <c r="W8" i="5" a="1"/>
  <c r="W8" i="5" s="1"/>
  <c r="S8" i="5"/>
  <c r="V6" i="5" a="1"/>
  <c r="V6" i="5" s="1"/>
  <c r="T4" i="5" a="1"/>
  <c r="T4" i="5" s="1"/>
  <c r="U9" i="5" a="1"/>
  <c r="U9" i="5" s="1"/>
  <c r="S3" i="5"/>
  <c r="W7" i="5" a="1"/>
  <c r="W7" i="5" s="1"/>
  <c r="U5" i="5" a="1"/>
  <c r="U5" i="5" s="1"/>
  <c r="G6" i="3"/>
  <c r="D6" i="3"/>
  <c r="G29" i="3"/>
  <c r="D29" i="3"/>
  <c r="G122" i="3"/>
  <c r="D122" i="3"/>
  <c r="G75" i="3"/>
  <c r="D75" i="3"/>
  <c r="G52" i="3"/>
  <c r="D52" i="3"/>
  <c r="E158" i="3"/>
  <c r="B182" i="3"/>
  <c r="C30" i="3"/>
  <c r="A54" i="3"/>
  <c r="E145" i="3"/>
  <c r="B169" i="3"/>
  <c r="B162" i="3"/>
  <c r="E138" i="3"/>
  <c r="A8" i="3"/>
  <c r="C7" i="3"/>
  <c r="A31" i="3"/>
  <c r="B190" i="3"/>
  <c r="E166" i="3"/>
  <c r="E136" i="3"/>
  <c r="B160" i="3"/>
  <c r="C146" i="3"/>
  <c r="D146" i="3" s="1"/>
  <c r="A170" i="3"/>
  <c r="E147" i="3"/>
  <c r="B171" i="3"/>
  <c r="E130" i="3"/>
  <c r="B154" i="3"/>
  <c r="E124" i="3"/>
  <c r="B148" i="3"/>
  <c r="C99" i="3"/>
  <c r="A123" i="3"/>
  <c r="E153" i="3"/>
  <c r="B177" i="3"/>
  <c r="E144" i="3"/>
  <c r="B168" i="3"/>
  <c r="C76" i="3"/>
  <c r="A100" i="3"/>
  <c r="E159" i="3"/>
  <c r="B183" i="3"/>
  <c r="E188" i="3"/>
  <c r="B212" i="3"/>
  <c r="E152" i="3"/>
  <c r="B176" i="3"/>
  <c r="E125" i="3"/>
  <c r="B149" i="3"/>
  <c r="E137" i="3"/>
  <c r="B161" i="3"/>
  <c r="E151" i="3"/>
  <c r="B175" i="3"/>
  <c r="E131" i="3"/>
  <c r="B155" i="3"/>
  <c r="E133" i="3"/>
  <c r="B157" i="3"/>
  <c r="C53" i="3"/>
  <c r="A77" i="3"/>
  <c r="E132" i="3"/>
  <c r="B156" i="3"/>
  <c r="E187" i="3"/>
  <c r="B211" i="3"/>
  <c r="E143" i="3"/>
  <c r="B167" i="3"/>
  <c r="E146" i="3"/>
  <c r="B170" i="3"/>
  <c r="E141" i="3"/>
  <c r="B165" i="3"/>
  <c r="E126" i="3"/>
  <c r="B150" i="3"/>
  <c r="G53" i="3" l="1"/>
  <c r="D53" i="3"/>
  <c r="G7" i="3"/>
  <c r="D7" i="3"/>
  <c r="G99" i="3"/>
  <c r="D99" i="3"/>
  <c r="G76" i="3"/>
  <c r="D76" i="3"/>
  <c r="G30" i="3"/>
  <c r="D30" i="3"/>
  <c r="B214" i="3"/>
  <c r="E190" i="3"/>
  <c r="E165" i="3"/>
  <c r="B189" i="3"/>
  <c r="E169" i="3"/>
  <c r="B193" i="3"/>
  <c r="E157" i="3"/>
  <c r="B181" i="3"/>
  <c r="C31" i="3"/>
  <c r="A55" i="3"/>
  <c r="E170" i="3"/>
  <c r="B194" i="3"/>
  <c r="A9" i="3"/>
  <c r="C8" i="3"/>
  <c r="A32" i="3"/>
  <c r="C100" i="3"/>
  <c r="A124" i="3"/>
  <c r="B235" i="3"/>
  <c r="E211" i="3"/>
  <c r="C170" i="3"/>
  <c r="D170" i="3" s="1"/>
  <c r="A194" i="3"/>
  <c r="E149" i="3"/>
  <c r="B173" i="3"/>
  <c r="E183" i="3"/>
  <c r="B207" i="3"/>
  <c r="E175" i="3"/>
  <c r="B199" i="3"/>
  <c r="E162" i="3"/>
  <c r="B186" i="3"/>
  <c r="G146" i="3"/>
  <c r="C54" i="3"/>
  <c r="A78" i="3"/>
  <c r="E156" i="3"/>
  <c r="B180" i="3"/>
  <c r="E177" i="3"/>
  <c r="B201" i="3"/>
  <c r="E160" i="3"/>
  <c r="B184" i="3"/>
  <c r="E182" i="3"/>
  <c r="B206" i="3"/>
  <c r="E212" i="3"/>
  <c r="B236" i="3"/>
  <c r="E148" i="3"/>
  <c r="B172" i="3"/>
  <c r="E155" i="3"/>
  <c r="B179" i="3"/>
  <c r="E154" i="3"/>
  <c r="B178" i="3"/>
  <c r="B191" i="3"/>
  <c r="E167" i="3"/>
  <c r="E171" i="3"/>
  <c r="B195" i="3"/>
  <c r="E161" i="3"/>
  <c r="B185" i="3"/>
  <c r="E168" i="3"/>
  <c r="B192" i="3"/>
  <c r="E150" i="3"/>
  <c r="B174" i="3"/>
  <c r="A101" i="3"/>
  <c r="C77" i="3"/>
  <c r="E176" i="3"/>
  <c r="B200" i="3"/>
  <c r="A147" i="3"/>
  <c r="C123" i="3"/>
  <c r="G8" i="3" l="1"/>
  <c r="D8" i="3"/>
  <c r="G77" i="3"/>
  <c r="D77" i="3"/>
  <c r="G31" i="3"/>
  <c r="D31" i="3"/>
  <c r="G123" i="3"/>
  <c r="D123" i="3"/>
  <c r="G100" i="3"/>
  <c r="D100" i="3"/>
  <c r="G54" i="3"/>
  <c r="D54" i="3"/>
  <c r="E178" i="3"/>
  <c r="B202" i="3"/>
  <c r="B216" i="3"/>
  <c r="E192" i="3"/>
  <c r="B259" i="3"/>
  <c r="E235" i="3"/>
  <c r="E193" i="3"/>
  <c r="B217" i="3"/>
  <c r="E186" i="3"/>
  <c r="B210" i="3"/>
  <c r="C124" i="3"/>
  <c r="A148" i="3"/>
  <c r="C101" i="3"/>
  <c r="A125" i="3"/>
  <c r="G170" i="3"/>
  <c r="E185" i="3"/>
  <c r="B209" i="3"/>
  <c r="C147" i="3"/>
  <c r="A171" i="3"/>
  <c r="E199" i="3"/>
  <c r="B223" i="3"/>
  <c r="E200" i="3"/>
  <c r="B224" i="3"/>
  <c r="E184" i="3"/>
  <c r="B208" i="3"/>
  <c r="E201" i="3"/>
  <c r="B225" i="3"/>
  <c r="E194" i="3"/>
  <c r="B218" i="3"/>
  <c r="B197" i="3"/>
  <c r="E173" i="3"/>
  <c r="E174" i="3"/>
  <c r="B198" i="3"/>
  <c r="E179" i="3"/>
  <c r="B203" i="3"/>
  <c r="E180" i="3"/>
  <c r="B204" i="3"/>
  <c r="A79" i="3"/>
  <c r="C55" i="3"/>
  <c r="C194" i="3"/>
  <c r="A218" i="3"/>
  <c r="B196" i="3"/>
  <c r="E172" i="3"/>
  <c r="C78" i="3"/>
  <c r="A102" i="3"/>
  <c r="E181" i="3"/>
  <c r="B205" i="3"/>
  <c r="E236" i="3"/>
  <c r="B260" i="3"/>
  <c r="E195" i="3"/>
  <c r="B219" i="3"/>
  <c r="E206" i="3"/>
  <c r="B230" i="3"/>
  <c r="E189" i="3"/>
  <c r="B213" i="3"/>
  <c r="C32" i="3"/>
  <c r="A56" i="3"/>
  <c r="B215" i="3"/>
  <c r="E191" i="3"/>
  <c r="E207" i="3"/>
  <c r="B231" i="3"/>
  <c r="A10" i="3"/>
  <c r="C9" i="3"/>
  <c r="A33" i="3"/>
  <c r="B238" i="3"/>
  <c r="E214" i="3"/>
  <c r="G78" i="3" l="1"/>
  <c r="D78" i="3"/>
  <c r="G194" i="3"/>
  <c r="D194" i="3"/>
  <c r="G124" i="3"/>
  <c r="D124" i="3"/>
  <c r="G32" i="3"/>
  <c r="D32" i="3"/>
  <c r="G9" i="3"/>
  <c r="D9" i="3"/>
  <c r="G147" i="3"/>
  <c r="D147" i="3"/>
  <c r="G55" i="3"/>
  <c r="D55" i="3"/>
  <c r="G101" i="3"/>
  <c r="D101" i="3"/>
  <c r="B220" i="3"/>
  <c r="E196" i="3"/>
  <c r="B221" i="3"/>
  <c r="E197" i="3"/>
  <c r="B239" i="3"/>
  <c r="E215" i="3"/>
  <c r="E210" i="3"/>
  <c r="B234" i="3"/>
  <c r="C56" i="3"/>
  <c r="A80" i="3"/>
  <c r="C102" i="3"/>
  <c r="A126" i="3"/>
  <c r="E198" i="3"/>
  <c r="B222" i="3"/>
  <c r="E223" i="3"/>
  <c r="B247" i="3"/>
  <c r="C171" i="3"/>
  <c r="A195" i="3"/>
  <c r="E225" i="3"/>
  <c r="B249" i="3"/>
  <c r="C148" i="3"/>
  <c r="A172" i="3"/>
  <c r="E205" i="3"/>
  <c r="B229" i="3"/>
  <c r="E224" i="3"/>
  <c r="B248" i="3"/>
  <c r="E213" i="3"/>
  <c r="B237" i="3"/>
  <c r="E219" i="3"/>
  <c r="B243" i="3"/>
  <c r="E216" i="3"/>
  <c r="B240" i="3"/>
  <c r="A11" i="3"/>
  <c r="C10" i="3"/>
  <c r="A34" i="3"/>
  <c r="C79" i="3"/>
  <c r="A103" i="3"/>
  <c r="C125" i="3"/>
  <c r="A149" i="3"/>
  <c r="E202" i="3"/>
  <c r="B226" i="3"/>
  <c r="E203" i="3"/>
  <c r="B227" i="3"/>
  <c r="E217" i="3"/>
  <c r="B241" i="3"/>
  <c r="B262" i="3"/>
  <c r="E238" i="3"/>
  <c r="E230" i="3"/>
  <c r="B254" i="3"/>
  <c r="C218" i="3"/>
  <c r="D218" i="3" s="1"/>
  <c r="A242" i="3"/>
  <c r="E218" i="3"/>
  <c r="B242" i="3"/>
  <c r="E209" i="3"/>
  <c r="B233" i="3"/>
  <c r="B283" i="3"/>
  <c r="E259" i="3"/>
  <c r="C33" i="3"/>
  <c r="A57" i="3"/>
  <c r="E231" i="3"/>
  <c r="B255" i="3"/>
  <c r="E260" i="3"/>
  <c r="B284" i="3"/>
  <c r="E204" i="3"/>
  <c r="B228" i="3"/>
  <c r="E208" i="3"/>
  <c r="B232" i="3"/>
  <c r="G171" i="3" l="1"/>
  <c r="D171" i="3"/>
  <c r="G102" i="3"/>
  <c r="D102" i="3"/>
  <c r="G125" i="3"/>
  <c r="D125" i="3"/>
  <c r="G33" i="3"/>
  <c r="D33" i="3"/>
  <c r="G10" i="3"/>
  <c r="D10" i="3"/>
  <c r="G79" i="3"/>
  <c r="D79" i="3"/>
  <c r="G148" i="3"/>
  <c r="D148" i="3"/>
  <c r="G56" i="3"/>
  <c r="D56" i="3"/>
  <c r="E229" i="3"/>
  <c r="B253" i="3"/>
  <c r="A81" i="3"/>
  <c r="C57" i="3"/>
  <c r="E240" i="3"/>
  <c r="B264" i="3"/>
  <c r="E243" i="3"/>
  <c r="B267" i="3"/>
  <c r="B286" i="3"/>
  <c r="E262" i="3"/>
  <c r="B245" i="3"/>
  <c r="E221" i="3"/>
  <c r="C126" i="3"/>
  <c r="A150" i="3"/>
  <c r="C34" i="3"/>
  <c r="A58" i="3"/>
  <c r="C172" i="3"/>
  <c r="A196" i="3"/>
  <c r="C80" i="3"/>
  <c r="A104" i="3"/>
  <c r="E241" i="3"/>
  <c r="B265" i="3"/>
  <c r="A12" i="3"/>
  <c r="C11" i="3"/>
  <c r="A35" i="3"/>
  <c r="B256" i="3"/>
  <c r="E232" i="3"/>
  <c r="C195" i="3"/>
  <c r="A219" i="3"/>
  <c r="E242" i="3"/>
  <c r="B266" i="3"/>
  <c r="E226" i="3"/>
  <c r="B250" i="3"/>
  <c r="E237" i="3"/>
  <c r="B261" i="3"/>
  <c r="E247" i="3"/>
  <c r="B271" i="3"/>
  <c r="C149" i="3"/>
  <c r="A173" i="3"/>
  <c r="G218" i="3"/>
  <c r="E248" i="3"/>
  <c r="B272" i="3"/>
  <c r="E222" i="3"/>
  <c r="B246" i="3"/>
  <c r="B307" i="3"/>
  <c r="E283" i="3"/>
  <c r="E249" i="3"/>
  <c r="B273" i="3"/>
  <c r="E234" i="3"/>
  <c r="B258" i="3"/>
  <c r="B257" i="3"/>
  <c r="E233" i="3"/>
  <c r="B251" i="3"/>
  <c r="E227" i="3"/>
  <c r="E228" i="3"/>
  <c r="B252" i="3"/>
  <c r="B263" i="3"/>
  <c r="E239" i="3"/>
  <c r="E284" i="3"/>
  <c r="B308" i="3"/>
  <c r="C242" i="3"/>
  <c r="D242" i="3" s="1"/>
  <c r="A266" i="3"/>
  <c r="E255" i="3"/>
  <c r="B279" i="3"/>
  <c r="E254" i="3"/>
  <c r="B278" i="3"/>
  <c r="C103" i="3"/>
  <c r="A127" i="3"/>
  <c r="B244" i="3"/>
  <c r="E220" i="3"/>
  <c r="G195" i="3" l="1"/>
  <c r="D195" i="3"/>
  <c r="G103" i="3"/>
  <c r="D103" i="3"/>
  <c r="G172" i="3"/>
  <c r="D172" i="3"/>
  <c r="G149" i="3"/>
  <c r="D149" i="3"/>
  <c r="G126" i="3"/>
  <c r="D126" i="3"/>
  <c r="G80" i="3"/>
  <c r="D80" i="3"/>
  <c r="G57" i="3"/>
  <c r="D57" i="3"/>
  <c r="G34" i="3"/>
  <c r="D34" i="3"/>
  <c r="G11" i="3"/>
  <c r="D11" i="3"/>
  <c r="A13" i="3"/>
  <c r="C12" i="3"/>
  <c r="A36" i="3"/>
  <c r="B268" i="3"/>
  <c r="E244" i="3"/>
  <c r="E250" i="3"/>
  <c r="B274" i="3"/>
  <c r="E266" i="3"/>
  <c r="B290" i="3"/>
  <c r="E278" i="3"/>
  <c r="B302" i="3"/>
  <c r="E272" i="3"/>
  <c r="B296" i="3"/>
  <c r="C196" i="3"/>
  <c r="A220" i="3"/>
  <c r="B288" i="3"/>
  <c r="E264" i="3"/>
  <c r="E308" i="3"/>
  <c r="B332" i="3"/>
  <c r="E273" i="3"/>
  <c r="B297" i="3"/>
  <c r="B269" i="3"/>
  <c r="E245" i="3"/>
  <c r="B287" i="3"/>
  <c r="E263" i="3"/>
  <c r="B280" i="3"/>
  <c r="E256" i="3"/>
  <c r="C150" i="3"/>
  <c r="A174" i="3"/>
  <c r="E253" i="3"/>
  <c r="B277" i="3"/>
  <c r="E261" i="3"/>
  <c r="B285" i="3"/>
  <c r="E265" i="3"/>
  <c r="B289" i="3"/>
  <c r="B331" i="3"/>
  <c r="E307" i="3"/>
  <c r="B310" i="3"/>
  <c r="E286" i="3"/>
  <c r="C127" i="3"/>
  <c r="A151" i="3"/>
  <c r="E252" i="3"/>
  <c r="B276" i="3"/>
  <c r="E246" i="3"/>
  <c r="B270" i="3"/>
  <c r="C104" i="3"/>
  <c r="A128" i="3"/>
  <c r="E267" i="3"/>
  <c r="B291" i="3"/>
  <c r="B275" i="3"/>
  <c r="E251" i="3"/>
  <c r="C219" i="3"/>
  <c r="A243" i="3"/>
  <c r="E279" i="3"/>
  <c r="B303" i="3"/>
  <c r="C58" i="3"/>
  <c r="A82" i="3"/>
  <c r="B281" i="3"/>
  <c r="E257" i="3"/>
  <c r="A197" i="3"/>
  <c r="C173" i="3"/>
  <c r="C81" i="3"/>
  <c r="A105" i="3"/>
  <c r="C266" i="3"/>
  <c r="A290" i="3"/>
  <c r="E258" i="3"/>
  <c r="B282" i="3"/>
  <c r="G242" i="3"/>
  <c r="E271" i="3"/>
  <c r="B295" i="3"/>
  <c r="C35" i="3"/>
  <c r="A59" i="3"/>
  <c r="G150" i="3" l="1"/>
  <c r="D150" i="3"/>
  <c r="G35" i="3"/>
  <c r="D35" i="3"/>
  <c r="G266" i="3"/>
  <c r="D266" i="3"/>
  <c r="G196" i="3"/>
  <c r="D196" i="3"/>
  <c r="G173" i="3"/>
  <c r="D173" i="3"/>
  <c r="G104" i="3"/>
  <c r="D104" i="3"/>
  <c r="G58" i="3"/>
  <c r="D58" i="3"/>
  <c r="G219" i="3"/>
  <c r="D219" i="3"/>
  <c r="G127" i="3"/>
  <c r="D127" i="3"/>
  <c r="G81" i="3"/>
  <c r="D81" i="3"/>
  <c r="G12" i="3"/>
  <c r="D12" i="3"/>
  <c r="E282" i="3"/>
  <c r="B306" i="3"/>
  <c r="E303" i="3"/>
  <c r="B327" i="3"/>
  <c r="B300" i="3"/>
  <c r="E276" i="3"/>
  <c r="E277" i="3"/>
  <c r="B301" i="3"/>
  <c r="E332" i="3"/>
  <c r="B356" i="3"/>
  <c r="E274" i="3"/>
  <c r="B298" i="3"/>
  <c r="B293" i="3"/>
  <c r="E269" i="3"/>
  <c r="C82" i="3"/>
  <c r="A106" i="3"/>
  <c r="E297" i="3"/>
  <c r="B321" i="3"/>
  <c r="C220" i="3"/>
  <c r="A244" i="3"/>
  <c r="C36" i="3"/>
  <c r="A60" i="3"/>
  <c r="C59" i="3"/>
  <c r="A83" i="3"/>
  <c r="A221" i="3"/>
  <c r="C197" i="3"/>
  <c r="B311" i="3"/>
  <c r="E287" i="3"/>
  <c r="C128" i="3"/>
  <c r="A152" i="3"/>
  <c r="E289" i="3"/>
  <c r="B313" i="3"/>
  <c r="E302" i="3"/>
  <c r="B326" i="3"/>
  <c r="E295" i="3"/>
  <c r="B319" i="3"/>
  <c r="B305" i="3"/>
  <c r="E281" i="3"/>
  <c r="E270" i="3"/>
  <c r="B294" i="3"/>
  <c r="E290" i="3"/>
  <c r="B314" i="3"/>
  <c r="E288" i="3"/>
  <c r="B312" i="3"/>
  <c r="B292" i="3"/>
  <c r="E268" i="3"/>
  <c r="C105" i="3"/>
  <c r="A129" i="3"/>
  <c r="B304" i="3"/>
  <c r="E280" i="3"/>
  <c r="B355" i="3"/>
  <c r="E331" i="3"/>
  <c r="E285" i="3"/>
  <c r="B309" i="3"/>
  <c r="C290" i="3"/>
  <c r="A314" i="3"/>
  <c r="C243" i="3"/>
  <c r="A267" i="3"/>
  <c r="A175" i="3"/>
  <c r="C151" i="3"/>
  <c r="C174" i="3"/>
  <c r="A198" i="3"/>
  <c r="B299" i="3"/>
  <c r="E275" i="3"/>
  <c r="B334" i="3"/>
  <c r="E310" i="3"/>
  <c r="E291" i="3"/>
  <c r="B315" i="3"/>
  <c r="E296" i="3"/>
  <c r="B320" i="3"/>
  <c r="A14" i="3"/>
  <c r="C13" i="3"/>
  <c r="A37" i="3"/>
  <c r="G197" i="3" l="1"/>
  <c r="D197" i="3"/>
  <c r="G174" i="3"/>
  <c r="D174" i="3"/>
  <c r="G59" i="3"/>
  <c r="D59" i="3"/>
  <c r="G36" i="3"/>
  <c r="D36" i="3"/>
  <c r="G220" i="3"/>
  <c r="D220" i="3"/>
  <c r="G243" i="3"/>
  <c r="D243" i="3"/>
  <c r="G290" i="3"/>
  <c r="D290" i="3"/>
  <c r="G128" i="3"/>
  <c r="D128" i="3"/>
  <c r="G13" i="3"/>
  <c r="D13" i="3"/>
  <c r="G151" i="3"/>
  <c r="D151" i="3"/>
  <c r="G105" i="3"/>
  <c r="D105" i="3"/>
  <c r="G82" i="3"/>
  <c r="D82" i="3"/>
  <c r="E320" i="3"/>
  <c r="B344" i="3"/>
  <c r="C267" i="3"/>
  <c r="A291" i="3"/>
  <c r="E326" i="3"/>
  <c r="B350" i="3"/>
  <c r="C60" i="3"/>
  <c r="A84" i="3"/>
  <c r="E356" i="3"/>
  <c r="B380" i="3"/>
  <c r="B339" i="3"/>
  <c r="E315" i="3"/>
  <c r="C314" i="3"/>
  <c r="D314" i="3" s="1"/>
  <c r="A338" i="3"/>
  <c r="E312" i="3"/>
  <c r="B336" i="3"/>
  <c r="E313" i="3"/>
  <c r="B337" i="3"/>
  <c r="A268" i="3"/>
  <c r="C244" i="3"/>
  <c r="E301" i="3"/>
  <c r="B325" i="3"/>
  <c r="E309" i="3"/>
  <c r="B333" i="3"/>
  <c r="E314" i="3"/>
  <c r="B338" i="3"/>
  <c r="C152" i="3"/>
  <c r="A176" i="3"/>
  <c r="E321" i="3"/>
  <c r="B345" i="3"/>
  <c r="E319" i="3"/>
  <c r="B343" i="3"/>
  <c r="E298" i="3"/>
  <c r="B322" i="3"/>
  <c r="C175" i="3"/>
  <c r="A199" i="3"/>
  <c r="B358" i="3"/>
  <c r="E334" i="3"/>
  <c r="E294" i="3"/>
  <c r="B318" i="3"/>
  <c r="B379" i="3"/>
  <c r="E355" i="3"/>
  <c r="B335" i="3"/>
  <c r="E311" i="3"/>
  <c r="A153" i="3"/>
  <c r="C129" i="3"/>
  <c r="C83" i="3"/>
  <c r="A107" i="3"/>
  <c r="A15" i="3"/>
  <c r="C14" i="3"/>
  <c r="A38" i="3"/>
  <c r="B316" i="3"/>
  <c r="E292" i="3"/>
  <c r="E300" i="3"/>
  <c r="B324" i="3"/>
  <c r="E327" i="3"/>
  <c r="B351" i="3"/>
  <c r="B323" i="3"/>
  <c r="E299" i="3"/>
  <c r="E306" i="3"/>
  <c r="B330" i="3"/>
  <c r="C106" i="3"/>
  <c r="A130" i="3"/>
  <c r="C198" i="3"/>
  <c r="A222" i="3"/>
  <c r="C37" i="3"/>
  <c r="A61" i="3"/>
  <c r="B328" i="3"/>
  <c r="E304" i="3"/>
  <c r="B329" i="3"/>
  <c r="E305" i="3"/>
  <c r="A245" i="3"/>
  <c r="C221" i="3"/>
  <c r="B317" i="3"/>
  <c r="E293" i="3"/>
  <c r="G175" i="3" l="1"/>
  <c r="D175" i="3"/>
  <c r="G198" i="3"/>
  <c r="D198" i="3"/>
  <c r="G244" i="3"/>
  <c r="D244" i="3"/>
  <c r="G60" i="3"/>
  <c r="D60" i="3"/>
  <c r="G152" i="3"/>
  <c r="D152" i="3"/>
  <c r="G267" i="3"/>
  <c r="D267" i="3"/>
  <c r="G83" i="3"/>
  <c r="D83" i="3"/>
  <c r="G129" i="3"/>
  <c r="D129" i="3"/>
  <c r="G106" i="3"/>
  <c r="D106" i="3"/>
  <c r="G14" i="3"/>
  <c r="D14" i="3"/>
  <c r="G37" i="3"/>
  <c r="D37" i="3"/>
  <c r="G221" i="3"/>
  <c r="D221" i="3"/>
  <c r="C107" i="3"/>
  <c r="A131" i="3"/>
  <c r="E345" i="3"/>
  <c r="B369" i="3"/>
  <c r="E337" i="3"/>
  <c r="B361" i="3"/>
  <c r="E350" i="3"/>
  <c r="B374" i="3"/>
  <c r="A269" i="3"/>
  <c r="C245" i="3"/>
  <c r="C199" i="3"/>
  <c r="A223" i="3"/>
  <c r="E333" i="3"/>
  <c r="B357" i="3"/>
  <c r="B347" i="3"/>
  <c r="E323" i="3"/>
  <c r="E322" i="3"/>
  <c r="B346" i="3"/>
  <c r="B352" i="3"/>
  <c r="E328" i="3"/>
  <c r="C38" i="3"/>
  <c r="A62" i="3"/>
  <c r="E339" i="3"/>
  <c r="B363" i="3"/>
  <c r="B353" i="3"/>
  <c r="E329" i="3"/>
  <c r="E343" i="3"/>
  <c r="B367" i="3"/>
  <c r="A108" i="3"/>
  <c r="C84" i="3"/>
  <c r="C61" i="3"/>
  <c r="A85" i="3"/>
  <c r="E324" i="3"/>
  <c r="B348" i="3"/>
  <c r="B359" i="3"/>
  <c r="E335" i="3"/>
  <c r="A292" i="3"/>
  <c r="C268" i="3"/>
  <c r="B341" i="3"/>
  <c r="E317" i="3"/>
  <c r="E338" i="3"/>
  <c r="B362" i="3"/>
  <c r="C338" i="3"/>
  <c r="A362" i="3"/>
  <c r="E344" i="3"/>
  <c r="B368" i="3"/>
  <c r="E325" i="3"/>
  <c r="B349" i="3"/>
  <c r="E380" i="3"/>
  <c r="B404" i="3"/>
  <c r="E351" i="3"/>
  <c r="B375" i="3"/>
  <c r="C153" i="3"/>
  <c r="A177" i="3"/>
  <c r="C222" i="3"/>
  <c r="A246" i="3"/>
  <c r="E379" i="3"/>
  <c r="B403" i="3"/>
  <c r="B340" i="3"/>
  <c r="E316" i="3"/>
  <c r="E318" i="3"/>
  <c r="B342" i="3"/>
  <c r="C176" i="3"/>
  <c r="A200" i="3"/>
  <c r="E336" i="3"/>
  <c r="B360" i="3"/>
  <c r="C291" i="3"/>
  <c r="A315" i="3"/>
  <c r="C130" i="3"/>
  <c r="A154" i="3"/>
  <c r="E330" i="3"/>
  <c r="B354" i="3"/>
  <c r="A16" i="3"/>
  <c r="C15" i="3"/>
  <c r="A39" i="3"/>
  <c r="E358" i="3"/>
  <c r="B382" i="3"/>
  <c r="G314" i="3"/>
  <c r="G130" i="3" l="1"/>
  <c r="D130" i="3"/>
  <c r="G291" i="3"/>
  <c r="D291" i="3"/>
  <c r="G245" i="3"/>
  <c r="D245" i="3"/>
  <c r="G222" i="3"/>
  <c r="D222" i="3"/>
  <c r="G84" i="3"/>
  <c r="D84" i="3"/>
  <c r="G176" i="3"/>
  <c r="D176" i="3"/>
  <c r="G199" i="3"/>
  <c r="D199" i="3"/>
  <c r="G38" i="3"/>
  <c r="D38" i="3"/>
  <c r="G338" i="3"/>
  <c r="D338" i="3"/>
  <c r="G15" i="3"/>
  <c r="D15" i="3"/>
  <c r="G268" i="3"/>
  <c r="D268" i="3"/>
  <c r="G61" i="3"/>
  <c r="D61" i="3"/>
  <c r="G153" i="3"/>
  <c r="D153" i="3"/>
  <c r="G107" i="3"/>
  <c r="D107" i="3"/>
  <c r="E363" i="3"/>
  <c r="B387" i="3"/>
  <c r="A293" i="3"/>
  <c r="C269" i="3"/>
  <c r="C362" i="3"/>
  <c r="D362" i="3" s="1"/>
  <c r="A386" i="3"/>
  <c r="E360" i="3"/>
  <c r="B384" i="3"/>
  <c r="C177" i="3"/>
  <c r="A201" i="3"/>
  <c r="E362" i="3"/>
  <c r="B386" i="3"/>
  <c r="E346" i="3"/>
  <c r="B370" i="3"/>
  <c r="E361" i="3"/>
  <c r="B385" i="3"/>
  <c r="E354" i="3"/>
  <c r="B378" i="3"/>
  <c r="E349" i="3"/>
  <c r="B373" i="3"/>
  <c r="A247" i="3"/>
  <c r="C223" i="3"/>
  <c r="B383" i="3"/>
  <c r="E359" i="3"/>
  <c r="C246" i="3"/>
  <c r="A270" i="3"/>
  <c r="E374" i="3"/>
  <c r="B398" i="3"/>
  <c r="B376" i="3"/>
  <c r="E352" i="3"/>
  <c r="B365" i="3"/>
  <c r="E341" i="3"/>
  <c r="B371" i="3"/>
  <c r="E347" i="3"/>
  <c r="C154" i="3"/>
  <c r="A178" i="3"/>
  <c r="E403" i="3"/>
  <c r="B427" i="3"/>
  <c r="E368" i="3"/>
  <c r="B392" i="3"/>
  <c r="E348" i="3"/>
  <c r="B372" i="3"/>
  <c r="C62" i="3"/>
  <c r="A86" i="3"/>
  <c r="C315" i="3"/>
  <c r="A339" i="3"/>
  <c r="A109" i="3"/>
  <c r="C85" i="3"/>
  <c r="E382" i="3"/>
  <c r="B406" i="3"/>
  <c r="B364" i="3"/>
  <c r="E340" i="3"/>
  <c r="A132" i="3"/>
  <c r="C108" i="3"/>
  <c r="C200" i="3"/>
  <c r="A224" i="3"/>
  <c r="E375" i="3"/>
  <c r="B399" i="3"/>
  <c r="E367" i="3"/>
  <c r="B391" i="3"/>
  <c r="E369" i="3"/>
  <c r="B393" i="3"/>
  <c r="C39" i="3"/>
  <c r="A63" i="3"/>
  <c r="E342" i="3"/>
  <c r="B366" i="3"/>
  <c r="E404" i="3"/>
  <c r="B428" i="3"/>
  <c r="E357" i="3"/>
  <c r="B381" i="3"/>
  <c r="C131" i="3"/>
  <c r="A155" i="3"/>
  <c r="A17" i="3"/>
  <c r="C16" i="3"/>
  <c r="A40" i="3"/>
  <c r="A316" i="3"/>
  <c r="C292" i="3"/>
  <c r="B377" i="3"/>
  <c r="E353" i="3"/>
  <c r="G62" i="3" l="1"/>
  <c r="D62" i="3"/>
  <c r="G269" i="3"/>
  <c r="D269" i="3"/>
  <c r="G39" i="3"/>
  <c r="D39" i="3"/>
  <c r="G16" i="3"/>
  <c r="D16" i="3"/>
  <c r="G200" i="3"/>
  <c r="D200" i="3"/>
  <c r="G108" i="3"/>
  <c r="D108" i="3"/>
  <c r="G292" i="3"/>
  <c r="D292" i="3"/>
  <c r="G154" i="3"/>
  <c r="D154" i="3"/>
  <c r="G246" i="3"/>
  <c r="D246" i="3"/>
  <c r="G85" i="3"/>
  <c r="D85" i="3"/>
  <c r="G131" i="3"/>
  <c r="D131" i="3"/>
  <c r="G223" i="3"/>
  <c r="D223" i="3"/>
  <c r="G315" i="3"/>
  <c r="D315" i="3"/>
  <c r="G177" i="3"/>
  <c r="D177" i="3"/>
  <c r="E383" i="3"/>
  <c r="B407" i="3"/>
  <c r="E377" i="3"/>
  <c r="B401" i="3"/>
  <c r="E366" i="3"/>
  <c r="B390" i="3"/>
  <c r="B396" i="3"/>
  <c r="E372" i="3"/>
  <c r="E378" i="3"/>
  <c r="B402" i="3"/>
  <c r="C386" i="3"/>
  <c r="D386" i="3" s="1"/>
  <c r="A410" i="3"/>
  <c r="A133" i="3"/>
  <c r="C109" i="3"/>
  <c r="E381" i="3"/>
  <c r="B405" i="3"/>
  <c r="E399" i="3"/>
  <c r="B423" i="3"/>
  <c r="C339" i="3"/>
  <c r="A363" i="3"/>
  <c r="E371" i="3"/>
  <c r="B395" i="3"/>
  <c r="E428" i="3"/>
  <c r="B452" i="3"/>
  <c r="C86" i="3"/>
  <c r="A110" i="3"/>
  <c r="E365" i="3"/>
  <c r="B389" i="3"/>
  <c r="E376" i="3"/>
  <c r="B400" i="3"/>
  <c r="E364" i="3"/>
  <c r="B388" i="3"/>
  <c r="A317" i="3"/>
  <c r="C293" i="3"/>
  <c r="C201" i="3"/>
  <c r="A225" i="3"/>
  <c r="C247" i="3"/>
  <c r="A271" i="3"/>
  <c r="C224" i="3"/>
  <c r="A248" i="3"/>
  <c r="E373" i="3"/>
  <c r="B397" i="3"/>
  <c r="G362" i="3"/>
  <c r="A340" i="3"/>
  <c r="C316" i="3"/>
  <c r="C63" i="3"/>
  <c r="A87" i="3"/>
  <c r="E392" i="3"/>
  <c r="B416" i="3"/>
  <c r="E398" i="3"/>
  <c r="B422" i="3"/>
  <c r="E385" i="3"/>
  <c r="B409" i="3"/>
  <c r="E393" i="3"/>
  <c r="B417" i="3"/>
  <c r="B430" i="3"/>
  <c r="E406" i="3"/>
  <c r="E427" i="3"/>
  <c r="B451" i="3"/>
  <c r="C270" i="3"/>
  <c r="A294" i="3"/>
  <c r="E370" i="3"/>
  <c r="B394" i="3"/>
  <c r="E387" i="3"/>
  <c r="B411" i="3"/>
  <c r="C155" i="3"/>
  <c r="A179" i="3"/>
  <c r="E391" i="3"/>
  <c r="B415" i="3"/>
  <c r="A202" i="3"/>
  <c r="C178" i="3"/>
  <c r="E386" i="3"/>
  <c r="B410" i="3"/>
  <c r="E384" i="3"/>
  <c r="B408" i="3"/>
  <c r="C132" i="3"/>
  <c r="A156" i="3"/>
  <c r="C40" i="3"/>
  <c r="A64" i="3"/>
  <c r="A18" i="3"/>
  <c r="C17" i="3"/>
  <c r="A41" i="3"/>
  <c r="G155" i="3" l="1"/>
  <c r="D155" i="3"/>
  <c r="G132" i="3"/>
  <c r="D132" i="3"/>
  <c r="G224" i="3"/>
  <c r="D224" i="3"/>
  <c r="G109" i="3"/>
  <c r="D109" i="3"/>
  <c r="G40" i="3"/>
  <c r="D40" i="3"/>
  <c r="G86" i="3"/>
  <c r="D86" i="3"/>
  <c r="G270" i="3"/>
  <c r="D270" i="3"/>
  <c r="G63" i="3"/>
  <c r="D63" i="3"/>
  <c r="G293" i="3"/>
  <c r="D293" i="3"/>
  <c r="G339" i="3"/>
  <c r="D339" i="3"/>
  <c r="G247" i="3"/>
  <c r="D247" i="3"/>
  <c r="G178" i="3"/>
  <c r="D178" i="3"/>
  <c r="G201" i="3"/>
  <c r="D201" i="3"/>
  <c r="G17" i="3"/>
  <c r="D17" i="3"/>
  <c r="G316" i="3"/>
  <c r="D316" i="3"/>
  <c r="E395" i="3"/>
  <c r="B419" i="3"/>
  <c r="E402" i="3"/>
  <c r="B426" i="3"/>
  <c r="E397" i="3"/>
  <c r="B421" i="3"/>
  <c r="E400" i="3"/>
  <c r="B424" i="3"/>
  <c r="E423" i="3"/>
  <c r="B447" i="3"/>
  <c r="E390" i="3"/>
  <c r="B414" i="3"/>
  <c r="C225" i="3"/>
  <c r="A249" i="3"/>
  <c r="E452" i="3"/>
  <c r="B476" i="3"/>
  <c r="C410" i="3"/>
  <c r="A434" i="3"/>
  <c r="E451" i="3"/>
  <c r="B475" i="3"/>
  <c r="A341" i="3"/>
  <c r="C317" i="3"/>
  <c r="A364" i="3"/>
  <c r="C340" i="3"/>
  <c r="C87" i="3"/>
  <c r="A111" i="3"/>
  <c r="A19" i="3"/>
  <c r="C18" i="3"/>
  <c r="A42" i="3"/>
  <c r="E430" i="3"/>
  <c r="B454" i="3"/>
  <c r="B412" i="3"/>
  <c r="E388" i="3"/>
  <c r="C363" i="3"/>
  <c r="A387" i="3"/>
  <c r="C64" i="3"/>
  <c r="A88" i="3"/>
  <c r="C179" i="3"/>
  <c r="A203" i="3"/>
  <c r="E417" i="3"/>
  <c r="B441" i="3"/>
  <c r="E396" i="3"/>
  <c r="B420" i="3"/>
  <c r="E411" i="3"/>
  <c r="B435" i="3"/>
  <c r="C248" i="3"/>
  <c r="A272" i="3"/>
  <c r="E389" i="3"/>
  <c r="B413" i="3"/>
  <c r="E405" i="3"/>
  <c r="B429" i="3"/>
  <c r="E408" i="3"/>
  <c r="B432" i="3"/>
  <c r="E394" i="3"/>
  <c r="B418" i="3"/>
  <c r="E422" i="3"/>
  <c r="B446" i="3"/>
  <c r="C271" i="3"/>
  <c r="A295" i="3"/>
  <c r="C110" i="3"/>
  <c r="A134" i="3"/>
  <c r="B431" i="3"/>
  <c r="E407" i="3"/>
  <c r="G386" i="3"/>
  <c r="A65" i="3"/>
  <c r="C41" i="3"/>
  <c r="A226" i="3"/>
  <c r="C202" i="3"/>
  <c r="E415" i="3"/>
  <c r="B439" i="3"/>
  <c r="C156" i="3"/>
  <c r="A180" i="3"/>
  <c r="E409" i="3"/>
  <c r="B433" i="3"/>
  <c r="E401" i="3"/>
  <c r="B425" i="3"/>
  <c r="E410" i="3"/>
  <c r="B434" i="3"/>
  <c r="C294" i="3"/>
  <c r="A318" i="3"/>
  <c r="E416" i="3"/>
  <c r="B440" i="3"/>
  <c r="C133" i="3"/>
  <c r="A157" i="3"/>
  <c r="G87" i="3" l="1"/>
  <c r="D87" i="3"/>
  <c r="G110" i="3"/>
  <c r="D110" i="3"/>
  <c r="G64" i="3"/>
  <c r="D64" i="3"/>
  <c r="G340" i="3"/>
  <c r="D340" i="3"/>
  <c r="G41" i="3"/>
  <c r="D41" i="3"/>
  <c r="G410" i="3"/>
  <c r="D410" i="3"/>
  <c r="G18" i="3"/>
  <c r="D18" i="3"/>
  <c r="G156" i="3"/>
  <c r="D156" i="3"/>
  <c r="G248" i="3"/>
  <c r="D248" i="3"/>
  <c r="G317" i="3"/>
  <c r="D317" i="3"/>
  <c r="G202" i="3"/>
  <c r="D202" i="3"/>
  <c r="G179" i="3"/>
  <c r="D179" i="3"/>
  <c r="G225" i="3"/>
  <c r="D225" i="3"/>
  <c r="G133" i="3"/>
  <c r="D133" i="3"/>
  <c r="G271" i="3"/>
  <c r="D271" i="3"/>
  <c r="G363" i="3"/>
  <c r="D363" i="3"/>
  <c r="G294" i="3"/>
  <c r="D294" i="3"/>
  <c r="E420" i="3"/>
  <c r="B444" i="3"/>
  <c r="C434" i="3"/>
  <c r="D434" i="3" s="1"/>
  <c r="A458" i="3"/>
  <c r="E421" i="3"/>
  <c r="B445" i="3"/>
  <c r="E414" i="3"/>
  <c r="B438" i="3"/>
  <c r="E425" i="3"/>
  <c r="B449" i="3"/>
  <c r="E476" i="3"/>
  <c r="B500" i="3"/>
  <c r="E429" i="3"/>
  <c r="B453" i="3"/>
  <c r="C203" i="3"/>
  <c r="A227" i="3"/>
  <c r="A20" i="3"/>
  <c r="C19" i="3"/>
  <c r="A43" i="3"/>
  <c r="C157" i="3"/>
  <c r="A181" i="3"/>
  <c r="C180" i="3"/>
  <c r="A204" i="3"/>
  <c r="C272" i="3"/>
  <c r="A296" i="3"/>
  <c r="C387" i="3"/>
  <c r="A411" i="3"/>
  <c r="E439" i="3"/>
  <c r="B463" i="3"/>
  <c r="E447" i="3"/>
  <c r="B471" i="3"/>
  <c r="E446" i="3"/>
  <c r="B470" i="3"/>
  <c r="E435" i="3"/>
  <c r="B459" i="3"/>
  <c r="A365" i="3"/>
  <c r="C341" i="3"/>
  <c r="C318" i="3"/>
  <c r="A342" i="3"/>
  <c r="E412" i="3"/>
  <c r="B436" i="3"/>
  <c r="E475" i="3"/>
  <c r="B499" i="3"/>
  <c r="E418" i="3"/>
  <c r="B442" i="3"/>
  <c r="E434" i="3"/>
  <c r="B458" i="3"/>
  <c r="A89" i="3"/>
  <c r="C65" i="3"/>
  <c r="E432" i="3"/>
  <c r="B456" i="3"/>
  <c r="C42" i="3"/>
  <c r="A66" i="3"/>
  <c r="E426" i="3"/>
  <c r="B450" i="3"/>
  <c r="E433" i="3"/>
  <c r="B457" i="3"/>
  <c r="E431" i="3"/>
  <c r="B455" i="3"/>
  <c r="C111" i="3"/>
  <c r="A135" i="3"/>
  <c r="C249" i="3"/>
  <c r="A273" i="3"/>
  <c r="E419" i="3"/>
  <c r="B443" i="3"/>
  <c r="C295" i="3"/>
  <c r="A319" i="3"/>
  <c r="A388" i="3"/>
  <c r="C364" i="3"/>
  <c r="E440" i="3"/>
  <c r="B464" i="3"/>
  <c r="B448" i="3"/>
  <c r="E424" i="3"/>
  <c r="A250" i="3"/>
  <c r="C226" i="3"/>
  <c r="E454" i="3"/>
  <c r="B478" i="3"/>
  <c r="E441" i="3"/>
  <c r="B465" i="3"/>
  <c r="C134" i="3"/>
  <c r="A158" i="3"/>
  <c r="E413" i="3"/>
  <c r="B437" i="3"/>
  <c r="C88" i="3"/>
  <c r="A112" i="3"/>
  <c r="G111" i="3" l="1"/>
  <c r="D111" i="3"/>
  <c r="G364" i="3"/>
  <c r="D364" i="3"/>
  <c r="G134" i="3"/>
  <c r="D134" i="3"/>
  <c r="G157" i="3"/>
  <c r="D157" i="3"/>
  <c r="G249" i="3"/>
  <c r="D249" i="3"/>
  <c r="G65" i="3"/>
  <c r="D65" i="3"/>
  <c r="G42" i="3"/>
  <c r="D42" i="3"/>
  <c r="G318" i="3"/>
  <c r="D318" i="3"/>
  <c r="G387" i="3"/>
  <c r="D387" i="3"/>
  <c r="G341" i="3"/>
  <c r="D341" i="3"/>
  <c r="G88" i="3"/>
  <c r="D88" i="3"/>
  <c r="G272" i="3"/>
  <c r="D272" i="3"/>
  <c r="G180" i="3"/>
  <c r="D180" i="3"/>
  <c r="G295" i="3"/>
  <c r="D295" i="3"/>
  <c r="G19" i="3"/>
  <c r="D19" i="3"/>
  <c r="G226" i="3"/>
  <c r="D226" i="3"/>
  <c r="G203" i="3"/>
  <c r="D203" i="3"/>
  <c r="C365" i="3"/>
  <c r="A389" i="3"/>
  <c r="E437" i="3"/>
  <c r="B461" i="3"/>
  <c r="E455" i="3"/>
  <c r="B479" i="3"/>
  <c r="C204" i="3"/>
  <c r="A228" i="3"/>
  <c r="E457" i="3"/>
  <c r="B481" i="3"/>
  <c r="E470" i="3"/>
  <c r="B494" i="3"/>
  <c r="A205" i="3"/>
  <c r="C181" i="3"/>
  <c r="E438" i="3"/>
  <c r="B462" i="3"/>
  <c r="B474" i="3"/>
  <c r="E450" i="3"/>
  <c r="E499" i="3"/>
  <c r="B523" i="3"/>
  <c r="C43" i="3"/>
  <c r="A67" i="3"/>
  <c r="E445" i="3"/>
  <c r="B469" i="3"/>
  <c r="E471" i="3"/>
  <c r="B495" i="3"/>
  <c r="E478" i="3"/>
  <c r="B502" i="3"/>
  <c r="E443" i="3"/>
  <c r="B467" i="3"/>
  <c r="B460" i="3"/>
  <c r="E436" i="3"/>
  <c r="E463" i="3"/>
  <c r="B487" i="3"/>
  <c r="A21" i="3"/>
  <c r="C20" i="3"/>
  <c r="A44" i="3"/>
  <c r="C458" i="3"/>
  <c r="D458" i="3" s="1"/>
  <c r="A482" i="3"/>
  <c r="C273" i="3"/>
  <c r="A297" i="3"/>
  <c r="E456" i="3"/>
  <c r="B480" i="3"/>
  <c r="C342" i="3"/>
  <c r="A366" i="3"/>
  <c r="C411" i="3"/>
  <c r="A435" i="3"/>
  <c r="G434" i="3"/>
  <c r="E448" i="3"/>
  <c r="B472" i="3"/>
  <c r="A113" i="3"/>
  <c r="C89" i="3"/>
  <c r="E500" i="3"/>
  <c r="B524" i="3"/>
  <c r="E449" i="3"/>
  <c r="B473" i="3"/>
  <c r="A182" i="3"/>
  <c r="C158" i="3"/>
  <c r="E442" i="3"/>
  <c r="B466" i="3"/>
  <c r="A412" i="3"/>
  <c r="C388" i="3"/>
  <c r="C319" i="3"/>
  <c r="A343" i="3"/>
  <c r="C66" i="3"/>
  <c r="A90" i="3"/>
  <c r="B477" i="3"/>
  <c r="E453" i="3"/>
  <c r="E444" i="3"/>
  <c r="B468" i="3"/>
  <c r="E464" i="3"/>
  <c r="B488" i="3"/>
  <c r="B482" i="3"/>
  <c r="E458" i="3"/>
  <c r="E459" i="3"/>
  <c r="B483" i="3"/>
  <c r="B489" i="3"/>
  <c r="E465" i="3"/>
  <c r="C227" i="3"/>
  <c r="A251" i="3"/>
  <c r="A274" i="3"/>
  <c r="C250" i="3"/>
  <c r="C112" i="3"/>
  <c r="A136" i="3"/>
  <c r="C135" i="3"/>
  <c r="A159" i="3"/>
  <c r="C296" i="3"/>
  <c r="A320" i="3"/>
  <c r="G388" i="3" l="1"/>
  <c r="D388" i="3"/>
  <c r="G181" i="3"/>
  <c r="D181" i="3"/>
  <c r="G135" i="3"/>
  <c r="D135" i="3"/>
  <c r="G112" i="3"/>
  <c r="D112" i="3"/>
  <c r="G43" i="3"/>
  <c r="D43" i="3"/>
  <c r="G342" i="3"/>
  <c r="D342" i="3"/>
  <c r="G365" i="3"/>
  <c r="D365" i="3"/>
  <c r="G158" i="3"/>
  <c r="D158" i="3"/>
  <c r="G411" i="3"/>
  <c r="D411" i="3"/>
  <c r="G66" i="3"/>
  <c r="D66" i="3"/>
  <c r="G89" i="3"/>
  <c r="D89" i="3"/>
  <c r="G273" i="3"/>
  <c r="D273" i="3"/>
  <c r="G20" i="3"/>
  <c r="D20" i="3"/>
  <c r="G250" i="3"/>
  <c r="D250" i="3"/>
  <c r="G227" i="3"/>
  <c r="D227" i="3"/>
  <c r="G204" i="3"/>
  <c r="D204" i="3"/>
  <c r="G296" i="3"/>
  <c r="D296" i="3"/>
  <c r="G319" i="3"/>
  <c r="D319" i="3"/>
  <c r="C136" i="3"/>
  <c r="A160" i="3"/>
  <c r="E488" i="3"/>
  <c r="B512" i="3"/>
  <c r="E466" i="3"/>
  <c r="B490" i="3"/>
  <c r="E469" i="3"/>
  <c r="B493" i="3"/>
  <c r="E479" i="3"/>
  <c r="B503" i="3"/>
  <c r="E489" i="3"/>
  <c r="B513" i="3"/>
  <c r="E462" i="3"/>
  <c r="B486" i="3"/>
  <c r="E487" i="3"/>
  <c r="B511" i="3"/>
  <c r="E481" i="3"/>
  <c r="B505" i="3"/>
  <c r="A298" i="3"/>
  <c r="C274" i="3"/>
  <c r="E523" i="3"/>
  <c r="B547" i="3"/>
  <c r="C228" i="3"/>
  <c r="A252" i="3"/>
  <c r="B501" i="3"/>
  <c r="E477" i="3"/>
  <c r="C297" i="3"/>
  <c r="A321" i="3"/>
  <c r="E474" i="3"/>
  <c r="B498" i="3"/>
  <c r="C320" i="3"/>
  <c r="A344" i="3"/>
  <c r="B507" i="3"/>
  <c r="E483" i="3"/>
  <c r="C343" i="3"/>
  <c r="A367" i="3"/>
  <c r="A137" i="3"/>
  <c r="C113" i="3"/>
  <c r="C482" i="3"/>
  <c r="D482" i="3" s="1"/>
  <c r="A506" i="3"/>
  <c r="E494" i="3"/>
  <c r="B518" i="3"/>
  <c r="C435" i="3"/>
  <c r="A459" i="3"/>
  <c r="A22" i="3"/>
  <c r="C21" i="3"/>
  <c r="A45" i="3"/>
  <c r="E468" i="3"/>
  <c r="B492" i="3"/>
  <c r="E480" i="3"/>
  <c r="B504" i="3"/>
  <c r="E460" i="3"/>
  <c r="B484" i="3"/>
  <c r="B526" i="3"/>
  <c r="E502" i="3"/>
  <c r="E461" i="3"/>
  <c r="B485" i="3"/>
  <c r="E472" i="3"/>
  <c r="B496" i="3"/>
  <c r="G458" i="3"/>
  <c r="E495" i="3"/>
  <c r="B519" i="3"/>
  <c r="A413" i="3"/>
  <c r="C389" i="3"/>
  <c r="C67" i="3"/>
  <c r="A91" i="3"/>
  <c r="A206" i="3"/>
  <c r="C182" i="3"/>
  <c r="A390" i="3"/>
  <c r="C366" i="3"/>
  <c r="C251" i="3"/>
  <c r="A275" i="3"/>
  <c r="B497" i="3"/>
  <c r="E473" i="3"/>
  <c r="C90" i="3"/>
  <c r="A114" i="3"/>
  <c r="E524" i="3"/>
  <c r="B548" i="3"/>
  <c r="E467" i="3"/>
  <c r="B491" i="3"/>
  <c r="C159" i="3"/>
  <c r="A183" i="3"/>
  <c r="E482" i="3"/>
  <c r="B506" i="3"/>
  <c r="A436" i="3"/>
  <c r="C412" i="3"/>
  <c r="C44" i="3"/>
  <c r="A68" i="3"/>
  <c r="C205" i="3"/>
  <c r="A229" i="3"/>
  <c r="G228" i="3" l="1"/>
  <c r="D228" i="3"/>
  <c r="G251" i="3"/>
  <c r="D251" i="3"/>
  <c r="G366" i="3"/>
  <c r="D366" i="3"/>
  <c r="G21" i="3"/>
  <c r="D21" i="3"/>
  <c r="G159" i="3"/>
  <c r="D159" i="3"/>
  <c r="G274" i="3"/>
  <c r="D274" i="3"/>
  <c r="G435" i="3"/>
  <c r="D435" i="3"/>
  <c r="G320" i="3"/>
  <c r="D320" i="3"/>
  <c r="G389" i="3"/>
  <c r="D389" i="3"/>
  <c r="G44" i="3"/>
  <c r="D44" i="3"/>
  <c r="G90" i="3"/>
  <c r="D90" i="3"/>
  <c r="G297" i="3"/>
  <c r="D297" i="3"/>
  <c r="G412" i="3"/>
  <c r="D412" i="3"/>
  <c r="G113" i="3"/>
  <c r="D113" i="3"/>
  <c r="G343" i="3"/>
  <c r="D343" i="3"/>
  <c r="G182" i="3"/>
  <c r="D182" i="3"/>
  <c r="G205" i="3"/>
  <c r="D205" i="3"/>
  <c r="G67" i="3"/>
  <c r="D67" i="3"/>
  <c r="G136" i="3"/>
  <c r="D136" i="3"/>
  <c r="C367" i="3"/>
  <c r="A391" i="3"/>
  <c r="E513" i="3"/>
  <c r="B537" i="3"/>
  <c r="E503" i="3"/>
  <c r="B527" i="3"/>
  <c r="A414" i="3"/>
  <c r="C390" i="3"/>
  <c r="A23" i="3"/>
  <c r="C22" i="3"/>
  <c r="A46" i="3"/>
  <c r="E507" i="3"/>
  <c r="B531" i="3"/>
  <c r="C344" i="3"/>
  <c r="A368" i="3"/>
  <c r="E493" i="3"/>
  <c r="B517" i="3"/>
  <c r="A230" i="3"/>
  <c r="C206" i="3"/>
  <c r="A322" i="3"/>
  <c r="C298" i="3"/>
  <c r="C229" i="3"/>
  <c r="A253" i="3"/>
  <c r="B572" i="3"/>
  <c r="E548" i="3"/>
  <c r="C91" i="3"/>
  <c r="A115" i="3"/>
  <c r="E526" i="3"/>
  <c r="B550" i="3"/>
  <c r="E518" i="3"/>
  <c r="B542" i="3"/>
  <c r="E498" i="3"/>
  <c r="B522" i="3"/>
  <c r="E505" i="3"/>
  <c r="B529" i="3"/>
  <c r="E490" i="3"/>
  <c r="B514" i="3"/>
  <c r="E496" i="3"/>
  <c r="B520" i="3"/>
  <c r="C45" i="3"/>
  <c r="A69" i="3"/>
  <c r="E485" i="3"/>
  <c r="B509" i="3"/>
  <c r="E491" i="3"/>
  <c r="B515" i="3"/>
  <c r="A483" i="3"/>
  <c r="C459" i="3"/>
  <c r="E484" i="3"/>
  <c r="B508" i="3"/>
  <c r="C252" i="3"/>
  <c r="A276" i="3"/>
  <c r="A207" i="3"/>
  <c r="C183" i="3"/>
  <c r="E547" i="3"/>
  <c r="B571" i="3"/>
  <c r="C68" i="3"/>
  <c r="A92" i="3"/>
  <c r="C114" i="3"/>
  <c r="A138" i="3"/>
  <c r="E519" i="3"/>
  <c r="B543" i="3"/>
  <c r="E486" i="3"/>
  <c r="B510" i="3"/>
  <c r="A184" i="3"/>
  <c r="C160" i="3"/>
  <c r="E506" i="3"/>
  <c r="B530" i="3"/>
  <c r="A299" i="3"/>
  <c r="C275" i="3"/>
  <c r="C506" i="3"/>
  <c r="A530" i="3"/>
  <c r="C321" i="3"/>
  <c r="A345" i="3"/>
  <c r="B535" i="3"/>
  <c r="E511" i="3"/>
  <c r="E512" i="3"/>
  <c r="B536" i="3"/>
  <c r="C413" i="3"/>
  <c r="A437" i="3"/>
  <c r="E504" i="3"/>
  <c r="B528" i="3"/>
  <c r="G482" i="3"/>
  <c r="A460" i="3"/>
  <c r="C436" i="3"/>
  <c r="E497" i="3"/>
  <c r="B521" i="3"/>
  <c r="E492" i="3"/>
  <c r="B516" i="3"/>
  <c r="C137" i="3"/>
  <c r="A161" i="3"/>
  <c r="B525" i="3"/>
  <c r="E501" i="3"/>
  <c r="G298" i="3" l="1"/>
  <c r="D298" i="3"/>
  <c r="G68" i="3"/>
  <c r="D68" i="3"/>
  <c r="G390" i="3"/>
  <c r="D390" i="3"/>
  <c r="G206" i="3"/>
  <c r="D206" i="3"/>
  <c r="G137" i="3"/>
  <c r="D137" i="3"/>
  <c r="G160" i="3"/>
  <c r="D160" i="3"/>
  <c r="G183" i="3"/>
  <c r="D183" i="3"/>
  <c r="G45" i="3"/>
  <c r="D45" i="3"/>
  <c r="G413" i="3"/>
  <c r="D413" i="3"/>
  <c r="G367" i="3"/>
  <c r="D367" i="3"/>
  <c r="G506" i="3"/>
  <c r="D506" i="3"/>
  <c r="G229" i="3"/>
  <c r="D229" i="3"/>
  <c r="G22" i="3"/>
  <c r="D22" i="3"/>
  <c r="G275" i="3"/>
  <c r="D275" i="3"/>
  <c r="G91" i="3"/>
  <c r="D91" i="3"/>
  <c r="G436" i="3"/>
  <c r="D436" i="3"/>
  <c r="G321" i="3"/>
  <c r="D321" i="3"/>
  <c r="G114" i="3"/>
  <c r="D114" i="3"/>
  <c r="G252" i="3"/>
  <c r="D252" i="3"/>
  <c r="G344" i="3"/>
  <c r="D344" i="3"/>
  <c r="G459" i="3"/>
  <c r="D459" i="3"/>
  <c r="A24" i="3"/>
  <c r="C23" i="3"/>
  <c r="A47" i="3"/>
  <c r="A323" i="3"/>
  <c r="C299" i="3"/>
  <c r="B549" i="3"/>
  <c r="E525" i="3"/>
  <c r="E530" i="3"/>
  <c r="B554" i="3"/>
  <c r="B533" i="3"/>
  <c r="E509" i="3"/>
  <c r="A438" i="3"/>
  <c r="C414" i="3"/>
  <c r="C161" i="3"/>
  <c r="A185" i="3"/>
  <c r="A254" i="3"/>
  <c r="C230" i="3"/>
  <c r="E527" i="3"/>
  <c r="B551" i="3"/>
  <c r="E572" i="3"/>
  <c r="B596" i="3"/>
  <c r="A484" i="3"/>
  <c r="C460" i="3"/>
  <c r="C138" i="3"/>
  <c r="A162" i="3"/>
  <c r="A346" i="3"/>
  <c r="C322" i="3"/>
  <c r="C437" i="3"/>
  <c r="A461" i="3"/>
  <c r="E571" i="3"/>
  <c r="B595" i="3"/>
  <c r="E542" i="3"/>
  <c r="B566" i="3"/>
  <c r="C69" i="3"/>
  <c r="A93" i="3"/>
  <c r="E550" i="3"/>
  <c r="B574" i="3"/>
  <c r="E517" i="3"/>
  <c r="B541" i="3"/>
  <c r="C530" i="3"/>
  <c r="D530" i="3" s="1"/>
  <c r="A554" i="3"/>
  <c r="C483" i="3"/>
  <c r="A507" i="3"/>
  <c r="E528" i="3"/>
  <c r="B552" i="3"/>
  <c r="C92" i="3"/>
  <c r="A116" i="3"/>
  <c r="E536" i="3"/>
  <c r="B560" i="3"/>
  <c r="E537" i="3"/>
  <c r="B561" i="3"/>
  <c r="C276" i="3"/>
  <c r="A300" i="3"/>
  <c r="C368" i="3"/>
  <c r="A392" i="3"/>
  <c r="C391" i="3"/>
  <c r="A415" i="3"/>
  <c r="E529" i="3"/>
  <c r="B553" i="3"/>
  <c r="C253" i="3"/>
  <c r="A277" i="3"/>
  <c r="C46" i="3"/>
  <c r="A70" i="3"/>
  <c r="E515" i="3"/>
  <c r="B539" i="3"/>
  <c r="E522" i="3"/>
  <c r="B546" i="3"/>
  <c r="E516" i="3"/>
  <c r="B540" i="3"/>
  <c r="A208" i="3"/>
  <c r="C184" i="3"/>
  <c r="C207" i="3"/>
  <c r="A231" i="3"/>
  <c r="E510" i="3"/>
  <c r="B534" i="3"/>
  <c r="E520" i="3"/>
  <c r="B544" i="3"/>
  <c r="C115" i="3"/>
  <c r="A139" i="3"/>
  <c r="E521" i="3"/>
  <c r="B545" i="3"/>
  <c r="E535" i="3"/>
  <c r="B559" i="3"/>
  <c r="C345" i="3"/>
  <c r="A369" i="3"/>
  <c r="E543" i="3"/>
  <c r="B567" i="3"/>
  <c r="E508" i="3"/>
  <c r="B532" i="3"/>
  <c r="E514" i="3"/>
  <c r="B538" i="3"/>
  <c r="E531" i="3"/>
  <c r="B555" i="3"/>
  <c r="G115" i="3" l="1"/>
  <c r="D115" i="3"/>
  <c r="G368" i="3"/>
  <c r="D368" i="3"/>
  <c r="G483" i="3"/>
  <c r="D483" i="3"/>
  <c r="G322" i="3"/>
  <c r="D322" i="3"/>
  <c r="G46" i="3"/>
  <c r="D46" i="3"/>
  <c r="G161" i="3"/>
  <c r="D161" i="3"/>
  <c r="G23" i="3"/>
  <c r="D23" i="3"/>
  <c r="G414" i="3"/>
  <c r="D414" i="3"/>
  <c r="G345" i="3"/>
  <c r="D345" i="3"/>
  <c r="G207" i="3"/>
  <c r="D207" i="3"/>
  <c r="G253" i="3"/>
  <c r="D253" i="3"/>
  <c r="G138" i="3"/>
  <c r="D138" i="3"/>
  <c r="G299" i="3"/>
  <c r="D299" i="3"/>
  <c r="G437" i="3"/>
  <c r="D437" i="3"/>
  <c r="G460" i="3"/>
  <c r="D460" i="3"/>
  <c r="G69" i="3"/>
  <c r="D69" i="3"/>
  <c r="G391" i="3"/>
  <c r="D391" i="3"/>
  <c r="G230" i="3"/>
  <c r="D230" i="3"/>
  <c r="G276" i="3"/>
  <c r="D276" i="3"/>
  <c r="G184" i="3"/>
  <c r="D184" i="3"/>
  <c r="G92" i="3"/>
  <c r="D92" i="3"/>
  <c r="E553" i="3"/>
  <c r="B577" i="3"/>
  <c r="C116" i="3"/>
  <c r="A140" i="3"/>
  <c r="C93" i="3"/>
  <c r="A117" i="3"/>
  <c r="A508" i="3"/>
  <c r="C484" i="3"/>
  <c r="E545" i="3"/>
  <c r="B569" i="3"/>
  <c r="C415" i="3"/>
  <c r="A439" i="3"/>
  <c r="E596" i="3"/>
  <c r="B620" i="3"/>
  <c r="C139" i="3"/>
  <c r="A163" i="3"/>
  <c r="C507" i="3"/>
  <c r="A531" i="3"/>
  <c r="E549" i="3"/>
  <c r="B573" i="3"/>
  <c r="E555" i="3"/>
  <c r="B579" i="3"/>
  <c r="E552" i="3"/>
  <c r="B576" i="3"/>
  <c r="G530" i="3"/>
  <c r="C185" i="3"/>
  <c r="A209" i="3"/>
  <c r="C47" i="3"/>
  <c r="A71" i="3"/>
  <c r="A232" i="3"/>
  <c r="C208" i="3"/>
  <c r="A278" i="3"/>
  <c r="C254" i="3"/>
  <c r="A347" i="3"/>
  <c r="C323" i="3"/>
  <c r="E567" i="3"/>
  <c r="B591" i="3"/>
  <c r="E534" i="3"/>
  <c r="B558" i="3"/>
  <c r="C70" i="3"/>
  <c r="A94" i="3"/>
  <c r="E561" i="3"/>
  <c r="B585" i="3"/>
  <c r="E541" i="3"/>
  <c r="B565" i="3"/>
  <c r="A370" i="3"/>
  <c r="C346" i="3"/>
  <c r="A462" i="3"/>
  <c r="C438" i="3"/>
  <c r="E559" i="3"/>
  <c r="B583" i="3"/>
  <c r="E533" i="3"/>
  <c r="B557" i="3"/>
  <c r="E540" i="3"/>
  <c r="B564" i="3"/>
  <c r="E566" i="3"/>
  <c r="B590" i="3"/>
  <c r="E554" i="3"/>
  <c r="B578" i="3"/>
  <c r="E538" i="3"/>
  <c r="B562" i="3"/>
  <c r="E546" i="3"/>
  <c r="B570" i="3"/>
  <c r="C392" i="3"/>
  <c r="A416" i="3"/>
  <c r="B619" i="3"/>
  <c r="E595" i="3"/>
  <c r="E551" i="3"/>
  <c r="B575" i="3"/>
  <c r="E532" i="3"/>
  <c r="B556" i="3"/>
  <c r="E544" i="3"/>
  <c r="B568" i="3"/>
  <c r="E539" i="3"/>
  <c r="B563" i="3"/>
  <c r="C300" i="3"/>
  <c r="A324" i="3"/>
  <c r="C554" i="3"/>
  <c r="D554" i="3" s="1"/>
  <c r="A578" i="3"/>
  <c r="C461" i="3"/>
  <c r="A485" i="3"/>
  <c r="C369" i="3"/>
  <c r="A393" i="3"/>
  <c r="C231" i="3"/>
  <c r="A255" i="3"/>
  <c r="C277" i="3"/>
  <c r="A301" i="3"/>
  <c r="E560" i="3"/>
  <c r="B584" i="3"/>
  <c r="E574" i="3"/>
  <c r="B598" i="3"/>
  <c r="C162" i="3"/>
  <c r="A186" i="3"/>
  <c r="A25" i="3"/>
  <c r="C24" i="3"/>
  <c r="A48" i="3"/>
  <c r="G93" i="3" l="1"/>
  <c r="D93" i="3"/>
  <c r="G300" i="3"/>
  <c r="D300" i="3"/>
  <c r="G47" i="3"/>
  <c r="D47" i="3"/>
  <c r="G139" i="3"/>
  <c r="D139" i="3"/>
  <c r="G185" i="3"/>
  <c r="D185" i="3"/>
  <c r="G231" i="3"/>
  <c r="D231" i="3"/>
  <c r="G70" i="3"/>
  <c r="D70" i="3"/>
  <c r="G116" i="3"/>
  <c r="D116" i="3"/>
  <c r="G277" i="3"/>
  <c r="D277" i="3"/>
  <c r="G323" i="3"/>
  <c r="D323" i="3"/>
  <c r="G415" i="3"/>
  <c r="D415" i="3"/>
  <c r="G254" i="3"/>
  <c r="D254" i="3"/>
  <c r="G392" i="3"/>
  <c r="D392" i="3"/>
  <c r="G24" i="3"/>
  <c r="D24" i="3"/>
  <c r="G346" i="3"/>
  <c r="D346" i="3"/>
  <c r="G369" i="3"/>
  <c r="D369" i="3"/>
  <c r="G162" i="3"/>
  <c r="D162" i="3"/>
  <c r="G461" i="3"/>
  <c r="D461" i="3"/>
  <c r="G484" i="3"/>
  <c r="D484" i="3"/>
  <c r="G507" i="3"/>
  <c r="D507" i="3"/>
  <c r="G438" i="3"/>
  <c r="D438" i="3"/>
  <c r="G208" i="3"/>
  <c r="D208" i="3"/>
  <c r="A486" i="3"/>
  <c r="C462" i="3"/>
  <c r="C393" i="3"/>
  <c r="A417" i="3"/>
  <c r="E556" i="3"/>
  <c r="B580" i="3"/>
  <c r="E578" i="3"/>
  <c r="B602" i="3"/>
  <c r="C370" i="3"/>
  <c r="A394" i="3"/>
  <c r="B603" i="3"/>
  <c r="E579" i="3"/>
  <c r="C485" i="3"/>
  <c r="A509" i="3"/>
  <c r="E565" i="3"/>
  <c r="B589" i="3"/>
  <c r="E564" i="3"/>
  <c r="B588" i="3"/>
  <c r="E585" i="3"/>
  <c r="B609" i="3"/>
  <c r="A532" i="3"/>
  <c r="C508" i="3"/>
  <c r="G554" i="3"/>
  <c r="B643" i="3"/>
  <c r="E619" i="3"/>
  <c r="A256" i="3"/>
  <c r="C232" i="3"/>
  <c r="C531" i="3"/>
  <c r="A555" i="3"/>
  <c r="C117" i="3"/>
  <c r="A141" i="3"/>
  <c r="E576" i="3"/>
  <c r="B600" i="3"/>
  <c r="A371" i="3"/>
  <c r="C347" i="3"/>
  <c r="C186" i="3"/>
  <c r="A210" i="3"/>
  <c r="E590" i="3"/>
  <c r="B614" i="3"/>
  <c r="A302" i="3"/>
  <c r="C278" i="3"/>
  <c r="E573" i="3"/>
  <c r="B597" i="3"/>
  <c r="E584" i="3"/>
  <c r="B608" i="3"/>
  <c r="E558" i="3"/>
  <c r="B582" i="3"/>
  <c r="C48" i="3"/>
  <c r="A72" i="3"/>
  <c r="C25" i="3"/>
  <c r="A49" i="3"/>
  <c r="E569" i="3"/>
  <c r="B593" i="3"/>
  <c r="E575" i="3"/>
  <c r="B599" i="3"/>
  <c r="E620" i="3"/>
  <c r="B644" i="3"/>
  <c r="E577" i="3"/>
  <c r="B601" i="3"/>
  <c r="C439" i="3"/>
  <c r="A463" i="3"/>
  <c r="E598" i="3"/>
  <c r="B622" i="3"/>
  <c r="C578" i="3"/>
  <c r="D578" i="3" s="1"/>
  <c r="A602" i="3"/>
  <c r="C324" i="3"/>
  <c r="A348" i="3"/>
  <c r="C416" i="3"/>
  <c r="A440" i="3"/>
  <c r="E557" i="3"/>
  <c r="B581" i="3"/>
  <c r="C94" i="3"/>
  <c r="A118" i="3"/>
  <c r="C71" i="3"/>
  <c r="A95" i="3"/>
  <c r="C163" i="3"/>
  <c r="A187" i="3"/>
  <c r="C140" i="3"/>
  <c r="A164" i="3"/>
  <c r="C301" i="3"/>
  <c r="A325" i="3"/>
  <c r="E563" i="3"/>
  <c r="B587" i="3"/>
  <c r="E570" i="3"/>
  <c r="B594" i="3"/>
  <c r="B607" i="3"/>
  <c r="E583" i="3"/>
  <c r="C209" i="3"/>
  <c r="A233" i="3"/>
  <c r="C255" i="3"/>
  <c r="A279" i="3"/>
  <c r="E568" i="3"/>
  <c r="B592" i="3"/>
  <c r="B586" i="3"/>
  <c r="E562" i="3"/>
  <c r="E591" i="3"/>
  <c r="B615" i="3"/>
  <c r="G485" i="3" l="1"/>
  <c r="D485" i="3"/>
  <c r="G186" i="3"/>
  <c r="D186" i="3"/>
  <c r="G508" i="3"/>
  <c r="D508" i="3"/>
  <c r="G163" i="3"/>
  <c r="D163" i="3"/>
  <c r="G393" i="3"/>
  <c r="D393" i="3"/>
  <c r="G94" i="3"/>
  <c r="D94" i="3"/>
  <c r="G531" i="3"/>
  <c r="D531" i="3"/>
  <c r="G232" i="3"/>
  <c r="D232" i="3"/>
  <c r="G71" i="3"/>
  <c r="D71" i="3"/>
  <c r="G462" i="3"/>
  <c r="D462" i="3"/>
  <c r="G48" i="3"/>
  <c r="D48" i="3"/>
  <c r="G416" i="3"/>
  <c r="D416" i="3"/>
  <c r="G255" i="3"/>
  <c r="D255" i="3"/>
  <c r="G140" i="3"/>
  <c r="D140" i="3"/>
  <c r="G324" i="3"/>
  <c r="D324" i="3"/>
  <c r="G117" i="3"/>
  <c r="D117" i="3"/>
  <c r="G209" i="3"/>
  <c r="D209" i="3"/>
  <c r="G25" i="3"/>
  <c r="D25" i="3"/>
  <c r="G439" i="3"/>
  <c r="D439" i="3"/>
  <c r="G347" i="3"/>
  <c r="D347" i="3"/>
  <c r="G370" i="3"/>
  <c r="D370" i="3"/>
  <c r="G301" i="3"/>
  <c r="D301" i="3"/>
  <c r="G278" i="3"/>
  <c r="D278" i="3"/>
  <c r="B667" i="3"/>
  <c r="E643" i="3"/>
  <c r="B611" i="3"/>
  <c r="E587" i="3"/>
  <c r="B625" i="3"/>
  <c r="E601" i="3"/>
  <c r="C394" i="3"/>
  <c r="A418" i="3"/>
  <c r="E592" i="3"/>
  <c r="B616" i="3"/>
  <c r="C325" i="3"/>
  <c r="A349" i="3"/>
  <c r="C440" i="3"/>
  <c r="A464" i="3"/>
  <c r="B668" i="3"/>
  <c r="E644" i="3"/>
  <c r="E608" i="3"/>
  <c r="B632" i="3"/>
  <c r="B624" i="3"/>
  <c r="E600" i="3"/>
  <c r="C532" i="3"/>
  <c r="A556" i="3"/>
  <c r="E602" i="3"/>
  <c r="B626" i="3"/>
  <c r="C279" i="3"/>
  <c r="A303" i="3"/>
  <c r="C164" i="3"/>
  <c r="A188" i="3"/>
  <c r="E599" i="3"/>
  <c r="B623" i="3"/>
  <c r="E597" i="3"/>
  <c r="B621" i="3"/>
  <c r="C141" i="3"/>
  <c r="A165" i="3"/>
  <c r="E588" i="3"/>
  <c r="B612" i="3"/>
  <c r="E580" i="3"/>
  <c r="B604" i="3"/>
  <c r="E581" i="3"/>
  <c r="B605" i="3"/>
  <c r="E582" i="3"/>
  <c r="B606" i="3"/>
  <c r="E614" i="3"/>
  <c r="B638" i="3"/>
  <c r="B627" i="3"/>
  <c r="E603" i="3"/>
  <c r="E586" i="3"/>
  <c r="B610" i="3"/>
  <c r="E609" i="3"/>
  <c r="B633" i="3"/>
  <c r="C348" i="3"/>
  <c r="A372" i="3"/>
  <c r="C187" i="3"/>
  <c r="A211" i="3"/>
  <c r="C555" i="3"/>
  <c r="A579" i="3"/>
  <c r="G578" i="3"/>
  <c r="A326" i="3"/>
  <c r="C302" i="3"/>
  <c r="B613" i="3"/>
  <c r="E589" i="3"/>
  <c r="C417" i="3"/>
  <c r="A441" i="3"/>
  <c r="C95" i="3"/>
  <c r="A119" i="3"/>
  <c r="E622" i="3"/>
  <c r="B646" i="3"/>
  <c r="C49" i="3"/>
  <c r="A73" i="3"/>
  <c r="A280" i="3"/>
  <c r="C256" i="3"/>
  <c r="C509" i="3"/>
  <c r="A533" i="3"/>
  <c r="C371" i="3"/>
  <c r="A395" i="3"/>
  <c r="C233" i="3"/>
  <c r="A257" i="3"/>
  <c r="C602" i="3"/>
  <c r="D602" i="3" s="1"/>
  <c r="A626" i="3"/>
  <c r="E593" i="3"/>
  <c r="B617" i="3"/>
  <c r="B631" i="3"/>
  <c r="E607" i="3"/>
  <c r="E615" i="3"/>
  <c r="B639" i="3"/>
  <c r="B618" i="3"/>
  <c r="E594" i="3"/>
  <c r="C118" i="3"/>
  <c r="A142" i="3"/>
  <c r="C463" i="3"/>
  <c r="A487" i="3"/>
  <c r="C72" i="3"/>
  <c r="A96" i="3"/>
  <c r="C210" i="3"/>
  <c r="A234" i="3"/>
  <c r="A510" i="3"/>
  <c r="C486" i="3"/>
  <c r="G417" i="3" l="1"/>
  <c r="D417" i="3"/>
  <c r="G279" i="3"/>
  <c r="D279" i="3"/>
  <c r="G325" i="3"/>
  <c r="D325" i="3"/>
  <c r="G210" i="3"/>
  <c r="D210" i="3"/>
  <c r="G141" i="3"/>
  <c r="D141" i="3"/>
  <c r="G463" i="3"/>
  <c r="D463" i="3"/>
  <c r="G371" i="3"/>
  <c r="D371" i="3"/>
  <c r="G440" i="3"/>
  <c r="D440" i="3"/>
  <c r="G509" i="3"/>
  <c r="D509" i="3"/>
  <c r="G256" i="3"/>
  <c r="D256" i="3"/>
  <c r="G72" i="3"/>
  <c r="D72" i="3"/>
  <c r="G187" i="3"/>
  <c r="D187" i="3"/>
  <c r="G486" i="3"/>
  <c r="D486" i="3"/>
  <c r="G302" i="3"/>
  <c r="D302" i="3"/>
  <c r="G532" i="3"/>
  <c r="D532" i="3"/>
  <c r="G49" i="3"/>
  <c r="D49" i="3"/>
  <c r="G555" i="3"/>
  <c r="D555" i="3"/>
  <c r="G118" i="3"/>
  <c r="D118" i="3"/>
  <c r="G233" i="3"/>
  <c r="D233" i="3"/>
  <c r="G95" i="3"/>
  <c r="D95" i="3"/>
  <c r="G394" i="3"/>
  <c r="D394" i="3"/>
  <c r="G348" i="3"/>
  <c r="D348" i="3"/>
  <c r="G164" i="3"/>
  <c r="D164" i="3"/>
  <c r="B634" i="3"/>
  <c r="E610" i="3"/>
  <c r="B650" i="3"/>
  <c r="E626" i="3"/>
  <c r="B655" i="3"/>
  <c r="E631" i="3"/>
  <c r="A350" i="3"/>
  <c r="C326" i="3"/>
  <c r="C556" i="3"/>
  <c r="A580" i="3"/>
  <c r="C579" i="3"/>
  <c r="A603" i="3"/>
  <c r="C626" i="3"/>
  <c r="D626" i="3" s="1"/>
  <c r="A650" i="3"/>
  <c r="B648" i="3"/>
  <c r="E624" i="3"/>
  <c r="G602" i="3"/>
  <c r="C211" i="3"/>
  <c r="A235" i="3"/>
  <c r="E606" i="3"/>
  <c r="B630" i="3"/>
  <c r="B647" i="3"/>
  <c r="E623" i="3"/>
  <c r="E632" i="3"/>
  <c r="B656" i="3"/>
  <c r="B637" i="3"/>
  <c r="E613" i="3"/>
  <c r="E612" i="3"/>
  <c r="B636" i="3"/>
  <c r="C349" i="3"/>
  <c r="A373" i="3"/>
  <c r="C234" i="3"/>
  <c r="A258" i="3"/>
  <c r="A304" i="3"/>
  <c r="C280" i="3"/>
  <c r="C165" i="3"/>
  <c r="A189" i="3"/>
  <c r="C142" i="3"/>
  <c r="A166" i="3"/>
  <c r="C257" i="3"/>
  <c r="A281" i="3"/>
  <c r="C119" i="3"/>
  <c r="A143" i="3"/>
  <c r="B649" i="3"/>
  <c r="E625" i="3"/>
  <c r="C372" i="3"/>
  <c r="A396" i="3"/>
  <c r="E605" i="3"/>
  <c r="B629" i="3"/>
  <c r="C188" i="3"/>
  <c r="A212" i="3"/>
  <c r="C395" i="3"/>
  <c r="A419" i="3"/>
  <c r="C441" i="3"/>
  <c r="A465" i="3"/>
  <c r="E668" i="3"/>
  <c r="B692" i="3"/>
  <c r="E611" i="3"/>
  <c r="B635" i="3"/>
  <c r="E638" i="3"/>
  <c r="B662" i="3"/>
  <c r="E621" i="3"/>
  <c r="B645" i="3"/>
  <c r="C418" i="3"/>
  <c r="A442" i="3"/>
  <c r="C487" i="3"/>
  <c r="A511" i="3"/>
  <c r="B670" i="3"/>
  <c r="E646" i="3"/>
  <c r="E633" i="3"/>
  <c r="B657" i="3"/>
  <c r="E604" i="3"/>
  <c r="B628" i="3"/>
  <c r="C303" i="3"/>
  <c r="A327" i="3"/>
  <c r="C464" i="3"/>
  <c r="A488" i="3"/>
  <c r="A534" i="3"/>
  <c r="C510" i="3"/>
  <c r="E616" i="3"/>
  <c r="B640" i="3"/>
  <c r="C96" i="3"/>
  <c r="A120" i="3"/>
  <c r="E617" i="3"/>
  <c r="B641" i="3"/>
  <c r="C73" i="3"/>
  <c r="A97" i="3"/>
  <c r="B651" i="3"/>
  <c r="E627" i="3"/>
  <c r="B642" i="3"/>
  <c r="E618" i="3"/>
  <c r="E639" i="3"/>
  <c r="B663" i="3"/>
  <c r="C533" i="3"/>
  <c r="A557" i="3"/>
  <c r="B691" i="3"/>
  <c r="E667" i="3"/>
  <c r="G73" i="3" l="1"/>
  <c r="D73" i="3"/>
  <c r="G142" i="3"/>
  <c r="D142" i="3"/>
  <c r="G165" i="3"/>
  <c r="D165" i="3"/>
  <c r="G96" i="3"/>
  <c r="D96" i="3"/>
  <c r="G234" i="3"/>
  <c r="D234" i="3"/>
  <c r="G326" i="3"/>
  <c r="D326" i="3"/>
  <c r="G280" i="3"/>
  <c r="D280" i="3"/>
  <c r="G533" i="3"/>
  <c r="D533" i="3"/>
  <c r="G556" i="3"/>
  <c r="D556" i="3"/>
  <c r="G303" i="3"/>
  <c r="D303" i="3"/>
  <c r="G372" i="3"/>
  <c r="D372" i="3"/>
  <c r="G441" i="3"/>
  <c r="D441" i="3"/>
  <c r="G349" i="3"/>
  <c r="D349" i="3"/>
  <c r="G418" i="3"/>
  <c r="D418" i="3"/>
  <c r="G395" i="3"/>
  <c r="D395" i="3"/>
  <c r="G257" i="3"/>
  <c r="D257" i="3"/>
  <c r="G188" i="3"/>
  <c r="D188" i="3"/>
  <c r="G579" i="3"/>
  <c r="D579" i="3"/>
  <c r="G510" i="3"/>
  <c r="D510" i="3"/>
  <c r="G487" i="3"/>
  <c r="D487" i="3"/>
  <c r="G119" i="3"/>
  <c r="D119" i="3"/>
  <c r="G211" i="3"/>
  <c r="D211" i="3"/>
  <c r="G464" i="3"/>
  <c r="D464" i="3"/>
  <c r="B715" i="3"/>
  <c r="E691" i="3"/>
  <c r="E670" i="3"/>
  <c r="B694" i="3"/>
  <c r="C465" i="3"/>
  <c r="A489" i="3"/>
  <c r="C235" i="3"/>
  <c r="A259" i="3"/>
  <c r="C534" i="3"/>
  <c r="A558" i="3"/>
  <c r="C488" i="3"/>
  <c r="A512" i="3"/>
  <c r="E645" i="3"/>
  <c r="B669" i="3"/>
  <c r="A190" i="3"/>
  <c r="C166" i="3"/>
  <c r="B672" i="3"/>
  <c r="E648" i="3"/>
  <c r="E650" i="3"/>
  <c r="B674" i="3"/>
  <c r="C603" i="3"/>
  <c r="A627" i="3"/>
  <c r="C557" i="3"/>
  <c r="A581" i="3"/>
  <c r="C120" i="3"/>
  <c r="A144" i="3"/>
  <c r="E657" i="3"/>
  <c r="B681" i="3"/>
  <c r="E635" i="3"/>
  <c r="B659" i="3"/>
  <c r="C396" i="3"/>
  <c r="A420" i="3"/>
  <c r="B671" i="3"/>
  <c r="E647" i="3"/>
  <c r="E692" i="3"/>
  <c r="B716" i="3"/>
  <c r="C258" i="3"/>
  <c r="A282" i="3"/>
  <c r="C511" i="3"/>
  <c r="A535" i="3"/>
  <c r="C143" i="3"/>
  <c r="A167" i="3"/>
  <c r="C373" i="3"/>
  <c r="A397" i="3"/>
  <c r="A374" i="3"/>
  <c r="C350" i="3"/>
  <c r="B666" i="3"/>
  <c r="E642" i="3"/>
  <c r="B679" i="3"/>
  <c r="E655" i="3"/>
  <c r="B675" i="3"/>
  <c r="E651" i="3"/>
  <c r="B661" i="3"/>
  <c r="E637" i="3"/>
  <c r="C650" i="3"/>
  <c r="A674" i="3"/>
  <c r="A328" i="3"/>
  <c r="C304" i="3"/>
  <c r="C580" i="3"/>
  <c r="A604" i="3"/>
  <c r="E663" i="3"/>
  <c r="B687" i="3"/>
  <c r="E640" i="3"/>
  <c r="B664" i="3"/>
  <c r="B654" i="3"/>
  <c r="E630" i="3"/>
  <c r="B673" i="3"/>
  <c r="E649" i="3"/>
  <c r="C442" i="3"/>
  <c r="A466" i="3"/>
  <c r="C419" i="3"/>
  <c r="A443" i="3"/>
  <c r="C281" i="3"/>
  <c r="A305" i="3"/>
  <c r="E636" i="3"/>
  <c r="B660" i="3"/>
  <c r="C97" i="3"/>
  <c r="A121" i="3"/>
  <c r="C327" i="3"/>
  <c r="A351" i="3"/>
  <c r="A236" i="3"/>
  <c r="C212" i="3"/>
  <c r="E641" i="3"/>
  <c r="B665" i="3"/>
  <c r="E628" i="3"/>
  <c r="B652" i="3"/>
  <c r="B686" i="3"/>
  <c r="E662" i="3"/>
  <c r="E629" i="3"/>
  <c r="B653" i="3"/>
  <c r="C189" i="3"/>
  <c r="A213" i="3"/>
  <c r="E656" i="3"/>
  <c r="B680" i="3"/>
  <c r="G626" i="3"/>
  <c r="E634" i="3"/>
  <c r="B658" i="3"/>
  <c r="G120" i="3" l="1"/>
  <c r="D120" i="3"/>
  <c r="G580" i="3"/>
  <c r="D580" i="3"/>
  <c r="G488" i="3"/>
  <c r="D488" i="3"/>
  <c r="G350" i="3"/>
  <c r="D350" i="3"/>
  <c r="G603" i="3"/>
  <c r="D603" i="3"/>
  <c r="G557" i="3"/>
  <c r="D557" i="3"/>
  <c r="G212" i="3"/>
  <c r="D212" i="3"/>
  <c r="G534" i="3"/>
  <c r="D534" i="3"/>
  <c r="G327" i="3"/>
  <c r="D327" i="3"/>
  <c r="G373" i="3"/>
  <c r="D373" i="3"/>
  <c r="G235" i="3"/>
  <c r="D235" i="3"/>
  <c r="G97" i="3"/>
  <c r="D97" i="3"/>
  <c r="G143" i="3"/>
  <c r="D143" i="3"/>
  <c r="G465" i="3"/>
  <c r="D465" i="3"/>
  <c r="G258" i="3"/>
  <c r="D258" i="3"/>
  <c r="G189" i="3"/>
  <c r="D189" i="3"/>
  <c r="G396" i="3"/>
  <c r="D396" i="3"/>
  <c r="G166" i="3"/>
  <c r="D166" i="3"/>
  <c r="G281" i="3"/>
  <c r="D281" i="3"/>
  <c r="G419" i="3"/>
  <c r="D419" i="3"/>
  <c r="G304" i="3"/>
  <c r="D304" i="3"/>
  <c r="G442" i="3"/>
  <c r="D442" i="3"/>
  <c r="G650" i="3"/>
  <c r="D650" i="3"/>
  <c r="G511" i="3"/>
  <c r="D511" i="3"/>
  <c r="C466" i="3"/>
  <c r="A490" i="3"/>
  <c r="E671" i="3"/>
  <c r="B695" i="3"/>
  <c r="B697" i="3"/>
  <c r="E673" i="3"/>
  <c r="E653" i="3"/>
  <c r="B677" i="3"/>
  <c r="C121" i="3"/>
  <c r="A145" i="3"/>
  <c r="A191" i="3"/>
  <c r="C167" i="3"/>
  <c r="E659" i="3"/>
  <c r="B683" i="3"/>
  <c r="C489" i="3"/>
  <c r="A513" i="3"/>
  <c r="E665" i="3"/>
  <c r="B689" i="3"/>
  <c r="C604" i="3"/>
  <c r="A628" i="3"/>
  <c r="B690" i="3"/>
  <c r="E666" i="3"/>
  <c r="C627" i="3"/>
  <c r="A651" i="3"/>
  <c r="C558" i="3"/>
  <c r="A582" i="3"/>
  <c r="A260" i="3"/>
  <c r="C236" i="3"/>
  <c r="A352" i="3"/>
  <c r="C328" i="3"/>
  <c r="C374" i="3"/>
  <c r="A398" i="3"/>
  <c r="B699" i="3"/>
  <c r="E675" i="3"/>
  <c r="A214" i="3"/>
  <c r="C190" i="3"/>
  <c r="C443" i="3"/>
  <c r="A467" i="3"/>
  <c r="B704" i="3"/>
  <c r="E680" i="3"/>
  <c r="C213" i="3"/>
  <c r="A237" i="3"/>
  <c r="B685" i="3"/>
  <c r="E661" i="3"/>
  <c r="E681" i="3"/>
  <c r="B705" i="3"/>
  <c r="E686" i="3"/>
  <c r="B710" i="3"/>
  <c r="E652" i="3"/>
  <c r="B676" i="3"/>
  <c r="C305" i="3"/>
  <c r="A329" i="3"/>
  <c r="E687" i="3"/>
  <c r="B711" i="3"/>
  <c r="A306" i="3"/>
  <c r="C282" i="3"/>
  <c r="C144" i="3"/>
  <c r="A168" i="3"/>
  <c r="E669" i="3"/>
  <c r="B693" i="3"/>
  <c r="E716" i="3"/>
  <c r="B740" i="3"/>
  <c r="C581" i="3"/>
  <c r="A605" i="3"/>
  <c r="C512" i="3"/>
  <c r="A536" i="3"/>
  <c r="C351" i="3"/>
  <c r="A375" i="3"/>
  <c r="C674" i="3"/>
  <c r="A698" i="3"/>
  <c r="C397" i="3"/>
  <c r="A421" i="3"/>
  <c r="C420" i="3"/>
  <c r="A444" i="3"/>
  <c r="E674" i="3"/>
  <c r="B698" i="3"/>
  <c r="C259" i="3"/>
  <c r="A283" i="3"/>
  <c r="B678" i="3"/>
  <c r="E654" i="3"/>
  <c r="B696" i="3"/>
  <c r="E672" i="3"/>
  <c r="B684" i="3"/>
  <c r="E660" i="3"/>
  <c r="E664" i="3"/>
  <c r="B688" i="3"/>
  <c r="C535" i="3"/>
  <c r="A559" i="3"/>
  <c r="E694" i="3"/>
  <c r="B718" i="3"/>
  <c r="E658" i="3"/>
  <c r="B682" i="3"/>
  <c r="B703" i="3"/>
  <c r="E679" i="3"/>
  <c r="B739" i="3"/>
  <c r="E715" i="3"/>
  <c r="G167" i="3" l="1"/>
  <c r="D167" i="3"/>
  <c r="G627" i="3"/>
  <c r="D627" i="3"/>
  <c r="G674" i="3"/>
  <c r="D674" i="3"/>
  <c r="G121" i="3"/>
  <c r="D121" i="3"/>
  <c r="G328" i="3"/>
  <c r="D328" i="3"/>
  <c r="G213" i="3"/>
  <c r="D213" i="3"/>
  <c r="G236" i="3"/>
  <c r="D236" i="3"/>
  <c r="G397" i="3"/>
  <c r="D397" i="3"/>
  <c r="G374" i="3"/>
  <c r="D374" i="3"/>
  <c r="G259" i="3"/>
  <c r="D259" i="3"/>
  <c r="G305" i="3"/>
  <c r="D305" i="3"/>
  <c r="G489" i="3"/>
  <c r="D489" i="3"/>
  <c r="G144" i="3"/>
  <c r="D144" i="3"/>
  <c r="G351" i="3"/>
  <c r="D351" i="3"/>
  <c r="G604" i="3"/>
  <c r="D604" i="3"/>
  <c r="G512" i="3"/>
  <c r="D512" i="3"/>
  <c r="G581" i="3"/>
  <c r="D581" i="3"/>
  <c r="G190" i="3"/>
  <c r="D190" i="3"/>
  <c r="G282" i="3"/>
  <c r="D282" i="3"/>
  <c r="G535" i="3"/>
  <c r="D535" i="3"/>
  <c r="G420" i="3"/>
  <c r="D420" i="3"/>
  <c r="G443" i="3"/>
  <c r="D443" i="3"/>
  <c r="G558" i="3"/>
  <c r="D558" i="3"/>
  <c r="G466" i="3"/>
  <c r="D466" i="3"/>
  <c r="E693" i="3"/>
  <c r="B717" i="3"/>
  <c r="B734" i="3"/>
  <c r="E710" i="3"/>
  <c r="A215" i="3"/>
  <c r="C191" i="3"/>
  <c r="B723" i="3"/>
  <c r="E699" i="3"/>
  <c r="C306" i="3"/>
  <c r="A330" i="3"/>
  <c r="B709" i="3"/>
  <c r="E685" i="3"/>
  <c r="E718" i="3"/>
  <c r="B742" i="3"/>
  <c r="C283" i="3"/>
  <c r="A307" i="3"/>
  <c r="C536" i="3"/>
  <c r="A560" i="3"/>
  <c r="E711" i="3"/>
  <c r="B735" i="3"/>
  <c r="C237" i="3"/>
  <c r="A261" i="3"/>
  <c r="E689" i="3"/>
  <c r="B713" i="3"/>
  <c r="C651" i="3"/>
  <c r="A675" i="3"/>
  <c r="A238" i="3"/>
  <c r="C214" i="3"/>
  <c r="B706" i="3"/>
  <c r="E682" i="3"/>
  <c r="E695" i="3"/>
  <c r="B719" i="3"/>
  <c r="E704" i="3"/>
  <c r="B728" i="3"/>
  <c r="A284" i="3"/>
  <c r="C260" i="3"/>
  <c r="B763" i="3"/>
  <c r="E739" i="3"/>
  <c r="E684" i="3"/>
  <c r="B708" i="3"/>
  <c r="B714" i="3"/>
  <c r="E690" i="3"/>
  <c r="C375" i="3"/>
  <c r="A399" i="3"/>
  <c r="C398" i="3"/>
  <c r="A422" i="3"/>
  <c r="C628" i="3"/>
  <c r="A652" i="3"/>
  <c r="B702" i="3"/>
  <c r="E678" i="3"/>
  <c r="B721" i="3"/>
  <c r="E697" i="3"/>
  <c r="C559" i="3"/>
  <c r="A583" i="3"/>
  <c r="E698" i="3"/>
  <c r="B722" i="3"/>
  <c r="C605" i="3"/>
  <c r="A629" i="3"/>
  <c r="C329" i="3"/>
  <c r="A353" i="3"/>
  <c r="C513" i="3"/>
  <c r="A537" i="3"/>
  <c r="E688" i="3"/>
  <c r="B712" i="3"/>
  <c r="C444" i="3"/>
  <c r="A468" i="3"/>
  <c r="E740" i="3"/>
  <c r="B764" i="3"/>
  <c r="E676" i="3"/>
  <c r="B700" i="3"/>
  <c r="C467" i="3"/>
  <c r="A491" i="3"/>
  <c r="A606" i="3"/>
  <c r="C582" i="3"/>
  <c r="B707" i="3"/>
  <c r="E683" i="3"/>
  <c r="C490" i="3"/>
  <c r="A514" i="3"/>
  <c r="C421" i="3"/>
  <c r="A445" i="3"/>
  <c r="C698" i="3"/>
  <c r="A722" i="3"/>
  <c r="C168" i="3"/>
  <c r="A192" i="3"/>
  <c r="E705" i="3"/>
  <c r="B729" i="3"/>
  <c r="C145" i="3"/>
  <c r="A169" i="3"/>
  <c r="B727" i="3"/>
  <c r="E703" i="3"/>
  <c r="B720" i="3"/>
  <c r="E696" i="3"/>
  <c r="E677" i="3"/>
  <c r="B701" i="3"/>
  <c r="A376" i="3"/>
  <c r="C352" i="3"/>
  <c r="G352" i="3" l="1"/>
  <c r="D352" i="3"/>
  <c r="G467" i="3"/>
  <c r="D467" i="3"/>
  <c r="G421" i="3"/>
  <c r="D421" i="3"/>
  <c r="G191" i="3"/>
  <c r="D191" i="3"/>
  <c r="G260" i="3"/>
  <c r="D260" i="3"/>
  <c r="G628" i="3"/>
  <c r="D628" i="3"/>
  <c r="G698" i="3"/>
  <c r="D698" i="3"/>
  <c r="G237" i="3"/>
  <c r="D237" i="3"/>
  <c r="G559" i="3"/>
  <c r="D559" i="3"/>
  <c r="G145" i="3"/>
  <c r="D145" i="3"/>
  <c r="G283" i="3"/>
  <c r="D283" i="3"/>
  <c r="G168" i="3"/>
  <c r="D168" i="3"/>
  <c r="G329" i="3"/>
  <c r="D329" i="3"/>
  <c r="G605" i="3"/>
  <c r="D605" i="3"/>
  <c r="G306" i="3"/>
  <c r="D306" i="3"/>
  <c r="G490" i="3"/>
  <c r="D490" i="3"/>
  <c r="G398" i="3"/>
  <c r="D398" i="3"/>
  <c r="G375" i="3"/>
  <c r="D375" i="3"/>
  <c r="G444" i="3"/>
  <c r="D444" i="3"/>
  <c r="G536" i="3"/>
  <c r="D536" i="3"/>
  <c r="G214" i="3"/>
  <c r="D214" i="3"/>
  <c r="G582" i="3"/>
  <c r="D582" i="3"/>
  <c r="G513" i="3"/>
  <c r="D513" i="3"/>
  <c r="G651" i="3"/>
  <c r="D651" i="3"/>
  <c r="E701" i="3"/>
  <c r="B725" i="3"/>
  <c r="E700" i="3"/>
  <c r="B724" i="3"/>
  <c r="C422" i="3"/>
  <c r="A446" i="3"/>
  <c r="C261" i="3"/>
  <c r="A285" i="3"/>
  <c r="C330" i="3"/>
  <c r="A354" i="3"/>
  <c r="E722" i="3"/>
  <c r="B746" i="3"/>
  <c r="C399" i="3"/>
  <c r="A423" i="3"/>
  <c r="E719" i="3"/>
  <c r="B743" i="3"/>
  <c r="E735" i="3"/>
  <c r="B759" i="3"/>
  <c r="B747" i="3"/>
  <c r="E723" i="3"/>
  <c r="C514" i="3"/>
  <c r="A538" i="3"/>
  <c r="C468" i="3"/>
  <c r="A492" i="3"/>
  <c r="A607" i="3"/>
  <c r="C583" i="3"/>
  <c r="C560" i="3"/>
  <c r="A584" i="3"/>
  <c r="B738" i="3"/>
  <c r="E714" i="3"/>
  <c r="E706" i="3"/>
  <c r="B730" i="3"/>
  <c r="E734" i="3"/>
  <c r="B758" i="3"/>
  <c r="C192" i="3"/>
  <c r="A216" i="3"/>
  <c r="C353" i="3"/>
  <c r="A377" i="3"/>
  <c r="E713" i="3"/>
  <c r="B737" i="3"/>
  <c r="A308" i="3"/>
  <c r="C284" i="3"/>
  <c r="B733" i="3"/>
  <c r="E709" i="3"/>
  <c r="C722" i="3"/>
  <c r="D722" i="3" s="1"/>
  <c r="A746" i="3"/>
  <c r="C629" i="3"/>
  <c r="A653" i="3"/>
  <c r="E728" i="3"/>
  <c r="B752" i="3"/>
  <c r="C445" i="3"/>
  <c r="A469" i="3"/>
  <c r="A239" i="3"/>
  <c r="C215" i="3"/>
  <c r="C169" i="3"/>
  <c r="A193" i="3"/>
  <c r="E712" i="3"/>
  <c r="B736" i="3"/>
  <c r="E708" i="3"/>
  <c r="B732" i="3"/>
  <c r="C307" i="3"/>
  <c r="A331" i="3"/>
  <c r="E707" i="3"/>
  <c r="B731" i="3"/>
  <c r="B745" i="3"/>
  <c r="E721" i="3"/>
  <c r="A262" i="3"/>
  <c r="C238" i="3"/>
  <c r="E729" i="3"/>
  <c r="B753" i="3"/>
  <c r="C537" i="3"/>
  <c r="A561" i="3"/>
  <c r="A699" i="3"/>
  <c r="C675" i="3"/>
  <c r="E742" i="3"/>
  <c r="B766" i="3"/>
  <c r="E717" i="3"/>
  <c r="B741" i="3"/>
  <c r="C491" i="3"/>
  <c r="A515" i="3"/>
  <c r="C652" i="3"/>
  <c r="A676" i="3"/>
  <c r="C376" i="3"/>
  <c r="A400" i="3"/>
  <c r="E764" i="3"/>
  <c r="B788" i="3"/>
  <c r="B744" i="3"/>
  <c r="E720" i="3"/>
  <c r="B751" i="3"/>
  <c r="E727" i="3"/>
  <c r="C606" i="3"/>
  <c r="A630" i="3"/>
  <c r="B726" i="3"/>
  <c r="E702" i="3"/>
  <c r="B787" i="3"/>
  <c r="E763" i="3"/>
  <c r="G491" i="3" l="1"/>
  <c r="D491" i="3"/>
  <c r="G215" i="3"/>
  <c r="D215" i="3"/>
  <c r="G284" i="3"/>
  <c r="D284" i="3"/>
  <c r="G537" i="3"/>
  <c r="D537" i="3"/>
  <c r="G468" i="3"/>
  <c r="D468" i="3"/>
  <c r="G330" i="3"/>
  <c r="D330" i="3"/>
  <c r="G261" i="3"/>
  <c r="D261" i="3"/>
  <c r="G422" i="3"/>
  <c r="D422" i="3"/>
  <c r="G445" i="3"/>
  <c r="D445" i="3"/>
  <c r="G560" i="3"/>
  <c r="D560" i="3"/>
  <c r="G629" i="3"/>
  <c r="D629" i="3"/>
  <c r="G238" i="3"/>
  <c r="D238" i="3"/>
  <c r="G169" i="3"/>
  <c r="D169" i="3"/>
  <c r="G675" i="3"/>
  <c r="D675" i="3"/>
  <c r="G583" i="3"/>
  <c r="D583" i="3"/>
  <c r="G376" i="3"/>
  <c r="D376" i="3"/>
  <c r="G192" i="3"/>
  <c r="D192" i="3"/>
  <c r="G652" i="3"/>
  <c r="D652" i="3"/>
  <c r="G514" i="3"/>
  <c r="D514" i="3"/>
  <c r="G606" i="3"/>
  <c r="D606" i="3"/>
  <c r="G307" i="3"/>
  <c r="D307" i="3"/>
  <c r="G353" i="3"/>
  <c r="D353" i="3"/>
  <c r="G399" i="3"/>
  <c r="D399" i="3"/>
  <c r="G722" i="3"/>
  <c r="E730" i="3"/>
  <c r="B754" i="3"/>
  <c r="C285" i="3"/>
  <c r="A309" i="3"/>
  <c r="C676" i="3"/>
  <c r="A700" i="3"/>
  <c r="E753" i="3"/>
  <c r="B777" i="3"/>
  <c r="E736" i="3"/>
  <c r="B760" i="3"/>
  <c r="C746" i="3"/>
  <c r="D746" i="3" s="1"/>
  <c r="A770" i="3"/>
  <c r="E758" i="3"/>
  <c r="B782" i="3"/>
  <c r="C538" i="3"/>
  <c r="A562" i="3"/>
  <c r="A378" i="3"/>
  <c r="C354" i="3"/>
  <c r="B750" i="3"/>
  <c r="E726" i="3"/>
  <c r="A286" i="3"/>
  <c r="C262" i="3"/>
  <c r="E766" i="3"/>
  <c r="B790" i="3"/>
  <c r="C469" i="3"/>
  <c r="A493" i="3"/>
  <c r="C584" i="3"/>
  <c r="A608" i="3"/>
  <c r="E743" i="3"/>
  <c r="B767" i="3"/>
  <c r="E724" i="3"/>
  <c r="B748" i="3"/>
  <c r="B768" i="3"/>
  <c r="E744" i="3"/>
  <c r="E788" i="3"/>
  <c r="B812" i="3"/>
  <c r="C331" i="3"/>
  <c r="A355" i="3"/>
  <c r="E752" i="3"/>
  <c r="B776" i="3"/>
  <c r="C377" i="3"/>
  <c r="A401" i="3"/>
  <c r="C423" i="3"/>
  <c r="A447" i="3"/>
  <c r="E725" i="3"/>
  <c r="B749" i="3"/>
  <c r="C400" i="3"/>
  <c r="A424" i="3"/>
  <c r="C561" i="3"/>
  <c r="A585" i="3"/>
  <c r="B756" i="3"/>
  <c r="E732" i="3"/>
  <c r="C653" i="3"/>
  <c r="A677" i="3"/>
  <c r="C216" i="3"/>
  <c r="A240" i="3"/>
  <c r="C492" i="3"/>
  <c r="A516" i="3"/>
  <c r="E746" i="3"/>
  <c r="B770" i="3"/>
  <c r="B811" i="3"/>
  <c r="E787" i="3"/>
  <c r="A654" i="3"/>
  <c r="C630" i="3"/>
  <c r="C515" i="3"/>
  <c r="A539" i="3"/>
  <c r="A217" i="3"/>
  <c r="C193" i="3"/>
  <c r="B757" i="3"/>
  <c r="E733" i="3"/>
  <c r="B771" i="3"/>
  <c r="E747" i="3"/>
  <c r="E741" i="3"/>
  <c r="B765" i="3"/>
  <c r="E759" i="3"/>
  <c r="B783" i="3"/>
  <c r="C446" i="3"/>
  <c r="A470" i="3"/>
  <c r="B775" i="3"/>
  <c r="E751" i="3"/>
  <c r="B769" i="3"/>
  <c r="E745" i="3"/>
  <c r="A263" i="3"/>
  <c r="C239" i="3"/>
  <c r="A332" i="3"/>
  <c r="C308" i="3"/>
  <c r="B762" i="3"/>
  <c r="E738" i="3"/>
  <c r="E731" i="3"/>
  <c r="B755" i="3"/>
  <c r="E737" i="3"/>
  <c r="B761" i="3"/>
  <c r="A723" i="3"/>
  <c r="C699" i="3"/>
  <c r="A631" i="3"/>
  <c r="C607" i="3"/>
  <c r="G561" i="3" l="1"/>
  <c r="D561" i="3"/>
  <c r="G331" i="3"/>
  <c r="D331" i="3"/>
  <c r="G354" i="3"/>
  <c r="D354" i="3"/>
  <c r="G446" i="3"/>
  <c r="D446" i="3"/>
  <c r="G377" i="3"/>
  <c r="D377" i="3"/>
  <c r="G676" i="3"/>
  <c r="D676" i="3"/>
  <c r="G469" i="3"/>
  <c r="D469" i="3"/>
  <c r="G423" i="3"/>
  <c r="D423" i="3"/>
  <c r="G515" i="3"/>
  <c r="D515" i="3"/>
  <c r="G630" i="3"/>
  <c r="D630" i="3"/>
  <c r="G239" i="3"/>
  <c r="D239" i="3"/>
  <c r="G262" i="3"/>
  <c r="D262" i="3"/>
  <c r="G193" i="3"/>
  <c r="D193" i="3"/>
  <c r="G653" i="3"/>
  <c r="D653" i="3"/>
  <c r="G584" i="3"/>
  <c r="D584" i="3"/>
  <c r="G538" i="3"/>
  <c r="D538" i="3"/>
  <c r="G285" i="3"/>
  <c r="D285" i="3"/>
  <c r="G607" i="3"/>
  <c r="D607" i="3"/>
  <c r="G400" i="3"/>
  <c r="D400" i="3"/>
  <c r="G699" i="3"/>
  <c r="D699" i="3"/>
  <c r="G492" i="3"/>
  <c r="D492" i="3"/>
  <c r="G216" i="3"/>
  <c r="D216" i="3"/>
  <c r="G308" i="3"/>
  <c r="D308" i="3"/>
  <c r="A655" i="3"/>
  <c r="C631" i="3"/>
  <c r="A287" i="3"/>
  <c r="C263" i="3"/>
  <c r="B795" i="3"/>
  <c r="E771" i="3"/>
  <c r="B792" i="3"/>
  <c r="E768" i="3"/>
  <c r="A310" i="3"/>
  <c r="C286" i="3"/>
  <c r="C240" i="3"/>
  <c r="A264" i="3"/>
  <c r="E748" i="3"/>
  <c r="B772" i="3"/>
  <c r="C700" i="3"/>
  <c r="A724" i="3"/>
  <c r="C378" i="3"/>
  <c r="A402" i="3"/>
  <c r="C447" i="3"/>
  <c r="A471" i="3"/>
  <c r="B801" i="3"/>
  <c r="E777" i="3"/>
  <c r="B799" i="3"/>
  <c r="E775" i="3"/>
  <c r="C217" i="3"/>
  <c r="A241" i="3"/>
  <c r="C608" i="3"/>
  <c r="A632" i="3"/>
  <c r="E756" i="3"/>
  <c r="B780" i="3"/>
  <c r="E765" i="3"/>
  <c r="B789" i="3"/>
  <c r="A609" i="3"/>
  <c r="C585" i="3"/>
  <c r="E782" i="3"/>
  <c r="B806" i="3"/>
  <c r="A356" i="3"/>
  <c r="C332" i="3"/>
  <c r="B835" i="3"/>
  <c r="E811" i="3"/>
  <c r="G746" i="3"/>
  <c r="C516" i="3"/>
  <c r="A540" i="3"/>
  <c r="E749" i="3"/>
  <c r="B773" i="3"/>
  <c r="E760" i="3"/>
  <c r="B784" i="3"/>
  <c r="C723" i="3"/>
  <c r="A747" i="3"/>
  <c r="B793" i="3"/>
  <c r="E769" i="3"/>
  <c r="B781" i="3"/>
  <c r="E757" i="3"/>
  <c r="E761" i="3"/>
  <c r="B785" i="3"/>
  <c r="B774" i="3"/>
  <c r="E750" i="3"/>
  <c r="E755" i="3"/>
  <c r="B779" i="3"/>
  <c r="C470" i="3"/>
  <c r="A494" i="3"/>
  <c r="C539" i="3"/>
  <c r="A563" i="3"/>
  <c r="C677" i="3"/>
  <c r="A701" i="3"/>
  <c r="C401" i="3"/>
  <c r="A425" i="3"/>
  <c r="B791" i="3"/>
  <c r="E767" i="3"/>
  <c r="E783" i="3"/>
  <c r="B807" i="3"/>
  <c r="E776" i="3"/>
  <c r="B800" i="3"/>
  <c r="A586" i="3"/>
  <c r="C562" i="3"/>
  <c r="C309" i="3"/>
  <c r="A333" i="3"/>
  <c r="B786" i="3"/>
  <c r="E762" i="3"/>
  <c r="C654" i="3"/>
  <c r="A678" i="3"/>
  <c r="C355" i="3"/>
  <c r="A379" i="3"/>
  <c r="C493" i="3"/>
  <c r="A517" i="3"/>
  <c r="E754" i="3"/>
  <c r="B778" i="3"/>
  <c r="E770" i="3"/>
  <c r="B794" i="3"/>
  <c r="A448" i="3"/>
  <c r="C424" i="3"/>
  <c r="E812" i="3"/>
  <c r="B836" i="3"/>
  <c r="E790" i="3"/>
  <c r="B814" i="3"/>
  <c r="C770" i="3"/>
  <c r="A794" i="3"/>
  <c r="G332" i="3" l="1"/>
  <c r="D332" i="3"/>
  <c r="G493" i="3"/>
  <c r="D493" i="3"/>
  <c r="G723" i="3"/>
  <c r="D723" i="3"/>
  <c r="G355" i="3"/>
  <c r="D355" i="3"/>
  <c r="G585" i="3"/>
  <c r="D585" i="3"/>
  <c r="G286" i="3"/>
  <c r="D286" i="3"/>
  <c r="G631" i="3"/>
  <c r="D631" i="3"/>
  <c r="G217" i="3"/>
  <c r="D217" i="3"/>
  <c r="G770" i="3"/>
  <c r="D770" i="3"/>
  <c r="G470" i="3"/>
  <c r="D470" i="3"/>
  <c r="G424" i="3"/>
  <c r="D424" i="3"/>
  <c r="G447" i="3"/>
  <c r="D447" i="3"/>
  <c r="G378" i="3"/>
  <c r="D378" i="3"/>
  <c r="G309" i="3"/>
  <c r="D309" i="3"/>
  <c r="G677" i="3"/>
  <c r="D677" i="3"/>
  <c r="G263" i="3"/>
  <c r="D263" i="3"/>
  <c r="G539" i="3"/>
  <c r="D539" i="3"/>
  <c r="G240" i="3"/>
  <c r="D240" i="3"/>
  <c r="G654" i="3"/>
  <c r="D654" i="3"/>
  <c r="G401" i="3"/>
  <c r="D401" i="3"/>
  <c r="G516" i="3"/>
  <c r="D516" i="3"/>
  <c r="G562" i="3"/>
  <c r="D562" i="3"/>
  <c r="G608" i="3"/>
  <c r="D608" i="3"/>
  <c r="G700" i="3"/>
  <c r="D700" i="3"/>
  <c r="C264" i="3"/>
  <c r="A288" i="3"/>
  <c r="B838" i="3"/>
  <c r="E814" i="3"/>
  <c r="E779" i="3"/>
  <c r="B803" i="3"/>
  <c r="E836" i="3"/>
  <c r="B860" i="3"/>
  <c r="E773" i="3"/>
  <c r="B797" i="3"/>
  <c r="C609" i="3"/>
  <c r="A633" i="3"/>
  <c r="A334" i="3"/>
  <c r="C310" i="3"/>
  <c r="B798" i="3"/>
  <c r="E774" i="3"/>
  <c r="E789" i="3"/>
  <c r="B813" i="3"/>
  <c r="C471" i="3"/>
  <c r="A495" i="3"/>
  <c r="C425" i="3"/>
  <c r="A449" i="3"/>
  <c r="E785" i="3"/>
  <c r="B809" i="3"/>
  <c r="C540" i="3"/>
  <c r="A564" i="3"/>
  <c r="B816" i="3"/>
  <c r="E792" i="3"/>
  <c r="C448" i="3"/>
  <c r="A472" i="3"/>
  <c r="B810" i="3"/>
  <c r="E786" i="3"/>
  <c r="E780" i="3"/>
  <c r="B804" i="3"/>
  <c r="C402" i="3"/>
  <c r="A426" i="3"/>
  <c r="E806" i="3"/>
  <c r="B830" i="3"/>
  <c r="C379" i="3"/>
  <c r="A403" i="3"/>
  <c r="E807" i="3"/>
  <c r="B831" i="3"/>
  <c r="E784" i="3"/>
  <c r="B808" i="3"/>
  <c r="B823" i="3"/>
  <c r="E799" i="3"/>
  <c r="C678" i="3"/>
  <c r="A702" i="3"/>
  <c r="B825" i="3"/>
  <c r="E801" i="3"/>
  <c r="E791" i="3"/>
  <c r="B815" i="3"/>
  <c r="E794" i="3"/>
  <c r="B818" i="3"/>
  <c r="C333" i="3"/>
  <c r="A357" i="3"/>
  <c r="C701" i="3"/>
  <c r="A725" i="3"/>
  <c r="B819" i="3"/>
  <c r="E795" i="3"/>
  <c r="C632" i="3"/>
  <c r="A656" i="3"/>
  <c r="E778" i="3"/>
  <c r="B802" i="3"/>
  <c r="C563" i="3"/>
  <c r="A587" i="3"/>
  <c r="C586" i="3"/>
  <c r="A610" i="3"/>
  <c r="C241" i="3"/>
  <c r="A265" i="3"/>
  <c r="E772" i="3"/>
  <c r="B796" i="3"/>
  <c r="B805" i="3"/>
  <c r="E781" i="3"/>
  <c r="C724" i="3"/>
  <c r="A748" i="3"/>
  <c r="B859" i="3"/>
  <c r="E835" i="3"/>
  <c r="A311" i="3"/>
  <c r="C287" i="3"/>
  <c r="B817" i="3"/>
  <c r="E793" i="3"/>
  <c r="C794" i="3"/>
  <c r="A818" i="3"/>
  <c r="C517" i="3"/>
  <c r="A541" i="3"/>
  <c r="E800" i="3"/>
  <c r="B824" i="3"/>
  <c r="C494" i="3"/>
  <c r="A518" i="3"/>
  <c r="C747" i="3"/>
  <c r="A771" i="3"/>
  <c r="C356" i="3"/>
  <c r="A380" i="3"/>
  <c r="A679" i="3"/>
  <c r="C655" i="3"/>
  <c r="G794" i="3" l="1"/>
  <c r="D794" i="3"/>
  <c r="G241" i="3"/>
  <c r="D241" i="3"/>
  <c r="G287" i="3"/>
  <c r="D287" i="3"/>
  <c r="G747" i="3"/>
  <c r="D747" i="3"/>
  <c r="G586" i="3"/>
  <c r="D586" i="3"/>
  <c r="G333" i="3"/>
  <c r="D333" i="3"/>
  <c r="G471" i="3"/>
  <c r="D471" i="3"/>
  <c r="G402" i="3"/>
  <c r="D402" i="3"/>
  <c r="G609" i="3"/>
  <c r="D609" i="3"/>
  <c r="G356" i="3"/>
  <c r="D356" i="3"/>
  <c r="G425" i="3"/>
  <c r="D425" i="3"/>
  <c r="G494" i="3"/>
  <c r="D494" i="3"/>
  <c r="G448" i="3"/>
  <c r="D448" i="3"/>
  <c r="G724" i="3"/>
  <c r="D724" i="3"/>
  <c r="G310" i="3"/>
  <c r="D310" i="3"/>
  <c r="G655" i="3"/>
  <c r="D655" i="3"/>
  <c r="G678" i="3"/>
  <c r="D678" i="3"/>
  <c r="G701" i="3"/>
  <c r="D701" i="3"/>
  <c r="G563" i="3"/>
  <c r="D563" i="3"/>
  <c r="G379" i="3"/>
  <c r="D379" i="3"/>
  <c r="G517" i="3"/>
  <c r="D517" i="3"/>
  <c r="G632" i="3"/>
  <c r="D632" i="3"/>
  <c r="G540" i="3"/>
  <c r="D540" i="3"/>
  <c r="G264" i="3"/>
  <c r="D264" i="3"/>
  <c r="B843" i="3"/>
  <c r="E819" i="3"/>
  <c r="A289" i="3"/>
  <c r="C265" i="3"/>
  <c r="C725" i="3"/>
  <c r="A749" i="3"/>
  <c r="E804" i="3"/>
  <c r="B828" i="3"/>
  <c r="C449" i="3"/>
  <c r="A473" i="3"/>
  <c r="B821" i="3"/>
  <c r="E797" i="3"/>
  <c r="A335" i="3"/>
  <c r="C311" i="3"/>
  <c r="B834" i="3"/>
  <c r="E810" i="3"/>
  <c r="C518" i="3"/>
  <c r="A542" i="3"/>
  <c r="A611" i="3"/>
  <c r="C587" i="3"/>
  <c r="E818" i="3"/>
  <c r="B842" i="3"/>
  <c r="E831" i="3"/>
  <c r="B855" i="3"/>
  <c r="C472" i="3"/>
  <c r="A496" i="3"/>
  <c r="E813" i="3"/>
  <c r="B837" i="3"/>
  <c r="B827" i="3"/>
  <c r="E803" i="3"/>
  <c r="B833" i="3"/>
  <c r="E809" i="3"/>
  <c r="A703" i="3"/>
  <c r="C679" i="3"/>
  <c r="B847" i="3"/>
  <c r="E823" i="3"/>
  <c r="C771" i="3"/>
  <c r="A795" i="3"/>
  <c r="C610" i="3"/>
  <c r="A634" i="3"/>
  <c r="C357" i="3"/>
  <c r="A381" i="3"/>
  <c r="E808" i="3"/>
  <c r="B832" i="3"/>
  <c r="C495" i="3"/>
  <c r="A519" i="3"/>
  <c r="E860" i="3"/>
  <c r="B884" i="3"/>
  <c r="C748" i="3"/>
  <c r="A772" i="3"/>
  <c r="B840" i="3"/>
  <c r="E816" i="3"/>
  <c r="B822" i="3"/>
  <c r="E798" i="3"/>
  <c r="E838" i="3"/>
  <c r="B862" i="3"/>
  <c r="C541" i="3"/>
  <c r="A565" i="3"/>
  <c r="C656" i="3"/>
  <c r="A680" i="3"/>
  <c r="E830" i="3"/>
  <c r="B854" i="3"/>
  <c r="C564" i="3"/>
  <c r="A588" i="3"/>
  <c r="C288" i="3"/>
  <c r="A312" i="3"/>
  <c r="C818" i="3"/>
  <c r="D818" i="3" s="1"/>
  <c r="A842" i="3"/>
  <c r="E796" i="3"/>
  <c r="B820" i="3"/>
  <c r="C702" i="3"/>
  <c r="A726" i="3"/>
  <c r="C426" i="3"/>
  <c r="A450" i="3"/>
  <c r="C633" i="3"/>
  <c r="A657" i="3"/>
  <c r="C380" i="3"/>
  <c r="A404" i="3"/>
  <c r="B841" i="3"/>
  <c r="E817" i="3"/>
  <c r="B883" i="3"/>
  <c r="E859" i="3"/>
  <c r="E824" i="3"/>
  <c r="B848" i="3"/>
  <c r="E802" i="3"/>
  <c r="B826" i="3"/>
  <c r="E815" i="3"/>
  <c r="B839" i="3"/>
  <c r="A427" i="3"/>
  <c r="C403" i="3"/>
  <c r="B829" i="3"/>
  <c r="E805" i="3"/>
  <c r="B849" i="3"/>
  <c r="E825" i="3"/>
  <c r="A358" i="3"/>
  <c r="C334" i="3"/>
  <c r="G702" i="3" l="1"/>
  <c r="D702" i="3"/>
  <c r="G679" i="3"/>
  <c r="D679" i="3"/>
  <c r="G495" i="3"/>
  <c r="D495" i="3"/>
  <c r="G587" i="3"/>
  <c r="D587" i="3"/>
  <c r="G403" i="3"/>
  <c r="D403" i="3"/>
  <c r="G334" i="3"/>
  <c r="D334" i="3"/>
  <c r="G380" i="3"/>
  <c r="D380" i="3"/>
  <c r="G357" i="3"/>
  <c r="D357" i="3"/>
  <c r="G518" i="3"/>
  <c r="D518" i="3"/>
  <c r="G265" i="3"/>
  <c r="D265" i="3"/>
  <c r="G633" i="3"/>
  <c r="D633" i="3"/>
  <c r="G610" i="3"/>
  <c r="D610" i="3"/>
  <c r="G311" i="3"/>
  <c r="D311" i="3"/>
  <c r="G656" i="3"/>
  <c r="D656" i="3"/>
  <c r="G541" i="3"/>
  <c r="D541" i="3"/>
  <c r="G449" i="3"/>
  <c r="D449" i="3"/>
  <c r="G288" i="3"/>
  <c r="D288" i="3"/>
  <c r="G725" i="3"/>
  <c r="D725" i="3"/>
  <c r="G564" i="3"/>
  <c r="D564" i="3"/>
  <c r="G426" i="3"/>
  <c r="D426" i="3"/>
  <c r="G748" i="3"/>
  <c r="D748" i="3"/>
  <c r="G771" i="3"/>
  <c r="D771" i="3"/>
  <c r="G472" i="3"/>
  <c r="D472" i="3"/>
  <c r="C726" i="3"/>
  <c r="A750" i="3"/>
  <c r="E884" i="3"/>
  <c r="B908" i="3"/>
  <c r="E820" i="3"/>
  <c r="B844" i="3"/>
  <c r="C565" i="3"/>
  <c r="A589" i="3"/>
  <c r="C519" i="3"/>
  <c r="A543" i="3"/>
  <c r="A497" i="3"/>
  <c r="C473" i="3"/>
  <c r="B907" i="3"/>
  <c r="E883" i="3"/>
  <c r="A727" i="3"/>
  <c r="C703" i="3"/>
  <c r="C842" i="3"/>
  <c r="A866" i="3"/>
  <c r="E862" i="3"/>
  <c r="B886" i="3"/>
  <c r="E832" i="3"/>
  <c r="B856" i="3"/>
  <c r="B852" i="3"/>
  <c r="E828" i="3"/>
  <c r="B853" i="3"/>
  <c r="E829" i="3"/>
  <c r="B865" i="3"/>
  <c r="E841" i="3"/>
  <c r="G818" i="3"/>
  <c r="B857" i="3"/>
  <c r="E833" i="3"/>
  <c r="A635" i="3"/>
  <c r="C611" i="3"/>
  <c r="C404" i="3"/>
  <c r="A428" i="3"/>
  <c r="C312" i="3"/>
  <c r="A336" i="3"/>
  <c r="C381" i="3"/>
  <c r="A405" i="3"/>
  <c r="C542" i="3"/>
  <c r="A566" i="3"/>
  <c r="A773" i="3"/>
  <c r="C749" i="3"/>
  <c r="E848" i="3"/>
  <c r="B872" i="3"/>
  <c r="C680" i="3"/>
  <c r="A704" i="3"/>
  <c r="E855" i="3"/>
  <c r="B879" i="3"/>
  <c r="C358" i="3"/>
  <c r="A382" i="3"/>
  <c r="E842" i="3"/>
  <c r="B866" i="3"/>
  <c r="B873" i="3"/>
  <c r="E849" i="3"/>
  <c r="A451" i="3"/>
  <c r="C427" i="3"/>
  <c r="C657" i="3"/>
  <c r="A681" i="3"/>
  <c r="A612" i="3"/>
  <c r="C588" i="3"/>
  <c r="B864" i="3"/>
  <c r="E840" i="3"/>
  <c r="B858" i="3"/>
  <c r="E834" i="3"/>
  <c r="C289" i="3"/>
  <c r="A313" i="3"/>
  <c r="B850" i="3"/>
  <c r="E826" i="3"/>
  <c r="C450" i="3"/>
  <c r="A474" i="3"/>
  <c r="E854" i="3"/>
  <c r="B878" i="3"/>
  <c r="C772" i="3"/>
  <c r="A796" i="3"/>
  <c r="C795" i="3"/>
  <c r="A819" i="3"/>
  <c r="C496" i="3"/>
  <c r="A520" i="3"/>
  <c r="B871" i="3"/>
  <c r="E847" i="3"/>
  <c r="E821" i="3"/>
  <c r="B845" i="3"/>
  <c r="B846" i="3"/>
  <c r="E822" i="3"/>
  <c r="B851" i="3"/>
  <c r="E827" i="3"/>
  <c r="E839" i="3"/>
  <c r="B863" i="3"/>
  <c r="C634" i="3"/>
  <c r="A658" i="3"/>
  <c r="E837" i="3"/>
  <c r="B861" i="3"/>
  <c r="A359" i="3"/>
  <c r="C335" i="3"/>
  <c r="B867" i="3"/>
  <c r="E843" i="3"/>
  <c r="G381" i="3" l="1"/>
  <c r="D381" i="3"/>
  <c r="G312" i="3"/>
  <c r="D312" i="3"/>
  <c r="G473" i="3"/>
  <c r="D473" i="3"/>
  <c r="G335" i="3"/>
  <c r="D335" i="3"/>
  <c r="G657" i="3"/>
  <c r="D657" i="3"/>
  <c r="G680" i="3"/>
  <c r="D680" i="3"/>
  <c r="G404" i="3"/>
  <c r="D404" i="3"/>
  <c r="G427" i="3"/>
  <c r="D427" i="3"/>
  <c r="G611" i="3"/>
  <c r="D611" i="3"/>
  <c r="G519" i="3"/>
  <c r="D519" i="3"/>
  <c r="G772" i="3"/>
  <c r="D772" i="3"/>
  <c r="G358" i="3"/>
  <c r="D358" i="3"/>
  <c r="G726" i="3"/>
  <c r="D726" i="3"/>
  <c r="G749" i="3"/>
  <c r="D749" i="3"/>
  <c r="G565" i="3"/>
  <c r="D565" i="3"/>
  <c r="G634" i="3"/>
  <c r="D634" i="3"/>
  <c r="G289" i="3"/>
  <c r="D289" i="3"/>
  <c r="G842" i="3"/>
  <c r="D842" i="3"/>
  <c r="G542" i="3"/>
  <c r="D542" i="3"/>
  <c r="G703" i="3"/>
  <c r="D703" i="3"/>
  <c r="G588" i="3"/>
  <c r="D588" i="3"/>
  <c r="G450" i="3"/>
  <c r="D450" i="3"/>
  <c r="G496" i="3"/>
  <c r="D496" i="3"/>
  <c r="G795" i="3"/>
  <c r="D795" i="3"/>
  <c r="B870" i="3"/>
  <c r="E846" i="3"/>
  <c r="E845" i="3"/>
  <c r="B869" i="3"/>
  <c r="A705" i="3"/>
  <c r="C681" i="3"/>
  <c r="C428" i="3"/>
  <c r="A452" i="3"/>
  <c r="E852" i="3"/>
  <c r="B876" i="3"/>
  <c r="C359" i="3"/>
  <c r="A383" i="3"/>
  <c r="E856" i="3"/>
  <c r="B880" i="3"/>
  <c r="E872" i="3"/>
  <c r="B896" i="3"/>
  <c r="E886" i="3"/>
  <c r="B910" i="3"/>
  <c r="B897" i="3"/>
  <c r="E873" i="3"/>
  <c r="C773" i="3"/>
  <c r="A797" i="3"/>
  <c r="E857" i="3"/>
  <c r="B881" i="3"/>
  <c r="C866" i="3"/>
  <c r="D866" i="3" s="1"/>
  <c r="A890" i="3"/>
  <c r="E844" i="3"/>
  <c r="B868" i="3"/>
  <c r="C543" i="3"/>
  <c r="A567" i="3"/>
  <c r="A475" i="3"/>
  <c r="C451" i="3"/>
  <c r="A613" i="3"/>
  <c r="C589" i="3"/>
  <c r="C658" i="3"/>
  <c r="A682" i="3"/>
  <c r="E866" i="3"/>
  <c r="B890" i="3"/>
  <c r="E908" i="3"/>
  <c r="B932" i="3"/>
  <c r="C405" i="3"/>
  <c r="A429" i="3"/>
  <c r="B889" i="3"/>
  <c r="E865" i="3"/>
  <c r="A751" i="3"/>
  <c r="C727" i="3"/>
  <c r="E851" i="3"/>
  <c r="B875" i="3"/>
  <c r="C750" i="3"/>
  <c r="A774" i="3"/>
  <c r="B891" i="3"/>
  <c r="E867" i="3"/>
  <c r="C612" i="3"/>
  <c r="A636" i="3"/>
  <c r="C474" i="3"/>
  <c r="A498" i="3"/>
  <c r="C704" i="3"/>
  <c r="A728" i="3"/>
  <c r="C497" i="3"/>
  <c r="A521" i="3"/>
  <c r="E861" i="3"/>
  <c r="B885" i="3"/>
  <c r="B895" i="3"/>
  <c r="E871" i="3"/>
  <c r="E850" i="3"/>
  <c r="B874" i="3"/>
  <c r="C635" i="3"/>
  <c r="A659" i="3"/>
  <c r="C520" i="3"/>
  <c r="A544" i="3"/>
  <c r="C313" i="3"/>
  <c r="A337" i="3"/>
  <c r="E863" i="3"/>
  <c r="B887" i="3"/>
  <c r="A843" i="3"/>
  <c r="C819" i="3"/>
  <c r="C566" i="3"/>
  <c r="A590" i="3"/>
  <c r="B882" i="3"/>
  <c r="E858" i="3"/>
  <c r="C796" i="3"/>
  <c r="A820" i="3"/>
  <c r="C382" i="3"/>
  <c r="A406" i="3"/>
  <c r="B888" i="3"/>
  <c r="E864" i="3"/>
  <c r="E878" i="3"/>
  <c r="B902" i="3"/>
  <c r="B903" i="3"/>
  <c r="E879" i="3"/>
  <c r="C336" i="3"/>
  <c r="A360" i="3"/>
  <c r="B877" i="3"/>
  <c r="E853" i="3"/>
  <c r="B931" i="3"/>
  <c r="E907" i="3"/>
  <c r="G658" i="3" l="1"/>
  <c r="D658" i="3"/>
  <c r="G727" i="3"/>
  <c r="D727" i="3"/>
  <c r="G520" i="3"/>
  <c r="D520" i="3"/>
  <c r="G336" i="3"/>
  <c r="D336" i="3"/>
  <c r="G635" i="3"/>
  <c r="D635" i="3"/>
  <c r="G474" i="3"/>
  <c r="D474" i="3"/>
  <c r="G428" i="3"/>
  <c r="D428" i="3"/>
  <c r="G681" i="3"/>
  <c r="D681" i="3"/>
  <c r="G382" i="3"/>
  <c r="D382" i="3"/>
  <c r="G589" i="3"/>
  <c r="D589" i="3"/>
  <c r="G773" i="3"/>
  <c r="D773" i="3"/>
  <c r="G566" i="3"/>
  <c r="D566" i="3"/>
  <c r="G612" i="3"/>
  <c r="D612" i="3"/>
  <c r="G543" i="3"/>
  <c r="D543" i="3"/>
  <c r="G313" i="3"/>
  <c r="D313" i="3"/>
  <c r="G704" i="3"/>
  <c r="D704" i="3"/>
  <c r="G405" i="3"/>
  <c r="D405" i="3"/>
  <c r="G819" i="3"/>
  <c r="D819" i="3"/>
  <c r="G497" i="3"/>
  <c r="D497" i="3"/>
  <c r="G359" i="3"/>
  <c r="D359" i="3"/>
  <c r="G796" i="3"/>
  <c r="D796" i="3"/>
  <c r="G451" i="3"/>
  <c r="D451" i="3"/>
  <c r="G750" i="3"/>
  <c r="D750" i="3"/>
  <c r="C337" i="3"/>
  <c r="A361" i="3"/>
  <c r="E875" i="3"/>
  <c r="B899" i="3"/>
  <c r="C682" i="3"/>
  <c r="A706" i="3"/>
  <c r="E881" i="3"/>
  <c r="B905" i="3"/>
  <c r="C383" i="3"/>
  <c r="A407" i="3"/>
  <c r="B955" i="3"/>
  <c r="E931" i="3"/>
  <c r="C498" i="3"/>
  <c r="A522" i="3"/>
  <c r="C797" i="3"/>
  <c r="A821" i="3"/>
  <c r="B900" i="3"/>
  <c r="E876" i="3"/>
  <c r="B901" i="3"/>
  <c r="E877" i="3"/>
  <c r="C705" i="3"/>
  <c r="A729" i="3"/>
  <c r="E902" i="3"/>
  <c r="B926" i="3"/>
  <c r="E932" i="3"/>
  <c r="B956" i="3"/>
  <c r="E868" i="3"/>
  <c r="B892" i="3"/>
  <c r="E896" i="3"/>
  <c r="B920" i="3"/>
  <c r="B893" i="3"/>
  <c r="E869" i="3"/>
  <c r="C406" i="3"/>
  <c r="A430" i="3"/>
  <c r="C521" i="3"/>
  <c r="A545" i="3"/>
  <c r="C452" i="3"/>
  <c r="A476" i="3"/>
  <c r="B906" i="3"/>
  <c r="E882" i="3"/>
  <c r="A568" i="3"/>
  <c r="C544" i="3"/>
  <c r="C728" i="3"/>
  <c r="A752" i="3"/>
  <c r="A637" i="3"/>
  <c r="C613" i="3"/>
  <c r="C360" i="3"/>
  <c r="A384" i="3"/>
  <c r="C659" i="3"/>
  <c r="A683" i="3"/>
  <c r="B913" i="3"/>
  <c r="E889" i="3"/>
  <c r="A499" i="3"/>
  <c r="C475" i="3"/>
  <c r="B921" i="3"/>
  <c r="E897" i="3"/>
  <c r="B898" i="3"/>
  <c r="E874" i="3"/>
  <c r="C843" i="3"/>
  <c r="A867" i="3"/>
  <c r="B919" i="3"/>
  <c r="E895" i="3"/>
  <c r="B915" i="3"/>
  <c r="E891" i="3"/>
  <c r="E887" i="3"/>
  <c r="B911" i="3"/>
  <c r="E885" i="3"/>
  <c r="B909" i="3"/>
  <c r="C774" i="3"/>
  <c r="A798" i="3"/>
  <c r="E890" i="3"/>
  <c r="B914" i="3"/>
  <c r="C890" i="3"/>
  <c r="D890" i="3" s="1"/>
  <c r="A914" i="3"/>
  <c r="E880" i="3"/>
  <c r="B904" i="3"/>
  <c r="C820" i="3"/>
  <c r="A844" i="3"/>
  <c r="A775" i="3"/>
  <c r="C751" i="3"/>
  <c r="C590" i="3"/>
  <c r="A614" i="3"/>
  <c r="C636" i="3"/>
  <c r="A660" i="3"/>
  <c r="C429" i="3"/>
  <c r="A453" i="3"/>
  <c r="C567" i="3"/>
  <c r="A591" i="3"/>
  <c r="E910" i="3"/>
  <c r="B934" i="3"/>
  <c r="B927" i="3"/>
  <c r="E903" i="3"/>
  <c r="B912" i="3"/>
  <c r="E888" i="3"/>
  <c r="G866" i="3"/>
  <c r="B894" i="3"/>
  <c r="E870" i="3"/>
  <c r="G406" i="3" l="1"/>
  <c r="D406" i="3"/>
  <c r="G751" i="3"/>
  <c r="D751" i="3"/>
  <c r="G429" i="3"/>
  <c r="D429" i="3"/>
  <c r="G452" i="3"/>
  <c r="D452" i="3"/>
  <c r="G337" i="3"/>
  <c r="D337" i="3"/>
  <c r="G636" i="3"/>
  <c r="D636" i="3"/>
  <c r="G360" i="3"/>
  <c r="D360" i="3"/>
  <c r="G774" i="3"/>
  <c r="D774" i="3"/>
  <c r="G383" i="3"/>
  <c r="D383" i="3"/>
  <c r="G728" i="3"/>
  <c r="D728" i="3"/>
  <c r="G475" i="3"/>
  <c r="D475" i="3"/>
  <c r="G820" i="3"/>
  <c r="D820" i="3"/>
  <c r="G682" i="3"/>
  <c r="D682" i="3"/>
  <c r="G659" i="3"/>
  <c r="D659" i="3"/>
  <c r="G521" i="3"/>
  <c r="D521" i="3"/>
  <c r="G590" i="3"/>
  <c r="D590" i="3"/>
  <c r="G705" i="3"/>
  <c r="D705" i="3"/>
  <c r="G498" i="3"/>
  <c r="D498" i="3"/>
  <c r="G843" i="3"/>
  <c r="D843" i="3"/>
  <c r="G613" i="3"/>
  <c r="D613" i="3"/>
  <c r="G544" i="3"/>
  <c r="D544" i="3"/>
  <c r="G567" i="3"/>
  <c r="D567" i="3"/>
  <c r="G797" i="3"/>
  <c r="D797" i="3"/>
  <c r="E914" i="3"/>
  <c r="B938" i="3"/>
  <c r="C384" i="3"/>
  <c r="A408" i="3"/>
  <c r="C545" i="3"/>
  <c r="A569" i="3"/>
  <c r="B950" i="3"/>
  <c r="E926" i="3"/>
  <c r="C614" i="3"/>
  <c r="A638" i="3"/>
  <c r="A822" i="3"/>
  <c r="C798" i="3"/>
  <c r="C729" i="3"/>
  <c r="A753" i="3"/>
  <c r="B925" i="3"/>
  <c r="E901" i="3"/>
  <c r="E934" i="3"/>
  <c r="B958" i="3"/>
  <c r="E911" i="3"/>
  <c r="B935" i="3"/>
  <c r="E920" i="3"/>
  <c r="B944" i="3"/>
  <c r="C706" i="3"/>
  <c r="A730" i="3"/>
  <c r="E898" i="3"/>
  <c r="B922" i="3"/>
  <c r="A661" i="3"/>
  <c r="C637" i="3"/>
  <c r="C660" i="3"/>
  <c r="A684" i="3"/>
  <c r="E909" i="3"/>
  <c r="B933" i="3"/>
  <c r="C844" i="3"/>
  <c r="A868" i="3"/>
  <c r="C591" i="3"/>
  <c r="A615" i="3"/>
  <c r="B928" i="3"/>
  <c r="E904" i="3"/>
  <c r="B939" i="3"/>
  <c r="E915" i="3"/>
  <c r="B937" i="3"/>
  <c r="E913" i="3"/>
  <c r="B930" i="3"/>
  <c r="E906" i="3"/>
  <c r="B918" i="3"/>
  <c r="E894" i="3"/>
  <c r="C867" i="3"/>
  <c r="A891" i="3"/>
  <c r="B979" i="3"/>
  <c r="E955" i="3"/>
  <c r="C430" i="3"/>
  <c r="A454" i="3"/>
  <c r="A431" i="3"/>
  <c r="C407" i="3"/>
  <c r="B936" i="3"/>
  <c r="E912" i="3"/>
  <c r="C752" i="3"/>
  <c r="A776" i="3"/>
  <c r="E905" i="3"/>
  <c r="B929" i="3"/>
  <c r="B951" i="3"/>
  <c r="E927" i="3"/>
  <c r="A799" i="3"/>
  <c r="C775" i="3"/>
  <c r="B945" i="3"/>
  <c r="E921" i="3"/>
  <c r="E893" i="3"/>
  <c r="B917" i="3"/>
  <c r="A523" i="3"/>
  <c r="C499" i="3"/>
  <c r="C568" i="3"/>
  <c r="A592" i="3"/>
  <c r="E900" i="3"/>
  <c r="B924" i="3"/>
  <c r="B916" i="3"/>
  <c r="E892" i="3"/>
  <c r="C821" i="3"/>
  <c r="A845" i="3"/>
  <c r="E899" i="3"/>
  <c r="B923" i="3"/>
  <c r="C453" i="3"/>
  <c r="A477" i="3"/>
  <c r="C914" i="3"/>
  <c r="A938" i="3"/>
  <c r="C683" i="3"/>
  <c r="A707" i="3"/>
  <c r="C476" i="3"/>
  <c r="A500" i="3"/>
  <c r="E956" i="3"/>
  <c r="B980" i="3"/>
  <c r="C522" i="3"/>
  <c r="A546" i="3"/>
  <c r="C361" i="3"/>
  <c r="A385" i="3"/>
  <c r="G890" i="3"/>
  <c r="B943" i="3"/>
  <c r="E919" i="3"/>
  <c r="G729" i="3" l="1"/>
  <c r="D729" i="3"/>
  <c r="G867" i="3"/>
  <c r="D867" i="3"/>
  <c r="G499" i="3"/>
  <c r="D499" i="3"/>
  <c r="G361" i="3"/>
  <c r="D361" i="3"/>
  <c r="G614" i="3"/>
  <c r="D614" i="3"/>
  <c r="G683" i="3"/>
  <c r="D683" i="3"/>
  <c r="G706" i="3"/>
  <c r="D706" i="3"/>
  <c r="G844" i="3"/>
  <c r="D844" i="3"/>
  <c r="G407" i="3"/>
  <c r="D407" i="3"/>
  <c r="G821" i="3"/>
  <c r="D821" i="3"/>
  <c r="G660" i="3"/>
  <c r="D660" i="3"/>
  <c r="G545" i="3"/>
  <c r="D545" i="3"/>
  <c r="G914" i="3"/>
  <c r="D914" i="3"/>
  <c r="G453" i="3"/>
  <c r="D453" i="3"/>
  <c r="G522" i="3"/>
  <c r="D522" i="3"/>
  <c r="G775" i="3"/>
  <c r="D775" i="3"/>
  <c r="G637" i="3"/>
  <c r="D637" i="3"/>
  <c r="G798" i="3"/>
  <c r="D798" i="3"/>
  <c r="G568" i="3"/>
  <c r="D568" i="3"/>
  <c r="G591" i="3"/>
  <c r="D591" i="3"/>
  <c r="G752" i="3"/>
  <c r="D752" i="3"/>
  <c r="G476" i="3"/>
  <c r="D476" i="3"/>
  <c r="G430" i="3"/>
  <c r="D430" i="3"/>
  <c r="G384" i="3"/>
  <c r="D384" i="3"/>
  <c r="C638" i="3"/>
  <c r="A662" i="3"/>
  <c r="E923" i="3"/>
  <c r="B947" i="3"/>
  <c r="B957" i="3"/>
  <c r="E933" i="3"/>
  <c r="E935" i="3"/>
  <c r="B959" i="3"/>
  <c r="B960" i="3"/>
  <c r="E936" i="3"/>
  <c r="B954" i="3"/>
  <c r="E930" i="3"/>
  <c r="E950" i="3"/>
  <c r="B974" i="3"/>
  <c r="E980" i="3"/>
  <c r="B1004" i="3"/>
  <c r="C845" i="3"/>
  <c r="A869" i="3"/>
  <c r="A708" i="3"/>
  <c r="C684" i="3"/>
  <c r="E958" i="3"/>
  <c r="B982" i="3"/>
  <c r="C569" i="3"/>
  <c r="A593" i="3"/>
  <c r="A409" i="3"/>
  <c r="C385" i="3"/>
  <c r="C868" i="3"/>
  <c r="A892" i="3"/>
  <c r="A547" i="3"/>
  <c r="C523" i="3"/>
  <c r="B967" i="3"/>
  <c r="E943" i="3"/>
  <c r="B953" i="3"/>
  <c r="E929" i="3"/>
  <c r="B963" i="3"/>
  <c r="E939" i="3"/>
  <c r="A685" i="3"/>
  <c r="C661" i="3"/>
  <c r="B949" i="3"/>
  <c r="E925" i="3"/>
  <c r="C938" i="3"/>
  <c r="D938" i="3" s="1"/>
  <c r="A962" i="3"/>
  <c r="C822" i="3"/>
  <c r="A846" i="3"/>
  <c r="C477" i="3"/>
  <c r="A501" i="3"/>
  <c r="C776" i="3"/>
  <c r="A800" i="3"/>
  <c r="B968" i="3"/>
  <c r="E944" i="3"/>
  <c r="B942" i="3"/>
  <c r="E918" i="3"/>
  <c r="C454" i="3"/>
  <c r="A478" i="3"/>
  <c r="C408" i="3"/>
  <c r="A432" i="3"/>
  <c r="E916" i="3"/>
  <c r="B940" i="3"/>
  <c r="A823" i="3"/>
  <c r="C799" i="3"/>
  <c r="C707" i="3"/>
  <c r="A731" i="3"/>
  <c r="E924" i="3"/>
  <c r="B948" i="3"/>
  <c r="E922" i="3"/>
  <c r="B946" i="3"/>
  <c r="C753" i="3"/>
  <c r="A777" i="3"/>
  <c r="E938" i="3"/>
  <c r="B962" i="3"/>
  <c r="A616" i="3"/>
  <c r="C592" i="3"/>
  <c r="C891" i="3"/>
  <c r="A915" i="3"/>
  <c r="C615" i="3"/>
  <c r="A639" i="3"/>
  <c r="A754" i="3"/>
  <c r="C730" i="3"/>
  <c r="C546" i="3"/>
  <c r="A570" i="3"/>
  <c r="B941" i="3"/>
  <c r="E917" i="3"/>
  <c r="B969" i="3"/>
  <c r="E945" i="3"/>
  <c r="C431" i="3"/>
  <c r="A455" i="3"/>
  <c r="B961" i="3"/>
  <c r="E937" i="3"/>
  <c r="C500" i="3"/>
  <c r="A524" i="3"/>
  <c r="B975" i="3"/>
  <c r="E951" i="3"/>
  <c r="B1003" i="3"/>
  <c r="E979" i="3"/>
  <c r="E928" i="3"/>
  <c r="B952" i="3"/>
  <c r="G799" i="3" l="1"/>
  <c r="D799" i="3"/>
  <c r="G569" i="3"/>
  <c r="D569" i="3"/>
  <c r="G822" i="3"/>
  <c r="D822" i="3"/>
  <c r="G523" i="3"/>
  <c r="D523" i="3"/>
  <c r="G776" i="3"/>
  <c r="D776" i="3"/>
  <c r="G684" i="3"/>
  <c r="D684" i="3"/>
  <c r="G408" i="3"/>
  <c r="D408" i="3"/>
  <c r="G845" i="3"/>
  <c r="D845" i="3"/>
  <c r="G615" i="3"/>
  <c r="D615" i="3"/>
  <c r="G868" i="3"/>
  <c r="D868" i="3"/>
  <c r="G477" i="3"/>
  <c r="D477" i="3"/>
  <c r="G546" i="3"/>
  <c r="D546" i="3"/>
  <c r="G454" i="3"/>
  <c r="D454" i="3"/>
  <c r="G661" i="3"/>
  <c r="D661" i="3"/>
  <c r="G385" i="3"/>
  <c r="D385" i="3"/>
  <c r="G592" i="3"/>
  <c r="D592" i="3"/>
  <c r="G753" i="3"/>
  <c r="D753" i="3"/>
  <c r="G730" i="3"/>
  <c r="D730" i="3"/>
  <c r="G500" i="3"/>
  <c r="D500" i="3"/>
  <c r="G431" i="3"/>
  <c r="D431" i="3"/>
  <c r="G891" i="3"/>
  <c r="D891" i="3"/>
  <c r="G707" i="3"/>
  <c r="D707" i="3"/>
  <c r="G638" i="3"/>
  <c r="D638" i="3"/>
  <c r="B1027" i="3"/>
  <c r="E1003" i="3"/>
  <c r="B965" i="3"/>
  <c r="E941" i="3"/>
  <c r="E946" i="3"/>
  <c r="B970" i="3"/>
  <c r="C478" i="3"/>
  <c r="A502" i="3"/>
  <c r="C962" i="3"/>
  <c r="A986" i="3"/>
  <c r="A893" i="3"/>
  <c r="C869" i="3"/>
  <c r="C800" i="3"/>
  <c r="A824" i="3"/>
  <c r="C593" i="3"/>
  <c r="A617" i="3"/>
  <c r="A847" i="3"/>
  <c r="C823" i="3"/>
  <c r="B987" i="3"/>
  <c r="E963" i="3"/>
  <c r="B964" i="3"/>
  <c r="E940" i="3"/>
  <c r="E959" i="3"/>
  <c r="B983" i="3"/>
  <c r="B999" i="3"/>
  <c r="E975" i="3"/>
  <c r="E957" i="3"/>
  <c r="B981" i="3"/>
  <c r="C639" i="3"/>
  <c r="A663" i="3"/>
  <c r="E948" i="3"/>
  <c r="B972" i="3"/>
  <c r="C892" i="3"/>
  <c r="A916" i="3"/>
  <c r="E1004" i="3"/>
  <c r="B1028" i="3"/>
  <c r="E947" i="3"/>
  <c r="B971" i="3"/>
  <c r="B978" i="3"/>
  <c r="E954" i="3"/>
  <c r="E962" i="3"/>
  <c r="B986" i="3"/>
  <c r="C501" i="3"/>
  <c r="A525" i="3"/>
  <c r="E982" i="3"/>
  <c r="B1006" i="3"/>
  <c r="B977" i="3"/>
  <c r="E953" i="3"/>
  <c r="C524" i="3"/>
  <c r="A548" i="3"/>
  <c r="C754" i="3"/>
  <c r="A778" i="3"/>
  <c r="E952" i="3"/>
  <c r="B976" i="3"/>
  <c r="B993" i="3"/>
  <c r="E969" i="3"/>
  <c r="C777" i="3"/>
  <c r="A801" i="3"/>
  <c r="C846" i="3"/>
  <c r="A870" i="3"/>
  <c r="C708" i="3"/>
  <c r="A732" i="3"/>
  <c r="G938" i="3"/>
  <c r="A571" i="3"/>
  <c r="C547" i="3"/>
  <c r="B985" i="3"/>
  <c r="E961" i="3"/>
  <c r="B966" i="3"/>
  <c r="E942" i="3"/>
  <c r="B973" i="3"/>
  <c r="E949" i="3"/>
  <c r="C455" i="3"/>
  <c r="A479" i="3"/>
  <c r="C915" i="3"/>
  <c r="A939" i="3"/>
  <c r="A755" i="3"/>
  <c r="C731" i="3"/>
  <c r="E974" i="3"/>
  <c r="B998" i="3"/>
  <c r="C662" i="3"/>
  <c r="A686" i="3"/>
  <c r="A640" i="3"/>
  <c r="C616" i="3"/>
  <c r="B984" i="3"/>
  <c r="E960" i="3"/>
  <c r="C570" i="3"/>
  <c r="A594" i="3"/>
  <c r="C432" i="3"/>
  <c r="A456" i="3"/>
  <c r="B991" i="3"/>
  <c r="E967" i="3"/>
  <c r="E968" i="3"/>
  <c r="B992" i="3"/>
  <c r="A709" i="3"/>
  <c r="C685" i="3"/>
  <c r="C409" i="3"/>
  <c r="A433" i="3"/>
  <c r="G524" i="3" l="1"/>
  <c r="D524" i="3"/>
  <c r="G455" i="3"/>
  <c r="D455" i="3"/>
  <c r="G846" i="3"/>
  <c r="D846" i="3"/>
  <c r="G823" i="3"/>
  <c r="D823" i="3"/>
  <c r="G570" i="3"/>
  <c r="D570" i="3"/>
  <c r="G708" i="3"/>
  <c r="D708" i="3"/>
  <c r="G409" i="3"/>
  <c r="D409" i="3"/>
  <c r="G869" i="3"/>
  <c r="D869" i="3"/>
  <c r="G962" i="3"/>
  <c r="D962" i="3"/>
  <c r="G478" i="3"/>
  <c r="D478" i="3"/>
  <c r="G639" i="3"/>
  <c r="D639" i="3"/>
  <c r="G616" i="3"/>
  <c r="D616" i="3"/>
  <c r="G892" i="3"/>
  <c r="D892" i="3"/>
  <c r="G662" i="3"/>
  <c r="D662" i="3"/>
  <c r="G501" i="3"/>
  <c r="D501" i="3"/>
  <c r="G547" i="3"/>
  <c r="D547" i="3"/>
  <c r="G432" i="3"/>
  <c r="D432" i="3"/>
  <c r="G915" i="3"/>
  <c r="D915" i="3"/>
  <c r="G800" i="3"/>
  <c r="D800" i="3"/>
  <c r="G685" i="3"/>
  <c r="D685" i="3"/>
  <c r="G777" i="3"/>
  <c r="D777" i="3"/>
  <c r="G731" i="3"/>
  <c r="D731" i="3"/>
  <c r="G754" i="3"/>
  <c r="D754" i="3"/>
  <c r="G593" i="3"/>
  <c r="D593" i="3"/>
  <c r="E964" i="3"/>
  <c r="B988" i="3"/>
  <c r="B990" i="3"/>
  <c r="E966" i="3"/>
  <c r="B1017" i="3"/>
  <c r="E993" i="3"/>
  <c r="B1009" i="3"/>
  <c r="E985" i="3"/>
  <c r="E976" i="3"/>
  <c r="B1000" i="3"/>
  <c r="E986" i="3"/>
  <c r="B1010" i="3"/>
  <c r="C663" i="3"/>
  <c r="A687" i="3"/>
  <c r="E970" i="3"/>
  <c r="B994" i="3"/>
  <c r="B1008" i="3"/>
  <c r="E984" i="3"/>
  <c r="E977" i="3"/>
  <c r="B1001" i="3"/>
  <c r="B1011" i="3"/>
  <c r="E987" i="3"/>
  <c r="B1015" i="3"/>
  <c r="E991" i="3"/>
  <c r="C456" i="3"/>
  <c r="A480" i="3"/>
  <c r="A871" i="3"/>
  <c r="C847" i="3"/>
  <c r="C755" i="3"/>
  <c r="A779" i="3"/>
  <c r="C571" i="3"/>
  <c r="A595" i="3"/>
  <c r="A802" i="3"/>
  <c r="C778" i="3"/>
  <c r="E981" i="3"/>
  <c r="B1005" i="3"/>
  <c r="C617" i="3"/>
  <c r="A641" i="3"/>
  <c r="C870" i="3"/>
  <c r="A894" i="3"/>
  <c r="B1052" i="3"/>
  <c r="E1028" i="3"/>
  <c r="E983" i="3"/>
  <c r="B1007" i="3"/>
  <c r="A664" i="3"/>
  <c r="C640" i="3"/>
  <c r="C801" i="3"/>
  <c r="A825" i="3"/>
  <c r="B1030" i="3"/>
  <c r="E1006" i="3"/>
  <c r="A940" i="3"/>
  <c r="C916" i="3"/>
  <c r="C986" i="3"/>
  <c r="D986" i="3" s="1"/>
  <c r="A1010" i="3"/>
  <c r="E992" i="3"/>
  <c r="B1016" i="3"/>
  <c r="C686" i="3"/>
  <c r="A710" i="3"/>
  <c r="E965" i="3"/>
  <c r="B989" i="3"/>
  <c r="A733" i="3"/>
  <c r="C709" i="3"/>
  <c r="B997" i="3"/>
  <c r="E973" i="3"/>
  <c r="C525" i="3"/>
  <c r="A549" i="3"/>
  <c r="A526" i="3"/>
  <c r="C502" i="3"/>
  <c r="E998" i="3"/>
  <c r="B1022" i="3"/>
  <c r="A618" i="3"/>
  <c r="C594" i="3"/>
  <c r="C939" i="3"/>
  <c r="A963" i="3"/>
  <c r="A756" i="3"/>
  <c r="C732" i="3"/>
  <c r="C548" i="3"/>
  <c r="A572" i="3"/>
  <c r="B995" i="3"/>
  <c r="E971" i="3"/>
  <c r="C824" i="3"/>
  <c r="A848" i="3"/>
  <c r="C893" i="3"/>
  <c r="A917" i="3"/>
  <c r="B996" i="3"/>
  <c r="E972" i="3"/>
  <c r="B1002" i="3"/>
  <c r="E978" i="3"/>
  <c r="C433" i="3"/>
  <c r="A457" i="3"/>
  <c r="C479" i="3"/>
  <c r="A503" i="3"/>
  <c r="B1023" i="3"/>
  <c r="E999" i="3"/>
  <c r="B1051" i="3"/>
  <c r="E1027" i="3"/>
  <c r="G893" i="3" l="1"/>
  <c r="D893" i="3"/>
  <c r="G778" i="3"/>
  <c r="D778" i="3"/>
  <c r="G686" i="3"/>
  <c r="D686" i="3"/>
  <c r="G502" i="3"/>
  <c r="D502" i="3"/>
  <c r="G571" i="3"/>
  <c r="D571" i="3"/>
  <c r="G824" i="3"/>
  <c r="D824" i="3"/>
  <c r="G548" i="3"/>
  <c r="D548" i="3"/>
  <c r="G755" i="3"/>
  <c r="D755" i="3"/>
  <c r="G916" i="3"/>
  <c r="D916" i="3"/>
  <c r="G870" i="3"/>
  <c r="D870" i="3"/>
  <c r="G594" i="3"/>
  <c r="D594" i="3"/>
  <c r="G801" i="3"/>
  <c r="D801" i="3"/>
  <c r="G479" i="3"/>
  <c r="D479" i="3"/>
  <c r="G732" i="3"/>
  <c r="D732" i="3"/>
  <c r="G709" i="3"/>
  <c r="D709" i="3"/>
  <c r="G640" i="3"/>
  <c r="D640" i="3"/>
  <c r="G433" i="3"/>
  <c r="D433" i="3"/>
  <c r="G525" i="3"/>
  <c r="D525" i="3"/>
  <c r="G847" i="3"/>
  <c r="D847" i="3"/>
  <c r="G939" i="3"/>
  <c r="D939" i="3"/>
  <c r="G617" i="3"/>
  <c r="D617" i="3"/>
  <c r="G456" i="3"/>
  <c r="D456" i="3"/>
  <c r="G663" i="3"/>
  <c r="D663" i="3"/>
  <c r="C802" i="3"/>
  <c r="A826" i="3"/>
  <c r="A619" i="3"/>
  <c r="C595" i="3"/>
  <c r="B1033" i="3"/>
  <c r="E1009" i="3"/>
  <c r="C457" i="3"/>
  <c r="A481" i="3"/>
  <c r="C572" i="3"/>
  <c r="A596" i="3"/>
  <c r="C549" i="3"/>
  <c r="A573" i="3"/>
  <c r="C1010" i="3"/>
  <c r="D1010" i="3" s="1"/>
  <c r="A1034" i="3"/>
  <c r="C779" i="3"/>
  <c r="A803" i="3"/>
  <c r="C917" i="3"/>
  <c r="A941" i="3"/>
  <c r="B1013" i="3"/>
  <c r="E989" i="3"/>
  <c r="C825" i="3"/>
  <c r="A849" i="3"/>
  <c r="B1029" i="3"/>
  <c r="E1005" i="3"/>
  <c r="B1075" i="3"/>
  <c r="E1051" i="3"/>
  <c r="C618" i="3"/>
  <c r="A642" i="3"/>
  <c r="B1039" i="3"/>
  <c r="E1015" i="3"/>
  <c r="C848" i="3"/>
  <c r="A872" i="3"/>
  <c r="E1022" i="3"/>
  <c r="B1046" i="3"/>
  <c r="C710" i="3"/>
  <c r="A734" i="3"/>
  <c r="E995" i="3"/>
  <c r="B1019" i="3"/>
  <c r="E994" i="3"/>
  <c r="B1018" i="3"/>
  <c r="E1010" i="3"/>
  <c r="B1034" i="3"/>
  <c r="A688" i="3"/>
  <c r="C664" i="3"/>
  <c r="B1035" i="3"/>
  <c r="E1011" i="3"/>
  <c r="A527" i="3"/>
  <c r="C503" i="3"/>
  <c r="E1007" i="3"/>
  <c r="B1031" i="3"/>
  <c r="B1025" i="3"/>
  <c r="E1001" i="3"/>
  <c r="E1052" i="3"/>
  <c r="B1076" i="3"/>
  <c r="A895" i="3"/>
  <c r="C871" i="3"/>
  <c r="B1014" i="3"/>
  <c r="E990" i="3"/>
  <c r="E1016" i="3"/>
  <c r="B1040" i="3"/>
  <c r="B1032" i="3"/>
  <c r="E1008" i="3"/>
  <c r="C894" i="3"/>
  <c r="A918" i="3"/>
  <c r="B1026" i="3"/>
  <c r="E1002" i="3"/>
  <c r="C756" i="3"/>
  <c r="A780" i="3"/>
  <c r="B1021" i="3"/>
  <c r="E997" i="3"/>
  <c r="A964" i="3"/>
  <c r="C940" i="3"/>
  <c r="A987" i="3"/>
  <c r="C963" i="3"/>
  <c r="C641" i="3"/>
  <c r="A665" i="3"/>
  <c r="C480" i="3"/>
  <c r="A504" i="3"/>
  <c r="C687" i="3"/>
  <c r="A711" i="3"/>
  <c r="E988" i="3"/>
  <c r="B1012" i="3"/>
  <c r="E1000" i="3"/>
  <c r="B1024" i="3"/>
  <c r="B1047" i="3"/>
  <c r="E1023" i="3"/>
  <c r="C526" i="3"/>
  <c r="A550" i="3"/>
  <c r="G986" i="3"/>
  <c r="B1041" i="3"/>
  <c r="E1017" i="3"/>
  <c r="B1020" i="3"/>
  <c r="E996" i="3"/>
  <c r="A757" i="3"/>
  <c r="C733" i="3"/>
  <c r="E1030" i="3"/>
  <c r="B1054" i="3"/>
  <c r="G963" i="3" l="1"/>
  <c r="D963" i="3"/>
  <c r="G802" i="3"/>
  <c r="D802" i="3"/>
  <c r="G503" i="3"/>
  <c r="D503" i="3"/>
  <c r="G710" i="3"/>
  <c r="D710" i="3"/>
  <c r="G825" i="3"/>
  <c r="D825" i="3"/>
  <c r="G871" i="3"/>
  <c r="D871" i="3"/>
  <c r="G756" i="3"/>
  <c r="D756" i="3"/>
  <c r="G480" i="3"/>
  <c r="D480" i="3"/>
  <c r="G917" i="3"/>
  <c r="D917" i="3"/>
  <c r="G940" i="3"/>
  <c r="D940" i="3"/>
  <c r="G733" i="3"/>
  <c r="D733" i="3"/>
  <c r="G549" i="3"/>
  <c r="D549" i="3"/>
  <c r="G687" i="3"/>
  <c r="D687" i="3"/>
  <c r="G572" i="3"/>
  <c r="D572" i="3"/>
  <c r="G664" i="3"/>
  <c r="D664" i="3"/>
  <c r="G848" i="3"/>
  <c r="D848" i="3"/>
  <c r="G457" i="3"/>
  <c r="D457" i="3"/>
  <c r="G595" i="3"/>
  <c r="D595" i="3"/>
  <c r="G526" i="3"/>
  <c r="D526" i="3"/>
  <c r="G641" i="3"/>
  <c r="D641" i="3"/>
  <c r="G894" i="3"/>
  <c r="D894" i="3"/>
  <c r="G618" i="3"/>
  <c r="D618" i="3"/>
  <c r="G779" i="3"/>
  <c r="D779" i="3"/>
  <c r="A781" i="3"/>
  <c r="C757" i="3"/>
  <c r="A873" i="3"/>
  <c r="C849" i="3"/>
  <c r="B1065" i="3"/>
  <c r="E1041" i="3"/>
  <c r="C504" i="3"/>
  <c r="A528" i="3"/>
  <c r="E1076" i="3"/>
  <c r="B1100" i="3"/>
  <c r="E1034" i="3"/>
  <c r="B1058" i="3"/>
  <c r="C941" i="3"/>
  <c r="A965" i="3"/>
  <c r="A988" i="3"/>
  <c r="C964" i="3"/>
  <c r="A551" i="3"/>
  <c r="C527" i="3"/>
  <c r="E1020" i="3"/>
  <c r="B1044" i="3"/>
  <c r="C711" i="3"/>
  <c r="A735" i="3"/>
  <c r="C780" i="3"/>
  <c r="A804" i="3"/>
  <c r="E1013" i="3"/>
  <c r="B1037" i="3"/>
  <c r="B1057" i="3"/>
  <c r="E1033" i="3"/>
  <c r="C550" i="3"/>
  <c r="A574" i="3"/>
  <c r="C665" i="3"/>
  <c r="A689" i="3"/>
  <c r="C918" i="3"/>
  <c r="A942" i="3"/>
  <c r="B1042" i="3"/>
  <c r="E1018" i="3"/>
  <c r="C642" i="3"/>
  <c r="A666" i="3"/>
  <c r="A827" i="3"/>
  <c r="C803" i="3"/>
  <c r="E1040" i="3"/>
  <c r="B1064" i="3"/>
  <c r="C596" i="3"/>
  <c r="A620" i="3"/>
  <c r="E1014" i="3"/>
  <c r="B1038" i="3"/>
  <c r="A643" i="3"/>
  <c r="C619" i="3"/>
  <c r="E1024" i="3"/>
  <c r="B1048" i="3"/>
  <c r="E1012" i="3"/>
  <c r="B1036" i="3"/>
  <c r="A919" i="3"/>
  <c r="C895" i="3"/>
  <c r="A712" i="3"/>
  <c r="C688" i="3"/>
  <c r="B1063" i="3"/>
  <c r="E1039" i="3"/>
  <c r="E1025" i="3"/>
  <c r="B1049" i="3"/>
  <c r="E1031" i="3"/>
  <c r="B1055" i="3"/>
  <c r="B1043" i="3"/>
  <c r="E1019" i="3"/>
  <c r="C1034" i="3"/>
  <c r="D1034" i="3" s="1"/>
  <c r="A1058" i="3"/>
  <c r="C826" i="3"/>
  <c r="A850" i="3"/>
  <c r="C734" i="3"/>
  <c r="A758" i="3"/>
  <c r="C573" i="3"/>
  <c r="A597" i="3"/>
  <c r="E1029" i="3"/>
  <c r="B1053" i="3"/>
  <c r="E1046" i="3"/>
  <c r="B1070" i="3"/>
  <c r="B1045" i="3"/>
  <c r="E1021" i="3"/>
  <c r="B1059" i="3"/>
  <c r="E1035" i="3"/>
  <c r="C872" i="3"/>
  <c r="A896" i="3"/>
  <c r="C481" i="3"/>
  <c r="A505" i="3"/>
  <c r="B1050" i="3"/>
  <c r="E1026" i="3"/>
  <c r="E1054" i="3"/>
  <c r="B1078" i="3"/>
  <c r="B1071" i="3"/>
  <c r="E1047" i="3"/>
  <c r="A1011" i="3"/>
  <c r="C987" i="3"/>
  <c r="B1056" i="3"/>
  <c r="E1032" i="3"/>
  <c r="B1099" i="3"/>
  <c r="E1075" i="3"/>
  <c r="G1010" i="3"/>
  <c r="G642" i="3" l="1"/>
  <c r="D642" i="3"/>
  <c r="G872" i="3"/>
  <c r="D872" i="3"/>
  <c r="G734" i="3"/>
  <c r="D734" i="3"/>
  <c r="G918" i="3"/>
  <c r="D918" i="3"/>
  <c r="G711" i="3"/>
  <c r="D711" i="3"/>
  <c r="G987" i="3"/>
  <c r="D987" i="3"/>
  <c r="G688" i="3"/>
  <c r="D688" i="3"/>
  <c r="G757" i="3"/>
  <c r="D757" i="3"/>
  <c r="G941" i="3"/>
  <c r="D941" i="3"/>
  <c r="G481" i="3"/>
  <c r="D481" i="3"/>
  <c r="G780" i="3"/>
  <c r="D780" i="3"/>
  <c r="G826" i="3"/>
  <c r="D826" i="3"/>
  <c r="G665" i="3"/>
  <c r="D665" i="3"/>
  <c r="G504" i="3"/>
  <c r="D504" i="3"/>
  <c r="G550" i="3"/>
  <c r="D550" i="3"/>
  <c r="G803" i="3"/>
  <c r="D803" i="3"/>
  <c r="G964" i="3"/>
  <c r="D964" i="3"/>
  <c r="G849" i="3"/>
  <c r="D849" i="3"/>
  <c r="G619" i="3"/>
  <c r="D619" i="3"/>
  <c r="G573" i="3"/>
  <c r="D573" i="3"/>
  <c r="G596" i="3"/>
  <c r="D596" i="3"/>
  <c r="G895" i="3"/>
  <c r="D895" i="3"/>
  <c r="G527" i="3"/>
  <c r="D527" i="3"/>
  <c r="A667" i="3"/>
  <c r="C643" i="3"/>
  <c r="C942" i="3"/>
  <c r="A966" i="3"/>
  <c r="C1058" i="3"/>
  <c r="A1082" i="3"/>
  <c r="C804" i="3"/>
  <c r="A828" i="3"/>
  <c r="B1123" i="3"/>
  <c r="E1099" i="3"/>
  <c r="E1042" i="3"/>
  <c r="B1066" i="3"/>
  <c r="C896" i="3"/>
  <c r="A920" i="3"/>
  <c r="C758" i="3"/>
  <c r="A782" i="3"/>
  <c r="B1062" i="3"/>
  <c r="E1038" i="3"/>
  <c r="C735" i="3"/>
  <c r="A759" i="3"/>
  <c r="E1100" i="3"/>
  <c r="B1124" i="3"/>
  <c r="B1080" i="3"/>
  <c r="E1056" i="3"/>
  <c r="C620" i="3"/>
  <c r="A644" i="3"/>
  <c r="B1068" i="3"/>
  <c r="E1044" i="3"/>
  <c r="G1034" i="3"/>
  <c r="A943" i="3"/>
  <c r="C919" i="3"/>
  <c r="C505" i="3"/>
  <c r="A529" i="3"/>
  <c r="C597" i="3"/>
  <c r="A621" i="3"/>
  <c r="E1049" i="3"/>
  <c r="B1073" i="3"/>
  <c r="B1082" i="3"/>
  <c r="E1058" i="3"/>
  <c r="C850" i="3"/>
  <c r="A874" i="3"/>
  <c r="C689" i="3"/>
  <c r="A713" i="3"/>
  <c r="C528" i="3"/>
  <c r="A552" i="3"/>
  <c r="A1035" i="3"/>
  <c r="C1011" i="3"/>
  <c r="B1083" i="3"/>
  <c r="E1059" i="3"/>
  <c r="B1089" i="3"/>
  <c r="E1065" i="3"/>
  <c r="E1078" i="3"/>
  <c r="B1102" i="3"/>
  <c r="E1070" i="3"/>
  <c r="B1094" i="3"/>
  <c r="E1036" i="3"/>
  <c r="B1060" i="3"/>
  <c r="C827" i="3"/>
  <c r="A851" i="3"/>
  <c r="B1081" i="3"/>
  <c r="E1057" i="3"/>
  <c r="A1012" i="3"/>
  <c r="C988" i="3"/>
  <c r="C873" i="3"/>
  <c r="A897" i="3"/>
  <c r="B1087" i="3"/>
  <c r="E1063" i="3"/>
  <c r="A736" i="3"/>
  <c r="C712" i="3"/>
  <c r="E1064" i="3"/>
  <c r="B1088" i="3"/>
  <c r="C574" i="3"/>
  <c r="A598" i="3"/>
  <c r="B1095" i="3"/>
  <c r="E1071" i="3"/>
  <c r="B1069" i="3"/>
  <c r="E1045" i="3"/>
  <c r="C551" i="3"/>
  <c r="A575" i="3"/>
  <c r="E1043" i="3"/>
  <c r="B1067" i="3"/>
  <c r="E1053" i="3"/>
  <c r="B1077" i="3"/>
  <c r="E1055" i="3"/>
  <c r="B1079" i="3"/>
  <c r="E1048" i="3"/>
  <c r="B1072" i="3"/>
  <c r="C666" i="3"/>
  <c r="A690" i="3"/>
  <c r="E1037" i="3"/>
  <c r="B1061" i="3"/>
  <c r="C965" i="3"/>
  <c r="A989" i="3"/>
  <c r="B1074" i="3"/>
  <c r="E1050" i="3"/>
  <c r="A805" i="3"/>
  <c r="C781" i="3"/>
  <c r="G827" i="3" l="1"/>
  <c r="D827" i="3"/>
  <c r="G597" i="3"/>
  <c r="D597" i="3"/>
  <c r="G712" i="3"/>
  <c r="D712" i="3"/>
  <c r="G965" i="3"/>
  <c r="D965" i="3"/>
  <c r="G528" i="3"/>
  <c r="D528" i="3"/>
  <c r="G505" i="3"/>
  <c r="D505" i="3"/>
  <c r="G643" i="3"/>
  <c r="D643" i="3"/>
  <c r="G781" i="3"/>
  <c r="D781" i="3"/>
  <c r="G896" i="3"/>
  <c r="D896" i="3"/>
  <c r="G689" i="3"/>
  <c r="D689" i="3"/>
  <c r="G1058" i="3"/>
  <c r="D1058" i="3"/>
  <c r="G735" i="3"/>
  <c r="D735" i="3"/>
  <c r="G873" i="3"/>
  <c r="D873" i="3"/>
  <c r="G850" i="3"/>
  <c r="D850" i="3"/>
  <c r="G620" i="3"/>
  <c r="D620" i="3"/>
  <c r="G574" i="3"/>
  <c r="D574" i="3"/>
  <c r="G1011" i="3"/>
  <c r="D1011" i="3"/>
  <c r="G919" i="3"/>
  <c r="D919" i="3"/>
  <c r="G804" i="3"/>
  <c r="D804" i="3"/>
  <c r="G551" i="3"/>
  <c r="D551" i="3"/>
  <c r="G666" i="3"/>
  <c r="D666" i="3"/>
  <c r="G988" i="3"/>
  <c r="D988" i="3"/>
  <c r="G758" i="3"/>
  <c r="D758" i="3"/>
  <c r="G942" i="3"/>
  <c r="D942" i="3"/>
  <c r="B1105" i="3"/>
  <c r="E1081" i="3"/>
  <c r="E1066" i="3"/>
  <c r="B1090" i="3"/>
  <c r="E1077" i="3"/>
  <c r="B1101" i="3"/>
  <c r="E1088" i="3"/>
  <c r="B1112" i="3"/>
  <c r="C552" i="3"/>
  <c r="A576" i="3"/>
  <c r="A553" i="3"/>
  <c r="C529" i="3"/>
  <c r="B1147" i="3"/>
  <c r="E1123" i="3"/>
  <c r="B1111" i="3"/>
  <c r="E1087" i="3"/>
  <c r="A967" i="3"/>
  <c r="C943" i="3"/>
  <c r="C1082" i="3"/>
  <c r="D1082" i="3" s="1"/>
  <c r="A1106" i="3"/>
  <c r="B1107" i="3"/>
  <c r="E1083" i="3"/>
  <c r="C851" i="3"/>
  <c r="A875" i="3"/>
  <c r="C621" i="3"/>
  <c r="A645" i="3"/>
  <c r="E1080" i="3"/>
  <c r="B1104" i="3"/>
  <c r="C690" i="3"/>
  <c r="A714" i="3"/>
  <c r="C897" i="3"/>
  <c r="A921" i="3"/>
  <c r="C782" i="3"/>
  <c r="A806" i="3"/>
  <c r="C966" i="3"/>
  <c r="A990" i="3"/>
  <c r="A829" i="3"/>
  <c r="C805" i="3"/>
  <c r="B1148" i="3"/>
  <c r="E1124" i="3"/>
  <c r="C989" i="3"/>
  <c r="A1013" i="3"/>
  <c r="E1060" i="3"/>
  <c r="B1084" i="3"/>
  <c r="C759" i="3"/>
  <c r="A783" i="3"/>
  <c r="C713" i="3"/>
  <c r="A737" i="3"/>
  <c r="B1092" i="3"/>
  <c r="E1068" i="3"/>
  <c r="B1098" i="3"/>
  <c r="E1074" i="3"/>
  <c r="C1035" i="3"/>
  <c r="A1059" i="3"/>
  <c r="C828" i="3"/>
  <c r="A852" i="3"/>
  <c r="E1061" i="3"/>
  <c r="B1085" i="3"/>
  <c r="A599" i="3"/>
  <c r="C575" i="3"/>
  <c r="E1094" i="3"/>
  <c r="B1118" i="3"/>
  <c r="B1119" i="3"/>
  <c r="E1095" i="3"/>
  <c r="A1036" i="3"/>
  <c r="C1012" i="3"/>
  <c r="B1113" i="3"/>
  <c r="E1089" i="3"/>
  <c r="E1082" i="3"/>
  <c r="B1106" i="3"/>
  <c r="C644" i="3"/>
  <c r="A668" i="3"/>
  <c r="C920" i="3"/>
  <c r="A944" i="3"/>
  <c r="E1067" i="3"/>
  <c r="B1091" i="3"/>
  <c r="A760" i="3"/>
  <c r="C736" i="3"/>
  <c r="E1102" i="3"/>
  <c r="B1126" i="3"/>
  <c r="C874" i="3"/>
  <c r="A898" i="3"/>
  <c r="B1086" i="3"/>
  <c r="E1062" i="3"/>
  <c r="B1093" i="3"/>
  <c r="E1069" i="3"/>
  <c r="E1072" i="3"/>
  <c r="B1096" i="3"/>
  <c r="E1079" i="3"/>
  <c r="B1103" i="3"/>
  <c r="C598" i="3"/>
  <c r="A622" i="3"/>
  <c r="B1097" i="3"/>
  <c r="E1073" i="3"/>
  <c r="A691" i="3"/>
  <c r="C667" i="3"/>
  <c r="G575" i="3" l="1"/>
  <c r="D575" i="3"/>
  <c r="G552" i="3"/>
  <c r="D552" i="3"/>
  <c r="G897" i="3"/>
  <c r="D897" i="3"/>
  <c r="G736" i="3"/>
  <c r="D736" i="3"/>
  <c r="G1012" i="3"/>
  <c r="D1012" i="3"/>
  <c r="G943" i="3"/>
  <c r="D943" i="3"/>
  <c r="G667" i="3"/>
  <c r="D667" i="3"/>
  <c r="G851" i="3"/>
  <c r="D851" i="3"/>
  <c r="G828" i="3"/>
  <c r="D828" i="3"/>
  <c r="G644" i="3"/>
  <c r="D644" i="3"/>
  <c r="G759" i="3"/>
  <c r="D759" i="3"/>
  <c r="G690" i="3"/>
  <c r="D690" i="3"/>
  <c r="G966" i="3"/>
  <c r="D966" i="3"/>
  <c r="G874" i="3"/>
  <c r="D874" i="3"/>
  <c r="G782" i="3"/>
  <c r="D782" i="3"/>
  <c r="G598" i="3"/>
  <c r="D598" i="3"/>
  <c r="G1035" i="3"/>
  <c r="D1035" i="3"/>
  <c r="G805" i="3"/>
  <c r="D805" i="3"/>
  <c r="G529" i="3"/>
  <c r="D529" i="3"/>
  <c r="G713" i="3"/>
  <c r="D713" i="3"/>
  <c r="G989" i="3"/>
  <c r="D989" i="3"/>
  <c r="G920" i="3"/>
  <c r="D920" i="3"/>
  <c r="G621" i="3"/>
  <c r="D621" i="3"/>
  <c r="C668" i="3"/>
  <c r="A692" i="3"/>
  <c r="C737" i="3"/>
  <c r="A761" i="3"/>
  <c r="A623" i="3"/>
  <c r="C599" i="3"/>
  <c r="C875" i="3"/>
  <c r="A899" i="3"/>
  <c r="B1109" i="3"/>
  <c r="E1085" i="3"/>
  <c r="C806" i="3"/>
  <c r="A830" i="3"/>
  <c r="C576" i="3"/>
  <c r="A600" i="3"/>
  <c r="B1131" i="3"/>
  <c r="E1107" i="3"/>
  <c r="E1084" i="3"/>
  <c r="B1108" i="3"/>
  <c r="B1136" i="3"/>
  <c r="E1112" i="3"/>
  <c r="G1082" i="3"/>
  <c r="E1103" i="3"/>
  <c r="B1127" i="3"/>
  <c r="C1059" i="3"/>
  <c r="A1083" i="3"/>
  <c r="C1013" i="3"/>
  <c r="A1037" i="3"/>
  <c r="C714" i="3"/>
  <c r="A738" i="3"/>
  <c r="B1125" i="3"/>
  <c r="E1101" i="3"/>
  <c r="C990" i="3"/>
  <c r="A1014" i="3"/>
  <c r="B1110" i="3"/>
  <c r="E1086" i="3"/>
  <c r="A922" i="3"/>
  <c r="C898" i="3"/>
  <c r="E1097" i="3"/>
  <c r="B1121" i="3"/>
  <c r="C622" i="3"/>
  <c r="A646" i="3"/>
  <c r="E1126" i="3"/>
  <c r="B1150" i="3"/>
  <c r="C852" i="3"/>
  <c r="A876" i="3"/>
  <c r="A945" i="3"/>
  <c r="C921" i="3"/>
  <c r="C1106" i="3"/>
  <c r="A1130" i="3"/>
  <c r="A784" i="3"/>
  <c r="C760" i="3"/>
  <c r="A1060" i="3"/>
  <c r="C1036" i="3"/>
  <c r="E1091" i="3"/>
  <c r="B1115" i="3"/>
  <c r="B1122" i="3"/>
  <c r="E1098" i="3"/>
  <c r="B1135" i="3"/>
  <c r="E1111" i="3"/>
  <c r="C944" i="3"/>
  <c r="A968" i="3"/>
  <c r="E1118" i="3"/>
  <c r="B1142" i="3"/>
  <c r="C645" i="3"/>
  <c r="A669" i="3"/>
  <c r="A715" i="3"/>
  <c r="C691" i="3"/>
  <c r="C553" i="3"/>
  <c r="A577" i="3"/>
  <c r="E1106" i="3"/>
  <c r="B1130" i="3"/>
  <c r="C783" i="3"/>
  <c r="A807" i="3"/>
  <c r="B1137" i="3"/>
  <c r="E1113" i="3"/>
  <c r="A991" i="3"/>
  <c r="C967" i="3"/>
  <c r="E1096" i="3"/>
  <c r="B1120" i="3"/>
  <c r="B1128" i="3"/>
  <c r="E1104" i="3"/>
  <c r="E1090" i="3"/>
  <c r="B1114" i="3"/>
  <c r="B1143" i="3"/>
  <c r="E1119" i="3"/>
  <c r="B1172" i="3"/>
  <c r="E1148" i="3"/>
  <c r="B1117" i="3"/>
  <c r="E1093" i="3"/>
  <c r="B1116" i="3"/>
  <c r="E1092" i="3"/>
  <c r="A853" i="3"/>
  <c r="C829" i="3"/>
  <c r="B1171" i="3"/>
  <c r="E1147" i="3"/>
  <c r="B1129" i="3"/>
  <c r="E1105" i="3"/>
  <c r="G806" i="3" l="1"/>
  <c r="D806" i="3"/>
  <c r="G553" i="3"/>
  <c r="D553" i="3"/>
  <c r="G691" i="3"/>
  <c r="D691" i="3"/>
  <c r="G875" i="3"/>
  <c r="D875" i="3"/>
  <c r="G576" i="3"/>
  <c r="D576" i="3"/>
  <c r="G990" i="3"/>
  <c r="D990" i="3"/>
  <c r="G1106" i="3"/>
  <c r="D1106" i="3"/>
  <c r="G967" i="3"/>
  <c r="D967" i="3"/>
  <c r="G1036" i="3"/>
  <c r="D1036" i="3"/>
  <c r="G898" i="3"/>
  <c r="D898" i="3"/>
  <c r="G668" i="3"/>
  <c r="D668" i="3"/>
  <c r="G783" i="3"/>
  <c r="D783" i="3"/>
  <c r="G1059" i="3"/>
  <c r="D1059" i="3"/>
  <c r="G921" i="3"/>
  <c r="D921" i="3"/>
  <c r="G599" i="3"/>
  <c r="D599" i="3"/>
  <c r="G645" i="3"/>
  <c r="D645" i="3"/>
  <c r="G622" i="3"/>
  <c r="D622" i="3"/>
  <c r="G714" i="3"/>
  <c r="D714" i="3"/>
  <c r="G1013" i="3"/>
  <c r="D1013" i="3"/>
  <c r="G944" i="3"/>
  <c r="D944" i="3"/>
  <c r="G829" i="3"/>
  <c r="D829" i="3"/>
  <c r="G852" i="3"/>
  <c r="D852" i="3"/>
  <c r="G760" i="3"/>
  <c r="D760" i="3"/>
  <c r="G737" i="3"/>
  <c r="D737" i="3"/>
  <c r="E1127" i="3"/>
  <c r="B1151" i="3"/>
  <c r="C876" i="3"/>
  <c r="A900" i="3"/>
  <c r="C1014" i="3"/>
  <c r="A1038" i="3"/>
  <c r="C899" i="3"/>
  <c r="A923" i="3"/>
  <c r="E1120" i="3"/>
  <c r="B1144" i="3"/>
  <c r="B1140" i="3"/>
  <c r="E1116" i="3"/>
  <c r="A739" i="3"/>
  <c r="C715" i="3"/>
  <c r="B1149" i="3"/>
  <c r="E1125" i="3"/>
  <c r="E1108" i="3"/>
  <c r="B1132" i="3"/>
  <c r="B1153" i="3"/>
  <c r="E1129" i="3"/>
  <c r="B1167" i="3"/>
  <c r="E1143" i="3"/>
  <c r="C830" i="3"/>
  <c r="A854" i="3"/>
  <c r="E1114" i="3"/>
  <c r="B1138" i="3"/>
  <c r="A969" i="3"/>
  <c r="C945" i="3"/>
  <c r="B1146" i="3"/>
  <c r="E1122" i="3"/>
  <c r="C646" i="3"/>
  <c r="A670" i="3"/>
  <c r="A1084" i="3"/>
  <c r="C1060" i="3"/>
  <c r="B1195" i="3"/>
  <c r="E1171" i="3"/>
  <c r="B1159" i="3"/>
  <c r="E1135" i="3"/>
  <c r="B1134" i="3"/>
  <c r="E1110" i="3"/>
  <c r="B1133" i="3"/>
  <c r="E1109" i="3"/>
  <c r="A877" i="3"/>
  <c r="C853" i="3"/>
  <c r="B1152" i="3"/>
  <c r="E1128" i="3"/>
  <c r="E1115" i="3"/>
  <c r="B1139" i="3"/>
  <c r="E1150" i="3"/>
  <c r="B1174" i="3"/>
  <c r="E1136" i="3"/>
  <c r="B1160" i="3"/>
  <c r="C669" i="3"/>
  <c r="A693" i="3"/>
  <c r="A647" i="3"/>
  <c r="C623" i="3"/>
  <c r="B1141" i="3"/>
  <c r="E1117" i="3"/>
  <c r="A1015" i="3"/>
  <c r="C991" i="3"/>
  <c r="C761" i="3"/>
  <c r="A785" i="3"/>
  <c r="E1142" i="3"/>
  <c r="B1166" i="3"/>
  <c r="E1121" i="3"/>
  <c r="B1145" i="3"/>
  <c r="C1037" i="3"/>
  <c r="A1061" i="3"/>
  <c r="B1155" i="3"/>
  <c r="E1131" i="3"/>
  <c r="B1196" i="3"/>
  <c r="E1172" i="3"/>
  <c r="B1161" i="3"/>
  <c r="E1137" i="3"/>
  <c r="A808" i="3"/>
  <c r="C784" i="3"/>
  <c r="C600" i="3"/>
  <c r="A624" i="3"/>
  <c r="C692" i="3"/>
  <c r="A716" i="3"/>
  <c r="C922" i="3"/>
  <c r="A946" i="3"/>
  <c r="B1154" i="3"/>
  <c r="E1130" i="3"/>
  <c r="C577" i="3"/>
  <c r="A601" i="3"/>
  <c r="A762" i="3"/>
  <c r="C738" i="3"/>
  <c r="C807" i="3"/>
  <c r="A831" i="3"/>
  <c r="C968" i="3"/>
  <c r="A992" i="3"/>
  <c r="C1130" i="3"/>
  <c r="D1130" i="3" s="1"/>
  <c r="A1154" i="3"/>
  <c r="C1083" i="3"/>
  <c r="A1107" i="3"/>
  <c r="G830" i="3" l="1"/>
  <c r="D830" i="3"/>
  <c r="G922" i="3"/>
  <c r="D922" i="3"/>
  <c r="G968" i="3"/>
  <c r="D968" i="3"/>
  <c r="G646" i="3"/>
  <c r="D646" i="3"/>
  <c r="G899" i="3"/>
  <c r="D899" i="3"/>
  <c r="G600" i="3"/>
  <c r="D600" i="3"/>
  <c r="G669" i="3"/>
  <c r="D669" i="3"/>
  <c r="G1014" i="3"/>
  <c r="D1014" i="3"/>
  <c r="G1060" i="3"/>
  <c r="D1060" i="3"/>
  <c r="G945" i="3"/>
  <c r="D945" i="3"/>
  <c r="G1083" i="3"/>
  <c r="D1083" i="3"/>
  <c r="G853" i="3"/>
  <c r="D853" i="3"/>
  <c r="G1037" i="3"/>
  <c r="D1037" i="3"/>
  <c r="G807" i="3"/>
  <c r="D807" i="3"/>
  <c r="G876" i="3"/>
  <c r="D876" i="3"/>
  <c r="G623" i="3"/>
  <c r="D623" i="3"/>
  <c r="G738" i="3"/>
  <c r="D738" i="3"/>
  <c r="G715" i="3"/>
  <c r="D715" i="3"/>
  <c r="G991" i="3"/>
  <c r="D991" i="3"/>
  <c r="G692" i="3"/>
  <c r="D692" i="3"/>
  <c r="G784" i="3"/>
  <c r="D784" i="3"/>
  <c r="G577" i="3"/>
  <c r="D577" i="3"/>
  <c r="G761" i="3"/>
  <c r="D761" i="3"/>
  <c r="C1154" i="3"/>
  <c r="D1154" i="3" s="1"/>
  <c r="A1178" i="3"/>
  <c r="G1130" i="3"/>
  <c r="B1179" i="3"/>
  <c r="E1155" i="3"/>
  <c r="B1165" i="3"/>
  <c r="E1141" i="3"/>
  <c r="A1108" i="3"/>
  <c r="C1084" i="3"/>
  <c r="B1191" i="3"/>
  <c r="E1167" i="3"/>
  <c r="B1177" i="3"/>
  <c r="E1153" i="3"/>
  <c r="C831" i="3"/>
  <c r="A855" i="3"/>
  <c r="C624" i="3"/>
  <c r="A648" i="3"/>
  <c r="E1145" i="3"/>
  <c r="B1169" i="3"/>
  <c r="C693" i="3"/>
  <c r="A717" i="3"/>
  <c r="E1132" i="3"/>
  <c r="B1156" i="3"/>
  <c r="A1062" i="3"/>
  <c r="C1038" i="3"/>
  <c r="E1139" i="3"/>
  <c r="B1163" i="3"/>
  <c r="C854" i="3"/>
  <c r="A878" i="3"/>
  <c r="E1144" i="3"/>
  <c r="B1168" i="3"/>
  <c r="C670" i="3"/>
  <c r="A694" i="3"/>
  <c r="B1170" i="3"/>
  <c r="E1146" i="3"/>
  <c r="B1164" i="3"/>
  <c r="E1140" i="3"/>
  <c r="C946" i="3"/>
  <c r="A970" i="3"/>
  <c r="C923" i="3"/>
  <c r="A947" i="3"/>
  <c r="E1166" i="3"/>
  <c r="B1190" i="3"/>
  <c r="E1160" i="3"/>
  <c r="B1184" i="3"/>
  <c r="C900" i="3"/>
  <c r="A924" i="3"/>
  <c r="C762" i="3"/>
  <c r="A786" i="3"/>
  <c r="A832" i="3"/>
  <c r="C808" i="3"/>
  <c r="B1158" i="3"/>
  <c r="E1134" i="3"/>
  <c r="A993" i="3"/>
  <c r="C969" i="3"/>
  <c r="B1173" i="3"/>
  <c r="E1149" i="3"/>
  <c r="A625" i="3"/>
  <c r="C601" i="3"/>
  <c r="C785" i="3"/>
  <c r="A809" i="3"/>
  <c r="E1174" i="3"/>
  <c r="B1198" i="3"/>
  <c r="E1138" i="3"/>
  <c r="B1162" i="3"/>
  <c r="B1175" i="3"/>
  <c r="E1151" i="3"/>
  <c r="C1107" i="3"/>
  <c r="A1131" i="3"/>
  <c r="E1154" i="3"/>
  <c r="B1178" i="3"/>
  <c r="E1196" i="3"/>
  <c r="B1220" i="3"/>
  <c r="A1039" i="3"/>
  <c r="C1015" i="3"/>
  <c r="B1219" i="3"/>
  <c r="E1195" i="3"/>
  <c r="B1176" i="3"/>
  <c r="E1152" i="3"/>
  <c r="C992" i="3"/>
  <c r="A1016" i="3"/>
  <c r="C716" i="3"/>
  <c r="A740" i="3"/>
  <c r="C1061" i="3"/>
  <c r="A1085" i="3"/>
  <c r="C647" i="3"/>
  <c r="A671" i="3"/>
  <c r="A901" i="3"/>
  <c r="C877" i="3"/>
  <c r="E1133" i="3"/>
  <c r="B1157" i="3"/>
  <c r="B1185" i="3"/>
  <c r="E1161" i="3"/>
  <c r="B1183" i="3"/>
  <c r="E1159" i="3"/>
  <c r="A763" i="3"/>
  <c r="C739" i="3"/>
  <c r="G647" i="3" l="1"/>
  <c r="D647" i="3"/>
  <c r="G1061" i="3"/>
  <c r="D1061" i="3"/>
  <c r="G1084" i="3"/>
  <c r="D1084" i="3"/>
  <c r="G969" i="3"/>
  <c r="D969" i="3"/>
  <c r="G946" i="3"/>
  <c r="D946" i="3"/>
  <c r="G601" i="3"/>
  <c r="D601" i="3"/>
  <c r="G716" i="3"/>
  <c r="D716" i="3"/>
  <c r="G1107" i="3"/>
  <c r="D1107" i="3"/>
  <c r="G693" i="3"/>
  <c r="D693" i="3"/>
  <c r="G877" i="3"/>
  <c r="D877" i="3"/>
  <c r="G831" i="3"/>
  <c r="D831" i="3"/>
  <c r="G739" i="3"/>
  <c r="D739" i="3"/>
  <c r="G1038" i="3"/>
  <c r="D1038" i="3"/>
  <c r="G762" i="3"/>
  <c r="D762" i="3"/>
  <c r="G992" i="3"/>
  <c r="D992" i="3"/>
  <c r="G670" i="3"/>
  <c r="D670" i="3"/>
  <c r="G923" i="3"/>
  <c r="D923" i="3"/>
  <c r="G854" i="3"/>
  <c r="D854" i="3"/>
  <c r="G624" i="3"/>
  <c r="D624" i="3"/>
  <c r="G785" i="3"/>
  <c r="D785" i="3"/>
  <c r="G900" i="3"/>
  <c r="D900" i="3"/>
  <c r="G1015" i="3"/>
  <c r="D1015" i="3"/>
  <c r="G808" i="3"/>
  <c r="D808" i="3"/>
  <c r="A787" i="3"/>
  <c r="C763" i="3"/>
  <c r="C924" i="3"/>
  <c r="A948" i="3"/>
  <c r="B1209" i="3"/>
  <c r="E1185" i="3"/>
  <c r="E1157" i="3"/>
  <c r="B1181" i="3"/>
  <c r="E1190" i="3"/>
  <c r="B1214" i="3"/>
  <c r="E1168" i="3"/>
  <c r="B1192" i="3"/>
  <c r="E1169" i="3"/>
  <c r="B1193" i="3"/>
  <c r="B1200" i="3"/>
  <c r="E1176" i="3"/>
  <c r="E1175" i="3"/>
  <c r="B1199" i="3"/>
  <c r="C993" i="3"/>
  <c r="A1017" i="3"/>
  <c r="B1189" i="3"/>
  <c r="E1165" i="3"/>
  <c r="B1188" i="3"/>
  <c r="E1164" i="3"/>
  <c r="C740" i="3"/>
  <c r="A764" i="3"/>
  <c r="E1178" i="3"/>
  <c r="B1202" i="3"/>
  <c r="B1180" i="3"/>
  <c r="E1156" i="3"/>
  <c r="B1207" i="3"/>
  <c r="E1183" i="3"/>
  <c r="C1016" i="3"/>
  <c r="A1040" i="3"/>
  <c r="A1155" i="3"/>
  <c r="C1131" i="3"/>
  <c r="E1184" i="3"/>
  <c r="B1208" i="3"/>
  <c r="C694" i="3"/>
  <c r="A718" i="3"/>
  <c r="C717" i="3"/>
  <c r="A741" i="3"/>
  <c r="E1162" i="3"/>
  <c r="B1186" i="3"/>
  <c r="C947" i="3"/>
  <c r="A971" i="3"/>
  <c r="C648" i="3"/>
  <c r="A672" i="3"/>
  <c r="B1222" i="3"/>
  <c r="E1198" i="3"/>
  <c r="C970" i="3"/>
  <c r="A994" i="3"/>
  <c r="E1163" i="3"/>
  <c r="B1187" i="3"/>
  <c r="C855" i="3"/>
  <c r="A879" i="3"/>
  <c r="B1201" i="3"/>
  <c r="E1177" i="3"/>
  <c r="B1215" i="3"/>
  <c r="E1191" i="3"/>
  <c r="B1197" i="3"/>
  <c r="E1173" i="3"/>
  <c r="A1132" i="3"/>
  <c r="C1108" i="3"/>
  <c r="A856" i="3"/>
  <c r="C832" i="3"/>
  <c r="C1178" i="3"/>
  <c r="A1202" i="3"/>
  <c r="A1086" i="3"/>
  <c r="C1062" i="3"/>
  <c r="A649" i="3"/>
  <c r="C625" i="3"/>
  <c r="B1194" i="3"/>
  <c r="E1170" i="3"/>
  <c r="C878" i="3"/>
  <c r="A902" i="3"/>
  <c r="A925" i="3"/>
  <c r="C901" i="3"/>
  <c r="B1243" i="3"/>
  <c r="E1219" i="3"/>
  <c r="B1182" i="3"/>
  <c r="E1158" i="3"/>
  <c r="B1203" i="3"/>
  <c r="E1179" i="3"/>
  <c r="C671" i="3"/>
  <c r="A695" i="3"/>
  <c r="A1063" i="3"/>
  <c r="C1039" i="3"/>
  <c r="A1109" i="3"/>
  <c r="C1085" i="3"/>
  <c r="E1220" i="3"/>
  <c r="B1244" i="3"/>
  <c r="C809" i="3"/>
  <c r="A833" i="3"/>
  <c r="C786" i="3"/>
  <c r="A810" i="3"/>
  <c r="G1154" i="3"/>
  <c r="G740" i="3" l="1"/>
  <c r="D740" i="3"/>
  <c r="G1131" i="3"/>
  <c r="D1131" i="3"/>
  <c r="G1062" i="3"/>
  <c r="D1062" i="3"/>
  <c r="G1016" i="3"/>
  <c r="D1016" i="3"/>
  <c r="G855" i="3"/>
  <c r="D855" i="3"/>
  <c r="G993" i="3"/>
  <c r="D993" i="3"/>
  <c r="G786" i="3"/>
  <c r="D786" i="3"/>
  <c r="G947" i="3"/>
  <c r="D947" i="3"/>
  <c r="G1178" i="3"/>
  <c r="D1178" i="3"/>
  <c r="G832" i="3"/>
  <c r="D832" i="3"/>
  <c r="G717" i="3"/>
  <c r="D717" i="3"/>
  <c r="G648" i="3"/>
  <c r="D648" i="3"/>
  <c r="G809" i="3"/>
  <c r="D809" i="3"/>
  <c r="G901" i="3"/>
  <c r="D901" i="3"/>
  <c r="G1039" i="3"/>
  <c r="D1039" i="3"/>
  <c r="G1108" i="3"/>
  <c r="D1108" i="3"/>
  <c r="G763" i="3"/>
  <c r="D763" i="3"/>
  <c r="G671" i="3"/>
  <c r="D671" i="3"/>
  <c r="G625" i="3"/>
  <c r="D625" i="3"/>
  <c r="G1085" i="3"/>
  <c r="D1085" i="3"/>
  <c r="G878" i="3"/>
  <c r="D878" i="3"/>
  <c r="G970" i="3"/>
  <c r="D970" i="3"/>
  <c r="G694" i="3"/>
  <c r="D694" i="3"/>
  <c r="G924" i="3"/>
  <c r="D924" i="3"/>
  <c r="E1192" i="3"/>
  <c r="B1216" i="3"/>
  <c r="B1227" i="3"/>
  <c r="E1203" i="3"/>
  <c r="B1206" i="3"/>
  <c r="E1182" i="3"/>
  <c r="A1110" i="3"/>
  <c r="C1086" i="3"/>
  <c r="B1225" i="3"/>
  <c r="E1201" i="3"/>
  <c r="B1213" i="3"/>
  <c r="E1189" i="3"/>
  <c r="C1202" i="3"/>
  <c r="D1202" i="3" s="1"/>
  <c r="A1226" i="3"/>
  <c r="E1186" i="3"/>
  <c r="B1210" i="3"/>
  <c r="C1017" i="3"/>
  <c r="A1041" i="3"/>
  <c r="B1267" i="3"/>
  <c r="E1243" i="3"/>
  <c r="B1211" i="3"/>
  <c r="E1187" i="3"/>
  <c r="C741" i="3"/>
  <c r="A765" i="3"/>
  <c r="B1223" i="3"/>
  <c r="E1199" i="3"/>
  <c r="C672" i="3"/>
  <c r="A696" i="3"/>
  <c r="C971" i="3"/>
  <c r="A995" i="3"/>
  <c r="C1040" i="3"/>
  <c r="A1064" i="3"/>
  <c r="E1214" i="3"/>
  <c r="B1238" i="3"/>
  <c r="E1180" i="3"/>
  <c r="B1204" i="3"/>
  <c r="B1233" i="3"/>
  <c r="E1209" i="3"/>
  <c r="B1224" i="3"/>
  <c r="E1200" i="3"/>
  <c r="A673" i="3"/>
  <c r="C649" i="3"/>
  <c r="B1239" i="3"/>
  <c r="E1215" i="3"/>
  <c r="B1212" i="3"/>
  <c r="E1188" i="3"/>
  <c r="C833" i="3"/>
  <c r="A857" i="3"/>
  <c r="E1244" i="3"/>
  <c r="B1268" i="3"/>
  <c r="E1181" i="3"/>
  <c r="B1205" i="3"/>
  <c r="C1109" i="3"/>
  <c r="A1133" i="3"/>
  <c r="C902" i="3"/>
  <c r="A926" i="3"/>
  <c r="C695" i="3"/>
  <c r="A719" i="3"/>
  <c r="B1232" i="3"/>
  <c r="E1208" i="3"/>
  <c r="C764" i="3"/>
  <c r="A788" i="3"/>
  <c r="E1193" i="3"/>
  <c r="B1217" i="3"/>
  <c r="C810" i="3"/>
  <c r="A834" i="3"/>
  <c r="C1155" i="3"/>
  <c r="A1179" i="3"/>
  <c r="C879" i="3"/>
  <c r="A903" i="3"/>
  <c r="B1231" i="3"/>
  <c r="E1207" i="3"/>
  <c r="A949" i="3"/>
  <c r="C925" i="3"/>
  <c r="A880" i="3"/>
  <c r="C856" i="3"/>
  <c r="C994" i="3"/>
  <c r="A1018" i="3"/>
  <c r="A742" i="3"/>
  <c r="C718" i="3"/>
  <c r="E1202" i="3"/>
  <c r="B1226" i="3"/>
  <c r="C948" i="3"/>
  <c r="A972" i="3"/>
  <c r="A1087" i="3"/>
  <c r="C1063" i="3"/>
  <c r="A1156" i="3"/>
  <c r="C1132" i="3"/>
  <c r="B1218" i="3"/>
  <c r="E1194" i="3"/>
  <c r="B1221" i="3"/>
  <c r="E1197" i="3"/>
  <c r="E1222" i="3"/>
  <c r="B1246" i="3"/>
  <c r="A811" i="3"/>
  <c r="C787" i="3"/>
  <c r="G787" i="3" l="1"/>
  <c r="D787" i="3"/>
  <c r="G741" i="3"/>
  <c r="D741" i="3"/>
  <c r="G695" i="3"/>
  <c r="D695" i="3"/>
  <c r="G1109" i="3"/>
  <c r="D1109" i="3"/>
  <c r="G971" i="3"/>
  <c r="D971" i="3"/>
  <c r="G1017" i="3"/>
  <c r="D1017" i="3"/>
  <c r="G948" i="3"/>
  <c r="D948" i="3"/>
  <c r="G879" i="3"/>
  <c r="D879" i="3"/>
  <c r="G649" i="3"/>
  <c r="D649" i="3"/>
  <c r="G1086" i="3"/>
  <c r="D1086" i="3"/>
  <c r="G1155" i="3"/>
  <c r="D1155" i="3"/>
  <c r="G994" i="3"/>
  <c r="D994" i="3"/>
  <c r="G1132" i="3"/>
  <c r="D1132" i="3"/>
  <c r="G672" i="3"/>
  <c r="D672" i="3"/>
  <c r="G902" i="3"/>
  <c r="D902" i="3"/>
  <c r="G1063" i="3"/>
  <c r="D1063" i="3"/>
  <c r="G925" i="3"/>
  <c r="D925" i="3"/>
  <c r="G833" i="3"/>
  <c r="D833" i="3"/>
  <c r="G718" i="3"/>
  <c r="D718" i="3"/>
  <c r="G1040" i="3"/>
  <c r="D1040" i="3"/>
  <c r="G810" i="3"/>
  <c r="D810" i="3"/>
  <c r="G856" i="3"/>
  <c r="D856" i="3"/>
  <c r="G764" i="3"/>
  <c r="D764" i="3"/>
  <c r="E1232" i="3"/>
  <c r="B1256" i="3"/>
  <c r="A927" i="3"/>
  <c r="C903" i="3"/>
  <c r="C719" i="3"/>
  <c r="A743" i="3"/>
  <c r="C926" i="3"/>
  <c r="A950" i="3"/>
  <c r="C1064" i="3"/>
  <c r="A1088" i="3"/>
  <c r="B1263" i="3"/>
  <c r="E1239" i="3"/>
  <c r="B1291" i="3"/>
  <c r="E1267" i="3"/>
  <c r="C1110" i="3"/>
  <c r="A1134" i="3"/>
  <c r="C1018" i="3"/>
  <c r="A1042" i="3"/>
  <c r="C834" i="3"/>
  <c r="A858" i="3"/>
  <c r="C1133" i="3"/>
  <c r="A1157" i="3"/>
  <c r="C995" i="3"/>
  <c r="A1019" i="3"/>
  <c r="C1041" i="3"/>
  <c r="A1065" i="3"/>
  <c r="E1226" i="3"/>
  <c r="B1250" i="3"/>
  <c r="E1238" i="3"/>
  <c r="B1262" i="3"/>
  <c r="B1249" i="3"/>
  <c r="E1225" i="3"/>
  <c r="B1230" i="3"/>
  <c r="E1206" i="3"/>
  <c r="E1217" i="3"/>
  <c r="B1241" i="3"/>
  <c r="E1205" i="3"/>
  <c r="B1229" i="3"/>
  <c r="B1248" i="3"/>
  <c r="E1224" i="3"/>
  <c r="B1251" i="3"/>
  <c r="E1227" i="3"/>
  <c r="C972" i="3"/>
  <c r="A996" i="3"/>
  <c r="A881" i="3"/>
  <c r="C857" i="3"/>
  <c r="E1204" i="3"/>
  <c r="B1228" i="3"/>
  <c r="C765" i="3"/>
  <c r="A789" i="3"/>
  <c r="A835" i="3"/>
  <c r="C811" i="3"/>
  <c r="B1255" i="3"/>
  <c r="E1231" i="3"/>
  <c r="B1237" i="3"/>
  <c r="E1213" i="3"/>
  <c r="E1246" i="3"/>
  <c r="B1270" i="3"/>
  <c r="E1211" i="3"/>
  <c r="B1235" i="3"/>
  <c r="B1245" i="3"/>
  <c r="E1221" i="3"/>
  <c r="C742" i="3"/>
  <c r="A766" i="3"/>
  <c r="B1242" i="3"/>
  <c r="E1218" i="3"/>
  <c r="A697" i="3"/>
  <c r="C673" i="3"/>
  <c r="C788" i="3"/>
  <c r="A812" i="3"/>
  <c r="E1268" i="3"/>
  <c r="B1292" i="3"/>
  <c r="C1226" i="3"/>
  <c r="D1226" i="3" s="1"/>
  <c r="A1250" i="3"/>
  <c r="E1216" i="3"/>
  <c r="B1240" i="3"/>
  <c r="B1236" i="3"/>
  <c r="E1212" i="3"/>
  <c r="C1179" i="3"/>
  <c r="A1203" i="3"/>
  <c r="C696" i="3"/>
  <c r="A720" i="3"/>
  <c r="E1210" i="3"/>
  <c r="B1234" i="3"/>
  <c r="A1180" i="3"/>
  <c r="C1156" i="3"/>
  <c r="A904" i="3"/>
  <c r="C880" i="3"/>
  <c r="A1111" i="3"/>
  <c r="C1087" i="3"/>
  <c r="A973" i="3"/>
  <c r="C949" i="3"/>
  <c r="B1257" i="3"/>
  <c r="E1233" i="3"/>
  <c r="E1223" i="3"/>
  <c r="B1247" i="3"/>
  <c r="G1202" i="3"/>
  <c r="G1064" i="3" l="1"/>
  <c r="D1064" i="3"/>
  <c r="G949" i="3"/>
  <c r="D949" i="3"/>
  <c r="G673" i="3"/>
  <c r="D673" i="3"/>
  <c r="G1156" i="3"/>
  <c r="D1156" i="3"/>
  <c r="G1041" i="3"/>
  <c r="D1041" i="3"/>
  <c r="G857" i="3"/>
  <c r="D857" i="3"/>
  <c r="G696" i="3"/>
  <c r="D696" i="3"/>
  <c r="G1087" i="3"/>
  <c r="D1087" i="3"/>
  <c r="G995" i="3"/>
  <c r="D995" i="3"/>
  <c r="G1133" i="3"/>
  <c r="D1133" i="3"/>
  <c r="G1179" i="3"/>
  <c r="D1179" i="3"/>
  <c r="G719" i="3"/>
  <c r="D719" i="3"/>
  <c r="G765" i="3"/>
  <c r="D765" i="3"/>
  <c r="G788" i="3"/>
  <c r="D788" i="3"/>
  <c r="G926" i="3"/>
  <c r="D926" i="3"/>
  <c r="G880" i="3"/>
  <c r="D880" i="3"/>
  <c r="G811" i="3"/>
  <c r="D811" i="3"/>
  <c r="G903" i="3"/>
  <c r="D903" i="3"/>
  <c r="G972" i="3"/>
  <c r="D972" i="3"/>
  <c r="G834" i="3"/>
  <c r="D834" i="3"/>
  <c r="G1018" i="3"/>
  <c r="D1018" i="3"/>
  <c r="G742" i="3"/>
  <c r="D742" i="3"/>
  <c r="G1110" i="3"/>
  <c r="D1110" i="3"/>
  <c r="E1292" i="3"/>
  <c r="B1316" i="3"/>
  <c r="E1235" i="3"/>
  <c r="B1259" i="3"/>
  <c r="E1228" i="3"/>
  <c r="B1252" i="3"/>
  <c r="A1043" i="3"/>
  <c r="C1019" i="3"/>
  <c r="C1157" i="3"/>
  <c r="A1181" i="3"/>
  <c r="C1088" i="3"/>
  <c r="A1112" i="3"/>
  <c r="B1281" i="3"/>
  <c r="E1257" i="3"/>
  <c r="C1203" i="3"/>
  <c r="A1227" i="3"/>
  <c r="B1273" i="3"/>
  <c r="E1249" i="3"/>
  <c r="C881" i="3"/>
  <c r="A905" i="3"/>
  <c r="B1254" i="3"/>
  <c r="E1230" i="3"/>
  <c r="C996" i="3"/>
  <c r="A1020" i="3"/>
  <c r="A882" i="3"/>
  <c r="C858" i="3"/>
  <c r="C950" i="3"/>
  <c r="A974" i="3"/>
  <c r="A997" i="3"/>
  <c r="C973" i="3"/>
  <c r="A721" i="3"/>
  <c r="C697" i="3"/>
  <c r="B1261" i="3"/>
  <c r="E1237" i="3"/>
  <c r="E1262" i="3"/>
  <c r="B1286" i="3"/>
  <c r="C1042" i="3"/>
  <c r="A1066" i="3"/>
  <c r="A767" i="3"/>
  <c r="C743" i="3"/>
  <c r="C927" i="3"/>
  <c r="A951" i="3"/>
  <c r="E1247" i="3"/>
  <c r="B1271" i="3"/>
  <c r="A1135" i="3"/>
  <c r="C1111" i="3"/>
  <c r="B1260" i="3"/>
  <c r="E1236" i="3"/>
  <c r="B1266" i="3"/>
  <c r="E1242" i="3"/>
  <c r="B1279" i="3"/>
  <c r="E1255" i="3"/>
  <c r="B1275" i="3"/>
  <c r="E1251" i="3"/>
  <c r="E1250" i="3"/>
  <c r="B1274" i="3"/>
  <c r="C1134" i="3"/>
  <c r="A1158" i="3"/>
  <c r="A859" i="3"/>
  <c r="C835" i="3"/>
  <c r="B1272" i="3"/>
  <c r="E1248" i="3"/>
  <c r="C1250" i="3"/>
  <c r="D1250" i="3" s="1"/>
  <c r="A1274" i="3"/>
  <c r="C789" i="3"/>
  <c r="A813" i="3"/>
  <c r="E1229" i="3"/>
  <c r="B1253" i="3"/>
  <c r="C1065" i="3"/>
  <c r="A1089" i="3"/>
  <c r="E1256" i="3"/>
  <c r="B1280" i="3"/>
  <c r="E1234" i="3"/>
  <c r="B1258" i="3"/>
  <c r="E1241" i="3"/>
  <c r="B1265" i="3"/>
  <c r="B1287" i="3"/>
  <c r="E1263" i="3"/>
  <c r="C720" i="3"/>
  <c r="A744" i="3"/>
  <c r="C812" i="3"/>
  <c r="A836" i="3"/>
  <c r="E1270" i="3"/>
  <c r="B1294" i="3"/>
  <c r="E1240" i="3"/>
  <c r="B1264" i="3"/>
  <c r="C766" i="3"/>
  <c r="A790" i="3"/>
  <c r="A928" i="3"/>
  <c r="C904" i="3"/>
  <c r="A1204" i="3"/>
  <c r="C1180" i="3"/>
  <c r="G1226" i="3"/>
  <c r="B1269" i="3"/>
  <c r="E1245" i="3"/>
  <c r="B1315" i="3"/>
  <c r="E1291" i="3"/>
  <c r="G835" i="3" l="1"/>
  <c r="D835" i="3"/>
  <c r="G1088" i="3"/>
  <c r="D1088" i="3"/>
  <c r="G812" i="3"/>
  <c r="D812" i="3"/>
  <c r="G1157" i="3"/>
  <c r="D1157" i="3"/>
  <c r="G1180" i="3"/>
  <c r="D1180" i="3"/>
  <c r="G697" i="3"/>
  <c r="D697" i="3"/>
  <c r="G1019" i="3"/>
  <c r="D1019" i="3"/>
  <c r="G1134" i="3"/>
  <c r="D1134" i="3"/>
  <c r="G858" i="3"/>
  <c r="D858" i="3"/>
  <c r="G1111" i="3"/>
  <c r="D1111" i="3"/>
  <c r="G1065" i="3"/>
  <c r="D1065" i="3"/>
  <c r="G720" i="3"/>
  <c r="D720" i="3"/>
  <c r="G881" i="3"/>
  <c r="D881" i="3"/>
  <c r="G973" i="3"/>
  <c r="D973" i="3"/>
  <c r="G789" i="3"/>
  <c r="D789" i="3"/>
  <c r="G927" i="3"/>
  <c r="D927" i="3"/>
  <c r="G996" i="3"/>
  <c r="D996" i="3"/>
  <c r="G904" i="3"/>
  <c r="D904" i="3"/>
  <c r="G743" i="3"/>
  <c r="D743" i="3"/>
  <c r="G1042" i="3"/>
  <c r="D1042" i="3"/>
  <c r="G766" i="3"/>
  <c r="D766" i="3"/>
  <c r="G950" i="3"/>
  <c r="D950" i="3"/>
  <c r="G1203" i="3"/>
  <c r="D1203" i="3"/>
  <c r="C836" i="3"/>
  <c r="A860" i="3"/>
  <c r="C744" i="3"/>
  <c r="A768" i="3"/>
  <c r="E1253" i="3"/>
  <c r="B1277" i="3"/>
  <c r="E1274" i="3"/>
  <c r="B1298" i="3"/>
  <c r="E1271" i="3"/>
  <c r="B1295" i="3"/>
  <c r="C905" i="3"/>
  <c r="A929" i="3"/>
  <c r="A745" i="3"/>
  <c r="C721" i="3"/>
  <c r="A1067" i="3"/>
  <c r="C1043" i="3"/>
  <c r="C813" i="3"/>
  <c r="A837" i="3"/>
  <c r="C951" i="3"/>
  <c r="A975" i="3"/>
  <c r="B1276" i="3"/>
  <c r="E1252" i="3"/>
  <c r="B1339" i="3"/>
  <c r="E1315" i="3"/>
  <c r="E1280" i="3"/>
  <c r="B1304" i="3"/>
  <c r="C1112" i="3"/>
  <c r="A1136" i="3"/>
  <c r="A883" i="3"/>
  <c r="C859" i="3"/>
  <c r="B1284" i="3"/>
  <c r="E1260" i="3"/>
  <c r="C974" i="3"/>
  <c r="A998" i="3"/>
  <c r="C1227" i="3"/>
  <c r="A1251" i="3"/>
  <c r="E1259" i="3"/>
  <c r="B1283" i="3"/>
  <c r="E1294" i="3"/>
  <c r="B1318" i="3"/>
  <c r="A1159" i="3"/>
  <c r="C1135" i="3"/>
  <c r="B1285" i="3"/>
  <c r="E1261" i="3"/>
  <c r="A952" i="3"/>
  <c r="C928" i="3"/>
  <c r="B1311" i="3"/>
  <c r="E1287" i="3"/>
  <c r="E1286" i="3"/>
  <c r="B1310" i="3"/>
  <c r="C1020" i="3"/>
  <c r="A1044" i="3"/>
  <c r="B1293" i="3"/>
  <c r="E1269" i="3"/>
  <c r="C1181" i="3"/>
  <c r="A1205" i="3"/>
  <c r="B1299" i="3"/>
  <c r="E1275" i="3"/>
  <c r="B1297" i="3"/>
  <c r="E1273" i="3"/>
  <c r="E1258" i="3"/>
  <c r="B1282" i="3"/>
  <c r="C1066" i="3"/>
  <c r="A1090" i="3"/>
  <c r="B1340" i="3"/>
  <c r="E1316" i="3"/>
  <c r="C1089" i="3"/>
  <c r="A1113" i="3"/>
  <c r="C1158" i="3"/>
  <c r="A1182" i="3"/>
  <c r="B1278" i="3"/>
  <c r="E1254" i="3"/>
  <c r="A1228" i="3"/>
  <c r="C1204" i="3"/>
  <c r="A1021" i="3"/>
  <c r="C997" i="3"/>
  <c r="C790" i="3"/>
  <c r="A814" i="3"/>
  <c r="E1265" i="3"/>
  <c r="B1289" i="3"/>
  <c r="C1274" i="3"/>
  <c r="A1298" i="3"/>
  <c r="G1250" i="3"/>
  <c r="B1303" i="3"/>
  <c r="E1279" i="3"/>
  <c r="A791" i="3"/>
  <c r="C767" i="3"/>
  <c r="E1264" i="3"/>
  <c r="B1288" i="3"/>
  <c r="B1296" i="3"/>
  <c r="E1272" i="3"/>
  <c r="B1290" i="3"/>
  <c r="E1266" i="3"/>
  <c r="C882" i="3"/>
  <c r="A906" i="3"/>
  <c r="B1305" i="3"/>
  <c r="E1281" i="3"/>
  <c r="G721" i="3" l="1"/>
  <c r="D721" i="3"/>
  <c r="G905" i="3"/>
  <c r="D905" i="3"/>
  <c r="G1181" i="3"/>
  <c r="D1181" i="3"/>
  <c r="G951" i="3"/>
  <c r="D951" i="3"/>
  <c r="G1204" i="3"/>
  <c r="D1204" i="3"/>
  <c r="G836" i="3"/>
  <c r="D836" i="3"/>
  <c r="G974" i="3"/>
  <c r="D974" i="3"/>
  <c r="G859" i="3"/>
  <c r="D859" i="3"/>
  <c r="G790" i="3"/>
  <c r="D790" i="3"/>
  <c r="G813" i="3"/>
  <c r="D813" i="3"/>
  <c r="G1227" i="3"/>
  <c r="D1227" i="3"/>
  <c r="G928" i="3"/>
  <c r="D928" i="3"/>
  <c r="G1158" i="3"/>
  <c r="D1158" i="3"/>
  <c r="G997" i="3"/>
  <c r="D997" i="3"/>
  <c r="G1043" i="3"/>
  <c r="D1043" i="3"/>
  <c r="G882" i="3"/>
  <c r="D882" i="3"/>
  <c r="G1274" i="3"/>
  <c r="D1274" i="3"/>
  <c r="G1089" i="3"/>
  <c r="D1089" i="3"/>
  <c r="G1135" i="3"/>
  <c r="D1135" i="3"/>
  <c r="G767" i="3"/>
  <c r="D767" i="3"/>
  <c r="G1066" i="3"/>
  <c r="D1066" i="3"/>
  <c r="G1020" i="3"/>
  <c r="D1020" i="3"/>
  <c r="G1112" i="3"/>
  <c r="D1112" i="3"/>
  <c r="G744" i="3"/>
  <c r="D744" i="3"/>
  <c r="B1329" i="3"/>
  <c r="E1305" i="3"/>
  <c r="C1251" i="3"/>
  <c r="A1275" i="3"/>
  <c r="C929" i="3"/>
  <c r="A953" i="3"/>
  <c r="C906" i="3"/>
  <c r="A930" i="3"/>
  <c r="C1298" i="3"/>
  <c r="A1322" i="3"/>
  <c r="C1182" i="3"/>
  <c r="A1206" i="3"/>
  <c r="C998" i="3"/>
  <c r="A1022" i="3"/>
  <c r="E1295" i="3"/>
  <c r="B1319" i="3"/>
  <c r="A976" i="3"/>
  <c r="C952" i="3"/>
  <c r="B1308" i="3"/>
  <c r="E1284" i="3"/>
  <c r="C837" i="3"/>
  <c r="A861" i="3"/>
  <c r="E1277" i="3"/>
  <c r="B1301" i="3"/>
  <c r="B1363" i="3"/>
  <c r="E1339" i="3"/>
  <c r="B1309" i="3"/>
  <c r="E1285" i="3"/>
  <c r="C1090" i="3"/>
  <c r="A1114" i="3"/>
  <c r="C1044" i="3"/>
  <c r="A1068" i="3"/>
  <c r="B1342" i="3"/>
  <c r="E1318" i="3"/>
  <c r="C1136" i="3"/>
  <c r="A1160" i="3"/>
  <c r="C768" i="3"/>
  <c r="A792" i="3"/>
  <c r="E1289" i="3"/>
  <c r="B1313" i="3"/>
  <c r="C1205" i="3"/>
  <c r="A1229" i="3"/>
  <c r="C975" i="3"/>
  <c r="A999" i="3"/>
  <c r="E1298" i="3"/>
  <c r="B1322" i="3"/>
  <c r="C814" i="3"/>
  <c r="A838" i="3"/>
  <c r="E1288" i="3"/>
  <c r="B1312" i="3"/>
  <c r="E1340" i="3"/>
  <c r="B1364" i="3"/>
  <c r="A907" i="3"/>
  <c r="C883" i="3"/>
  <c r="B1320" i="3"/>
  <c r="E1296" i="3"/>
  <c r="A1045" i="3"/>
  <c r="C1021" i="3"/>
  <c r="C1067" i="3"/>
  <c r="A1091" i="3"/>
  <c r="C791" i="3"/>
  <c r="A815" i="3"/>
  <c r="E1310" i="3"/>
  <c r="B1334" i="3"/>
  <c r="E1283" i="3"/>
  <c r="B1307" i="3"/>
  <c r="E1304" i="3"/>
  <c r="B1328" i="3"/>
  <c r="C860" i="3"/>
  <c r="A884" i="3"/>
  <c r="B1327" i="3"/>
  <c r="E1303" i="3"/>
  <c r="B1302" i="3"/>
  <c r="E1278" i="3"/>
  <c r="B1321" i="3"/>
  <c r="E1297" i="3"/>
  <c r="B1335" i="3"/>
  <c r="E1311" i="3"/>
  <c r="B1323" i="3"/>
  <c r="E1299" i="3"/>
  <c r="E1276" i="3"/>
  <c r="B1300" i="3"/>
  <c r="B1314" i="3"/>
  <c r="E1290" i="3"/>
  <c r="C1113" i="3"/>
  <c r="A1137" i="3"/>
  <c r="B1317" i="3"/>
  <c r="E1293" i="3"/>
  <c r="A1183" i="3"/>
  <c r="C1159" i="3"/>
  <c r="E1282" i="3"/>
  <c r="B1306" i="3"/>
  <c r="A1252" i="3"/>
  <c r="C1228" i="3"/>
  <c r="A769" i="3"/>
  <c r="C745" i="3"/>
  <c r="G1228" i="3" l="1"/>
  <c r="D1228" i="3"/>
  <c r="G1298" i="3"/>
  <c r="D1298" i="3"/>
  <c r="G975" i="3"/>
  <c r="D975" i="3"/>
  <c r="G1044" i="3"/>
  <c r="D1044" i="3"/>
  <c r="G906" i="3"/>
  <c r="D906" i="3"/>
  <c r="G1159" i="3"/>
  <c r="D1159" i="3"/>
  <c r="G883" i="3"/>
  <c r="D883" i="3"/>
  <c r="G952" i="3"/>
  <c r="D952" i="3"/>
  <c r="G1067" i="3"/>
  <c r="D1067" i="3"/>
  <c r="G1205" i="3"/>
  <c r="D1205" i="3"/>
  <c r="G814" i="3"/>
  <c r="D814" i="3"/>
  <c r="G1182" i="3"/>
  <c r="D1182" i="3"/>
  <c r="G860" i="3"/>
  <c r="D860" i="3"/>
  <c r="G837" i="3"/>
  <c r="D837" i="3"/>
  <c r="G1090" i="3"/>
  <c r="D1090" i="3"/>
  <c r="G929" i="3"/>
  <c r="D929" i="3"/>
  <c r="G745" i="3"/>
  <c r="D745" i="3"/>
  <c r="G1136" i="3"/>
  <c r="D1136" i="3"/>
  <c r="G1021" i="3"/>
  <c r="D1021" i="3"/>
  <c r="G1251" i="3"/>
  <c r="D1251" i="3"/>
  <c r="G1113" i="3"/>
  <c r="D1113" i="3"/>
  <c r="G791" i="3"/>
  <c r="D791" i="3"/>
  <c r="G768" i="3"/>
  <c r="D768" i="3"/>
  <c r="G998" i="3"/>
  <c r="D998" i="3"/>
  <c r="E1328" i="3"/>
  <c r="B1352" i="3"/>
  <c r="E1307" i="3"/>
  <c r="B1331" i="3"/>
  <c r="C1114" i="3"/>
  <c r="A1138" i="3"/>
  <c r="C953" i="3"/>
  <c r="A977" i="3"/>
  <c r="C838" i="3"/>
  <c r="A862" i="3"/>
  <c r="C1160" i="3"/>
  <c r="A1184" i="3"/>
  <c r="C1206" i="3"/>
  <c r="A1230" i="3"/>
  <c r="B1338" i="3"/>
  <c r="E1314" i="3"/>
  <c r="B1351" i="3"/>
  <c r="E1327" i="3"/>
  <c r="B1346" i="3"/>
  <c r="E1322" i="3"/>
  <c r="A885" i="3"/>
  <c r="C861" i="3"/>
  <c r="A1276" i="3"/>
  <c r="C1252" i="3"/>
  <c r="E1300" i="3"/>
  <c r="B1324" i="3"/>
  <c r="C884" i="3"/>
  <c r="A908" i="3"/>
  <c r="C1322" i="3"/>
  <c r="D1322" i="3" s="1"/>
  <c r="A1346" i="3"/>
  <c r="C1068" i="3"/>
  <c r="A1092" i="3"/>
  <c r="C930" i="3"/>
  <c r="A954" i="3"/>
  <c r="B1347" i="3"/>
  <c r="E1323" i="3"/>
  <c r="C1229" i="3"/>
  <c r="A1253" i="3"/>
  <c r="A1207" i="3"/>
  <c r="C1183" i="3"/>
  <c r="B1359" i="3"/>
  <c r="E1335" i="3"/>
  <c r="A931" i="3"/>
  <c r="C907" i="3"/>
  <c r="E1334" i="3"/>
  <c r="B1358" i="3"/>
  <c r="E1313" i="3"/>
  <c r="B1337" i="3"/>
  <c r="A1069" i="3"/>
  <c r="C1045" i="3"/>
  <c r="E1342" i="3"/>
  <c r="B1366" i="3"/>
  <c r="C999" i="3"/>
  <c r="A1023" i="3"/>
  <c r="B1332" i="3"/>
  <c r="E1308" i="3"/>
  <c r="A1000" i="3"/>
  <c r="C976" i="3"/>
  <c r="E1364" i="3"/>
  <c r="B1388" i="3"/>
  <c r="E1319" i="3"/>
  <c r="B1343" i="3"/>
  <c r="C1275" i="3"/>
  <c r="A1299" i="3"/>
  <c r="B1341" i="3"/>
  <c r="E1317" i="3"/>
  <c r="B1345" i="3"/>
  <c r="E1321" i="3"/>
  <c r="B1333" i="3"/>
  <c r="E1309" i="3"/>
  <c r="C1137" i="3"/>
  <c r="A1161" i="3"/>
  <c r="C815" i="3"/>
  <c r="A839" i="3"/>
  <c r="E1312" i="3"/>
  <c r="B1336" i="3"/>
  <c r="C792" i="3"/>
  <c r="A816" i="3"/>
  <c r="C1022" i="3"/>
  <c r="A1046" i="3"/>
  <c r="C1091" i="3"/>
  <c r="A1115" i="3"/>
  <c r="E1301" i="3"/>
  <c r="B1325" i="3"/>
  <c r="A793" i="3"/>
  <c r="C769" i="3"/>
  <c r="E1306" i="3"/>
  <c r="B1330" i="3"/>
  <c r="B1344" i="3"/>
  <c r="E1320" i="3"/>
  <c r="B1326" i="3"/>
  <c r="E1302" i="3"/>
  <c r="B1387" i="3"/>
  <c r="E1363" i="3"/>
  <c r="B1353" i="3"/>
  <c r="E1329" i="3"/>
  <c r="G1137" i="3" l="1"/>
  <c r="D1137" i="3"/>
  <c r="G930" i="3"/>
  <c r="D930" i="3"/>
  <c r="G1068" i="3"/>
  <c r="D1068" i="3"/>
  <c r="G953" i="3"/>
  <c r="D953" i="3"/>
  <c r="G1160" i="3"/>
  <c r="D1160" i="3"/>
  <c r="G907" i="3"/>
  <c r="D907" i="3"/>
  <c r="G792" i="3"/>
  <c r="D792" i="3"/>
  <c r="G1114" i="3"/>
  <c r="D1114" i="3"/>
  <c r="G1183" i="3"/>
  <c r="D1183" i="3"/>
  <c r="G1275" i="3"/>
  <c r="D1275" i="3"/>
  <c r="G884" i="3"/>
  <c r="D884" i="3"/>
  <c r="G976" i="3"/>
  <c r="D976" i="3"/>
  <c r="G861" i="3"/>
  <c r="D861" i="3"/>
  <c r="G769" i="3"/>
  <c r="D769" i="3"/>
  <c r="G1045" i="3"/>
  <c r="D1045" i="3"/>
  <c r="G1252" i="3"/>
  <c r="D1252" i="3"/>
  <c r="G1091" i="3"/>
  <c r="D1091" i="3"/>
  <c r="G838" i="3"/>
  <c r="D838" i="3"/>
  <c r="G1022" i="3"/>
  <c r="D1022" i="3"/>
  <c r="G999" i="3"/>
  <c r="D999" i="3"/>
  <c r="G815" i="3"/>
  <c r="D815" i="3"/>
  <c r="G1229" i="3"/>
  <c r="D1229" i="3"/>
  <c r="G1206" i="3"/>
  <c r="D1206" i="3"/>
  <c r="E1325" i="3"/>
  <c r="B1349" i="3"/>
  <c r="C1161" i="3"/>
  <c r="A1185" i="3"/>
  <c r="B1412" i="3"/>
  <c r="E1388" i="3"/>
  <c r="E1337" i="3"/>
  <c r="B1361" i="3"/>
  <c r="C1184" i="3"/>
  <c r="A1208" i="3"/>
  <c r="B1377" i="3"/>
  <c r="E1353" i="3"/>
  <c r="B1371" i="3"/>
  <c r="E1347" i="3"/>
  <c r="A1300" i="3"/>
  <c r="C1276" i="3"/>
  <c r="A955" i="3"/>
  <c r="C931" i="3"/>
  <c r="A840" i="3"/>
  <c r="C816" i="3"/>
  <c r="C1023" i="3"/>
  <c r="A1047" i="3"/>
  <c r="C1346" i="3"/>
  <c r="A1370" i="3"/>
  <c r="A1162" i="3"/>
  <c r="C1138" i="3"/>
  <c r="C1115" i="3"/>
  <c r="A1139" i="3"/>
  <c r="B1368" i="3"/>
  <c r="E1344" i="3"/>
  <c r="B1365" i="3"/>
  <c r="E1341" i="3"/>
  <c r="E1330" i="3"/>
  <c r="B1354" i="3"/>
  <c r="E1336" i="3"/>
  <c r="B1360" i="3"/>
  <c r="A1323" i="3"/>
  <c r="C1299" i="3"/>
  <c r="E1366" i="3"/>
  <c r="B1390" i="3"/>
  <c r="C908" i="3"/>
  <c r="A932" i="3"/>
  <c r="E1331" i="3"/>
  <c r="B1355" i="3"/>
  <c r="C862" i="3"/>
  <c r="A886" i="3"/>
  <c r="B1411" i="3"/>
  <c r="E1387" i="3"/>
  <c r="B1357" i="3"/>
  <c r="E1333" i="3"/>
  <c r="A1024" i="3"/>
  <c r="C1000" i="3"/>
  <c r="C885" i="3"/>
  <c r="A909" i="3"/>
  <c r="B1383" i="3"/>
  <c r="E1359" i="3"/>
  <c r="B1375" i="3"/>
  <c r="E1351" i="3"/>
  <c r="A1231" i="3"/>
  <c r="C1207" i="3"/>
  <c r="B1362" i="3"/>
  <c r="E1338" i="3"/>
  <c r="E1358" i="3"/>
  <c r="B1382" i="3"/>
  <c r="C954" i="3"/>
  <c r="A978" i="3"/>
  <c r="C1092" i="3"/>
  <c r="A1116" i="3"/>
  <c r="A1001" i="3"/>
  <c r="C977" i="3"/>
  <c r="B1350" i="3"/>
  <c r="E1326" i="3"/>
  <c r="B1369" i="3"/>
  <c r="E1345" i="3"/>
  <c r="B1356" i="3"/>
  <c r="E1332" i="3"/>
  <c r="E1346" i="3"/>
  <c r="B1370" i="3"/>
  <c r="A863" i="3"/>
  <c r="C839" i="3"/>
  <c r="E1343" i="3"/>
  <c r="B1367" i="3"/>
  <c r="C1253" i="3"/>
  <c r="A1277" i="3"/>
  <c r="E1324" i="3"/>
  <c r="B1348" i="3"/>
  <c r="C1230" i="3"/>
  <c r="A1254" i="3"/>
  <c r="E1352" i="3"/>
  <c r="B1376" i="3"/>
  <c r="C1046" i="3"/>
  <c r="A1070" i="3"/>
  <c r="G1322" i="3"/>
  <c r="A817" i="3"/>
  <c r="C793" i="3"/>
  <c r="A1093" i="3"/>
  <c r="C1069" i="3"/>
  <c r="G1299" i="3" l="1"/>
  <c r="D1299" i="3"/>
  <c r="G1069" i="3"/>
  <c r="D1069" i="3"/>
  <c r="G1253" i="3"/>
  <c r="D1253" i="3"/>
  <c r="G1346" i="3"/>
  <c r="D1346" i="3"/>
  <c r="G862" i="3"/>
  <c r="D862" i="3"/>
  <c r="G1023" i="3"/>
  <c r="D1023" i="3"/>
  <c r="G1184" i="3"/>
  <c r="D1184" i="3"/>
  <c r="G839" i="3"/>
  <c r="D839" i="3"/>
  <c r="G816" i="3"/>
  <c r="D816" i="3"/>
  <c r="G1138" i="3"/>
  <c r="D1138" i="3"/>
  <c r="G977" i="3"/>
  <c r="D977" i="3"/>
  <c r="G954" i="3"/>
  <c r="D954" i="3"/>
  <c r="G1207" i="3"/>
  <c r="D1207" i="3"/>
  <c r="G793" i="3"/>
  <c r="D793" i="3"/>
  <c r="G1046" i="3"/>
  <c r="D1046" i="3"/>
  <c r="G885" i="3"/>
  <c r="D885" i="3"/>
  <c r="G908" i="3"/>
  <c r="D908" i="3"/>
  <c r="G1000" i="3"/>
  <c r="D1000" i="3"/>
  <c r="G1276" i="3"/>
  <c r="D1276" i="3"/>
  <c r="G1092" i="3"/>
  <c r="D1092" i="3"/>
  <c r="G931" i="3"/>
  <c r="D931" i="3"/>
  <c r="G1230" i="3"/>
  <c r="D1230" i="3"/>
  <c r="G1115" i="3"/>
  <c r="D1115" i="3"/>
  <c r="G1161" i="3"/>
  <c r="D1161" i="3"/>
  <c r="C1370" i="3"/>
  <c r="D1370" i="3" s="1"/>
  <c r="A1394" i="3"/>
  <c r="B1407" i="3"/>
  <c r="E1383" i="3"/>
  <c r="B1389" i="3"/>
  <c r="E1365" i="3"/>
  <c r="C840" i="3"/>
  <c r="A864" i="3"/>
  <c r="E1376" i="3"/>
  <c r="B1400" i="3"/>
  <c r="B1394" i="3"/>
  <c r="E1370" i="3"/>
  <c r="A1002" i="3"/>
  <c r="C978" i="3"/>
  <c r="C909" i="3"/>
  <c r="A933" i="3"/>
  <c r="C932" i="3"/>
  <c r="A956" i="3"/>
  <c r="B1374" i="3"/>
  <c r="E1350" i="3"/>
  <c r="A1255" i="3"/>
  <c r="C1231" i="3"/>
  <c r="B1435" i="3"/>
  <c r="E1411" i="3"/>
  <c r="B1401" i="3"/>
  <c r="E1377" i="3"/>
  <c r="C1070" i="3"/>
  <c r="A1094" i="3"/>
  <c r="E1355" i="3"/>
  <c r="B1379" i="3"/>
  <c r="B1414" i="3"/>
  <c r="E1390" i="3"/>
  <c r="C1139" i="3"/>
  <c r="A1163" i="3"/>
  <c r="A1209" i="3"/>
  <c r="C1185" i="3"/>
  <c r="E1360" i="3"/>
  <c r="B1384" i="3"/>
  <c r="C1277" i="3"/>
  <c r="A1301" i="3"/>
  <c r="C1116" i="3"/>
  <c r="A1140" i="3"/>
  <c r="E1361" i="3"/>
  <c r="B1385" i="3"/>
  <c r="B1436" i="3"/>
  <c r="E1412" i="3"/>
  <c r="E1382" i="3"/>
  <c r="B1406" i="3"/>
  <c r="B1380" i="3"/>
  <c r="E1356" i="3"/>
  <c r="A1048" i="3"/>
  <c r="C1024" i="3"/>
  <c r="E1349" i="3"/>
  <c r="B1373" i="3"/>
  <c r="A1117" i="3"/>
  <c r="C1093" i="3"/>
  <c r="A841" i="3"/>
  <c r="C817" i="3"/>
  <c r="E1367" i="3"/>
  <c r="B1391" i="3"/>
  <c r="C886" i="3"/>
  <c r="A910" i="3"/>
  <c r="E1354" i="3"/>
  <c r="B1378" i="3"/>
  <c r="C1047" i="3"/>
  <c r="A1071" i="3"/>
  <c r="C1208" i="3"/>
  <c r="A1232" i="3"/>
  <c r="C1001" i="3"/>
  <c r="A1025" i="3"/>
  <c r="B1399" i="3"/>
  <c r="E1375" i="3"/>
  <c r="C863" i="3"/>
  <c r="A887" i="3"/>
  <c r="B1392" i="3"/>
  <c r="E1368" i="3"/>
  <c r="A979" i="3"/>
  <c r="C955" i="3"/>
  <c r="C1254" i="3"/>
  <c r="A1278" i="3"/>
  <c r="A1324" i="3"/>
  <c r="C1300" i="3"/>
  <c r="E1348" i="3"/>
  <c r="B1372" i="3"/>
  <c r="B1393" i="3"/>
  <c r="E1369" i="3"/>
  <c r="B1386" i="3"/>
  <c r="E1362" i="3"/>
  <c r="B1381" i="3"/>
  <c r="E1357" i="3"/>
  <c r="C1323" i="3"/>
  <c r="A1347" i="3"/>
  <c r="C1162" i="3"/>
  <c r="A1186" i="3"/>
  <c r="B1395" i="3"/>
  <c r="E1371" i="3"/>
  <c r="G1300" i="3" l="1"/>
  <c r="D1300" i="3"/>
  <c r="G1231" i="3"/>
  <c r="D1231" i="3"/>
  <c r="G1323" i="3"/>
  <c r="D1323" i="3"/>
  <c r="G1254" i="3"/>
  <c r="D1254" i="3"/>
  <c r="G1208" i="3"/>
  <c r="D1208" i="3"/>
  <c r="G840" i="3"/>
  <c r="D840" i="3"/>
  <c r="G955" i="3"/>
  <c r="D955" i="3"/>
  <c r="G817" i="3"/>
  <c r="D817" i="3"/>
  <c r="G1162" i="3"/>
  <c r="D1162" i="3"/>
  <c r="G1093" i="3"/>
  <c r="D1093" i="3"/>
  <c r="G1047" i="3"/>
  <c r="D1047" i="3"/>
  <c r="G932" i="3"/>
  <c r="D932" i="3"/>
  <c r="G1070" i="3"/>
  <c r="D1070" i="3"/>
  <c r="G1139" i="3"/>
  <c r="D1139" i="3"/>
  <c r="G1024" i="3"/>
  <c r="D1024" i="3"/>
  <c r="G1277" i="3"/>
  <c r="D1277" i="3"/>
  <c r="G978" i="3"/>
  <c r="D978" i="3"/>
  <c r="G1185" i="3"/>
  <c r="D1185" i="3"/>
  <c r="G1001" i="3"/>
  <c r="D1001" i="3"/>
  <c r="G1116" i="3"/>
  <c r="D1116" i="3"/>
  <c r="G909" i="3"/>
  <c r="D909" i="3"/>
  <c r="G863" i="3"/>
  <c r="D863" i="3"/>
  <c r="G886" i="3"/>
  <c r="D886" i="3"/>
  <c r="B1423" i="3"/>
  <c r="E1399" i="3"/>
  <c r="E1400" i="3"/>
  <c r="B1424" i="3"/>
  <c r="A1348" i="3"/>
  <c r="C1324" i="3"/>
  <c r="E1436" i="3"/>
  <c r="B1460" i="3"/>
  <c r="C1347" i="3"/>
  <c r="A1371" i="3"/>
  <c r="C1278" i="3"/>
  <c r="A1302" i="3"/>
  <c r="A1256" i="3"/>
  <c r="C1232" i="3"/>
  <c r="C1071" i="3"/>
  <c r="A1095" i="3"/>
  <c r="E1373" i="3"/>
  <c r="B1397" i="3"/>
  <c r="C1140" i="3"/>
  <c r="A1164" i="3"/>
  <c r="E1379" i="3"/>
  <c r="B1403" i="3"/>
  <c r="C956" i="3"/>
  <c r="A980" i="3"/>
  <c r="A1233" i="3"/>
  <c r="C1209" i="3"/>
  <c r="E1394" i="3"/>
  <c r="B1418" i="3"/>
  <c r="C1186" i="3"/>
  <c r="A1210" i="3"/>
  <c r="A865" i="3"/>
  <c r="C841" i="3"/>
  <c r="A1279" i="3"/>
  <c r="C1255" i="3"/>
  <c r="A1141" i="3"/>
  <c r="C1117" i="3"/>
  <c r="E1414" i="3"/>
  <c r="B1438" i="3"/>
  <c r="B1405" i="3"/>
  <c r="E1381" i="3"/>
  <c r="A1003" i="3"/>
  <c r="C979" i="3"/>
  <c r="E1378" i="3"/>
  <c r="B1402" i="3"/>
  <c r="C1301" i="3"/>
  <c r="A1325" i="3"/>
  <c r="C1094" i="3"/>
  <c r="A1118" i="3"/>
  <c r="A957" i="3"/>
  <c r="C933" i="3"/>
  <c r="E1372" i="3"/>
  <c r="B1396" i="3"/>
  <c r="E1391" i="3"/>
  <c r="B1415" i="3"/>
  <c r="E1406" i="3"/>
  <c r="B1430" i="3"/>
  <c r="B1459" i="3"/>
  <c r="E1435" i="3"/>
  <c r="B1431" i="3"/>
  <c r="E1407" i="3"/>
  <c r="B1419" i="3"/>
  <c r="E1395" i="3"/>
  <c r="C1163" i="3"/>
  <c r="A1187" i="3"/>
  <c r="E1385" i="3"/>
  <c r="B1409" i="3"/>
  <c r="C864" i="3"/>
  <c r="A888" i="3"/>
  <c r="C887" i="3"/>
  <c r="A911" i="3"/>
  <c r="C910" i="3"/>
  <c r="A934" i="3"/>
  <c r="E1384" i="3"/>
  <c r="B1408" i="3"/>
  <c r="C1394" i="3"/>
  <c r="A1418" i="3"/>
  <c r="C1025" i="3"/>
  <c r="A1049" i="3"/>
  <c r="B1398" i="3"/>
  <c r="E1374" i="3"/>
  <c r="B1413" i="3"/>
  <c r="E1389" i="3"/>
  <c r="B1410" i="3"/>
  <c r="E1386" i="3"/>
  <c r="B1416" i="3"/>
  <c r="E1392" i="3"/>
  <c r="A1072" i="3"/>
  <c r="C1048" i="3"/>
  <c r="B1417" i="3"/>
  <c r="E1393" i="3"/>
  <c r="B1404" i="3"/>
  <c r="E1380" i="3"/>
  <c r="B1425" i="3"/>
  <c r="E1401" i="3"/>
  <c r="C1002" i="3"/>
  <c r="A1026" i="3"/>
  <c r="G1370" i="3"/>
  <c r="G1209" i="3" l="1"/>
  <c r="D1209" i="3"/>
  <c r="G910" i="3"/>
  <c r="D910" i="3"/>
  <c r="G1278" i="3"/>
  <c r="D1278" i="3"/>
  <c r="G1347" i="3"/>
  <c r="D1347" i="3"/>
  <c r="G1140" i="3"/>
  <c r="D1140" i="3"/>
  <c r="G933" i="3"/>
  <c r="D933" i="3"/>
  <c r="G1117" i="3"/>
  <c r="D1117" i="3"/>
  <c r="G1094" i="3"/>
  <c r="D1094" i="3"/>
  <c r="G1301" i="3"/>
  <c r="D1301" i="3"/>
  <c r="G841" i="3"/>
  <c r="D841" i="3"/>
  <c r="G864" i="3"/>
  <c r="D864" i="3"/>
  <c r="G979" i="3"/>
  <c r="D979" i="3"/>
  <c r="G1324" i="3"/>
  <c r="D1324" i="3"/>
  <c r="G1186" i="3"/>
  <c r="D1186" i="3"/>
  <c r="G1232" i="3"/>
  <c r="D1232" i="3"/>
  <c r="G956" i="3"/>
  <c r="D956" i="3"/>
  <c r="G1255" i="3"/>
  <c r="D1255" i="3"/>
  <c r="G1048" i="3"/>
  <c r="D1048" i="3"/>
  <c r="G1002" i="3"/>
  <c r="D1002" i="3"/>
  <c r="G887" i="3"/>
  <c r="D887" i="3"/>
  <c r="G1025" i="3"/>
  <c r="D1025" i="3"/>
  <c r="G1394" i="3"/>
  <c r="D1394" i="3"/>
  <c r="G1163" i="3"/>
  <c r="D1163" i="3"/>
  <c r="G1071" i="3"/>
  <c r="D1071" i="3"/>
  <c r="C934" i="3"/>
  <c r="A958" i="3"/>
  <c r="C911" i="3"/>
  <c r="A935" i="3"/>
  <c r="C1325" i="3"/>
  <c r="A1349" i="3"/>
  <c r="E1460" i="3"/>
  <c r="B1484" i="3"/>
  <c r="B1428" i="3"/>
  <c r="E1404" i="3"/>
  <c r="C1210" i="3"/>
  <c r="A1234" i="3"/>
  <c r="E1397" i="3"/>
  <c r="B1421" i="3"/>
  <c r="C1026" i="3"/>
  <c r="A1050" i="3"/>
  <c r="C1118" i="3"/>
  <c r="A1142" i="3"/>
  <c r="C1302" i="3"/>
  <c r="A1326" i="3"/>
  <c r="B1483" i="3"/>
  <c r="E1459" i="3"/>
  <c r="A1303" i="3"/>
  <c r="C1279" i="3"/>
  <c r="B1441" i="3"/>
  <c r="E1417" i="3"/>
  <c r="A1372" i="3"/>
  <c r="C1348" i="3"/>
  <c r="C1418" i="3"/>
  <c r="D1418" i="3" s="1"/>
  <c r="A1442" i="3"/>
  <c r="A1211" i="3"/>
  <c r="C1187" i="3"/>
  <c r="B1420" i="3"/>
  <c r="E1396" i="3"/>
  <c r="E1418" i="3"/>
  <c r="B1442" i="3"/>
  <c r="A1119" i="3"/>
  <c r="C1095" i="3"/>
  <c r="B1448" i="3"/>
  <c r="E1424" i="3"/>
  <c r="B1455" i="3"/>
  <c r="E1431" i="3"/>
  <c r="B1434" i="3"/>
  <c r="E1410" i="3"/>
  <c r="E1403" i="3"/>
  <c r="B1427" i="3"/>
  <c r="C1371" i="3"/>
  <c r="A1395" i="3"/>
  <c r="B1449" i="3"/>
  <c r="E1425" i="3"/>
  <c r="B1437" i="3"/>
  <c r="E1413" i="3"/>
  <c r="A1027" i="3"/>
  <c r="C1003" i="3"/>
  <c r="A1096" i="3"/>
  <c r="C1072" i="3"/>
  <c r="E1438" i="3"/>
  <c r="B1462" i="3"/>
  <c r="C980" i="3"/>
  <c r="A1004" i="3"/>
  <c r="A1165" i="3"/>
  <c r="C1141" i="3"/>
  <c r="C888" i="3"/>
  <c r="A912" i="3"/>
  <c r="E1430" i="3"/>
  <c r="B1454" i="3"/>
  <c r="E1402" i="3"/>
  <c r="B1426" i="3"/>
  <c r="C1164" i="3"/>
  <c r="A1188" i="3"/>
  <c r="B1422" i="3"/>
  <c r="E1398" i="3"/>
  <c r="A889" i="3"/>
  <c r="C865" i="3"/>
  <c r="C1049" i="3"/>
  <c r="A1073" i="3"/>
  <c r="E1409" i="3"/>
  <c r="B1433" i="3"/>
  <c r="E1415" i="3"/>
  <c r="B1439" i="3"/>
  <c r="B1429" i="3"/>
  <c r="E1405" i="3"/>
  <c r="E1408" i="3"/>
  <c r="B1432" i="3"/>
  <c r="B1440" i="3"/>
  <c r="E1416" i="3"/>
  <c r="B1443" i="3"/>
  <c r="E1419" i="3"/>
  <c r="C957" i="3"/>
  <c r="A981" i="3"/>
  <c r="A1257" i="3"/>
  <c r="C1233" i="3"/>
  <c r="C1256" i="3"/>
  <c r="A1280" i="3"/>
  <c r="B1447" i="3"/>
  <c r="E1423" i="3"/>
  <c r="G1210" i="3" l="1"/>
  <c r="D1210" i="3"/>
  <c r="G1302" i="3"/>
  <c r="D1302" i="3"/>
  <c r="G1003" i="3"/>
  <c r="D1003" i="3"/>
  <c r="G1279" i="3"/>
  <c r="D1279" i="3"/>
  <c r="G1325" i="3"/>
  <c r="D1325" i="3"/>
  <c r="G1164" i="3"/>
  <c r="D1164" i="3"/>
  <c r="G1233" i="3"/>
  <c r="D1233" i="3"/>
  <c r="G957" i="3"/>
  <c r="D957" i="3"/>
  <c r="G1118" i="3"/>
  <c r="D1118" i="3"/>
  <c r="G1049" i="3"/>
  <c r="D1049" i="3"/>
  <c r="G888" i="3"/>
  <c r="D888" i="3"/>
  <c r="G1026" i="3"/>
  <c r="D1026" i="3"/>
  <c r="G911" i="3"/>
  <c r="D911" i="3"/>
  <c r="G980" i="3"/>
  <c r="D980" i="3"/>
  <c r="G1187" i="3"/>
  <c r="D1187" i="3"/>
  <c r="G1141" i="3"/>
  <c r="D1141" i="3"/>
  <c r="G1095" i="3"/>
  <c r="D1095" i="3"/>
  <c r="G1371" i="3"/>
  <c r="D1371" i="3"/>
  <c r="G1256" i="3"/>
  <c r="D1256" i="3"/>
  <c r="G1072" i="3"/>
  <c r="D1072" i="3"/>
  <c r="G1348" i="3"/>
  <c r="D1348" i="3"/>
  <c r="G865" i="3"/>
  <c r="D865" i="3"/>
  <c r="G934" i="3"/>
  <c r="D934" i="3"/>
  <c r="B1453" i="3"/>
  <c r="E1429" i="3"/>
  <c r="A1005" i="3"/>
  <c r="C981" i="3"/>
  <c r="E1433" i="3"/>
  <c r="B1457" i="3"/>
  <c r="E1454" i="3"/>
  <c r="B1478" i="3"/>
  <c r="C1442" i="3"/>
  <c r="A1466" i="3"/>
  <c r="C1142" i="3"/>
  <c r="A1166" i="3"/>
  <c r="C1349" i="3"/>
  <c r="A1373" i="3"/>
  <c r="A1327" i="3"/>
  <c r="C1303" i="3"/>
  <c r="A1304" i="3"/>
  <c r="C1280" i="3"/>
  <c r="E1439" i="3"/>
  <c r="B1463" i="3"/>
  <c r="E1426" i="3"/>
  <c r="B1450" i="3"/>
  <c r="E1484" i="3"/>
  <c r="B1508" i="3"/>
  <c r="C1257" i="3"/>
  <c r="A1281" i="3"/>
  <c r="B1458" i="3"/>
  <c r="E1434" i="3"/>
  <c r="C1211" i="3"/>
  <c r="A1235" i="3"/>
  <c r="C1073" i="3"/>
  <c r="A1097" i="3"/>
  <c r="A936" i="3"/>
  <c r="C912" i="3"/>
  <c r="C1050" i="3"/>
  <c r="A1074" i="3"/>
  <c r="C935" i="3"/>
  <c r="A959" i="3"/>
  <c r="A1212" i="3"/>
  <c r="C1188" i="3"/>
  <c r="B1467" i="3"/>
  <c r="E1443" i="3"/>
  <c r="A1396" i="3"/>
  <c r="C1372" i="3"/>
  <c r="E1432" i="3"/>
  <c r="B1456" i="3"/>
  <c r="C1004" i="3"/>
  <c r="A1028" i="3"/>
  <c r="C1395" i="3"/>
  <c r="A1419" i="3"/>
  <c r="E1442" i="3"/>
  <c r="B1466" i="3"/>
  <c r="C1234" i="3"/>
  <c r="A1258" i="3"/>
  <c r="B1471" i="3"/>
  <c r="E1447" i="3"/>
  <c r="B1446" i="3"/>
  <c r="E1422" i="3"/>
  <c r="E1420" i="3"/>
  <c r="B1444" i="3"/>
  <c r="B1507" i="3"/>
  <c r="E1483" i="3"/>
  <c r="B1452" i="3"/>
  <c r="E1428" i="3"/>
  <c r="A1051" i="3"/>
  <c r="C1027" i="3"/>
  <c r="B1479" i="3"/>
  <c r="E1455" i="3"/>
  <c r="B1461" i="3"/>
  <c r="E1437" i="3"/>
  <c r="E1421" i="3"/>
  <c r="B1445" i="3"/>
  <c r="A982" i="3"/>
  <c r="C958" i="3"/>
  <c r="E1462" i="3"/>
  <c r="B1486" i="3"/>
  <c r="E1427" i="3"/>
  <c r="B1451" i="3"/>
  <c r="C1326" i="3"/>
  <c r="A1350" i="3"/>
  <c r="A1120" i="3"/>
  <c r="C1096" i="3"/>
  <c r="G1418" i="3"/>
  <c r="E1448" i="3"/>
  <c r="B1472" i="3"/>
  <c r="B1464" i="3"/>
  <c r="E1440" i="3"/>
  <c r="A913" i="3"/>
  <c r="C889" i="3"/>
  <c r="A1189" i="3"/>
  <c r="C1165" i="3"/>
  <c r="B1473" i="3"/>
  <c r="E1449" i="3"/>
  <c r="C1119" i="3"/>
  <c r="A1143" i="3"/>
  <c r="B1465" i="3"/>
  <c r="E1441" i="3"/>
  <c r="G958" i="3" l="1"/>
  <c r="D958" i="3"/>
  <c r="G1395" i="3"/>
  <c r="D1395" i="3"/>
  <c r="G1073" i="3"/>
  <c r="D1073" i="3"/>
  <c r="G1349" i="3"/>
  <c r="D1349" i="3"/>
  <c r="G912" i="3"/>
  <c r="D912" i="3"/>
  <c r="G1442" i="3"/>
  <c r="D1442" i="3"/>
  <c r="G935" i="3"/>
  <c r="D935" i="3"/>
  <c r="G1257" i="3"/>
  <c r="D1257" i="3"/>
  <c r="G1004" i="3"/>
  <c r="D1004" i="3"/>
  <c r="G1142" i="3"/>
  <c r="D1142" i="3"/>
  <c r="G1096" i="3"/>
  <c r="D1096" i="3"/>
  <c r="G1027" i="3"/>
  <c r="D1027" i="3"/>
  <c r="G1234" i="3"/>
  <c r="D1234" i="3"/>
  <c r="G1211" i="3"/>
  <c r="D1211" i="3"/>
  <c r="G1119" i="3"/>
  <c r="D1119" i="3"/>
  <c r="G1372" i="3"/>
  <c r="D1372" i="3"/>
  <c r="G1165" i="3"/>
  <c r="D1165" i="3"/>
  <c r="G1188" i="3"/>
  <c r="D1188" i="3"/>
  <c r="G1303" i="3"/>
  <c r="D1303" i="3"/>
  <c r="G981" i="3"/>
  <c r="D981" i="3"/>
  <c r="G1050" i="3"/>
  <c r="D1050" i="3"/>
  <c r="G1326" i="3"/>
  <c r="D1326" i="3"/>
  <c r="G1280" i="3"/>
  <c r="D1280" i="3"/>
  <c r="G889" i="3"/>
  <c r="D889" i="3"/>
  <c r="B1489" i="3"/>
  <c r="E1465" i="3"/>
  <c r="E1445" i="3"/>
  <c r="B1469" i="3"/>
  <c r="C1466" i="3"/>
  <c r="A1490" i="3"/>
  <c r="A1144" i="3"/>
  <c r="C1120" i="3"/>
  <c r="C936" i="3"/>
  <c r="A960" i="3"/>
  <c r="B1495" i="3"/>
  <c r="E1471" i="3"/>
  <c r="A1213" i="3"/>
  <c r="C1189" i="3"/>
  <c r="E1451" i="3"/>
  <c r="B1475" i="3"/>
  <c r="C1258" i="3"/>
  <c r="A1282" i="3"/>
  <c r="C1235" i="3"/>
  <c r="A1259" i="3"/>
  <c r="E1457" i="3"/>
  <c r="B1481" i="3"/>
  <c r="C1028" i="3"/>
  <c r="A1052" i="3"/>
  <c r="A1098" i="3"/>
  <c r="C1074" i="3"/>
  <c r="B1532" i="3"/>
  <c r="E1508" i="3"/>
  <c r="C1166" i="3"/>
  <c r="A1190" i="3"/>
  <c r="C1143" i="3"/>
  <c r="A1167" i="3"/>
  <c r="B1497" i="3"/>
  <c r="E1473" i="3"/>
  <c r="A1374" i="3"/>
  <c r="C1350" i="3"/>
  <c r="C1097" i="3"/>
  <c r="A1121" i="3"/>
  <c r="E1463" i="3"/>
  <c r="B1487" i="3"/>
  <c r="B1503" i="3"/>
  <c r="E1479" i="3"/>
  <c r="B1491" i="3"/>
  <c r="E1467" i="3"/>
  <c r="C1304" i="3"/>
  <c r="A1328" i="3"/>
  <c r="A937" i="3"/>
  <c r="C913" i="3"/>
  <c r="E1466" i="3"/>
  <c r="B1490" i="3"/>
  <c r="C1212" i="3"/>
  <c r="A1236" i="3"/>
  <c r="B1482" i="3"/>
  <c r="E1458" i="3"/>
  <c r="A1351" i="3"/>
  <c r="C1327" i="3"/>
  <c r="C1005" i="3"/>
  <c r="A1029" i="3"/>
  <c r="B1468" i="3"/>
  <c r="E1444" i="3"/>
  <c r="B1485" i="3"/>
  <c r="E1461" i="3"/>
  <c r="B1470" i="3"/>
  <c r="E1446" i="3"/>
  <c r="A1420" i="3"/>
  <c r="C1396" i="3"/>
  <c r="A1075" i="3"/>
  <c r="C1051" i="3"/>
  <c r="E1486" i="3"/>
  <c r="B1510" i="3"/>
  <c r="B1476" i="3"/>
  <c r="E1452" i="3"/>
  <c r="B1488" i="3"/>
  <c r="E1464" i="3"/>
  <c r="C1419" i="3"/>
  <c r="A1443" i="3"/>
  <c r="C959" i="3"/>
  <c r="A983" i="3"/>
  <c r="C1281" i="3"/>
  <c r="A1305" i="3"/>
  <c r="A1397" i="3"/>
  <c r="C1373" i="3"/>
  <c r="B1480" i="3"/>
  <c r="E1456" i="3"/>
  <c r="E1450" i="3"/>
  <c r="B1474" i="3"/>
  <c r="E1478" i="3"/>
  <c r="B1502" i="3"/>
  <c r="E1472" i="3"/>
  <c r="B1496" i="3"/>
  <c r="C982" i="3"/>
  <c r="A1006" i="3"/>
  <c r="E1507" i="3"/>
  <c r="B1531" i="3"/>
  <c r="B1477" i="3"/>
  <c r="E1453" i="3"/>
  <c r="G1051" i="3" l="1"/>
  <c r="D1051" i="3"/>
  <c r="G1143" i="3"/>
  <c r="D1143" i="3"/>
  <c r="G1258" i="3"/>
  <c r="D1258" i="3"/>
  <c r="G1466" i="3"/>
  <c r="D1466" i="3"/>
  <c r="G1350" i="3"/>
  <c r="D1350" i="3"/>
  <c r="G1028" i="3"/>
  <c r="D1028" i="3"/>
  <c r="G1120" i="3"/>
  <c r="D1120" i="3"/>
  <c r="G982" i="3"/>
  <c r="D982" i="3"/>
  <c r="G1166" i="3"/>
  <c r="D1166" i="3"/>
  <c r="G1212" i="3"/>
  <c r="D1212" i="3"/>
  <c r="G913" i="3"/>
  <c r="D913" i="3"/>
  <c r="G1304" i="3"/>
  <c r="D1304" i="3"/>
  <c r="G936" i="3"/>
  <c r="D936" i="3"/>
  <c r="G1327" i="3"/>
  <c r="D1327" i="3"/>
  <c r="G1074" i="3"/>
  <c r="D1074" i="3"/>
  <c r="G1189" i="3"/>
  <c r="D1189" i="3"/>
  <c r="G1373" i="3"/>
  <c r="D1373" i="3"/>
  <c r="G1005" i="3"/>
  <c r="D1005" i="3"/>
  <c r="G1281" i="3"/>
  <c r="D1281" i="3"/>
  <c r="G1235" i="3"/>
  <c r="D1235" i="3"/>
  <c r="G1396" i="3"/>
  <c r="D1396" i="3"/>
  <c r="G959" i="3"/>
  <c r="D959" i="3"/>
  <c r="G1419" i="3"/>
  <c r="D1419" i="3"/>
  <c r="G1097" i="3"/>
  <c r="D1097" i="3"/>
  <c r="C1052" i="3"/>
  <c r="A1076" i="3"/>
  <c r="B1501" i="3"/>
  <c r="E1477" i="3"/>
  <c r="E1480" i="3"/>
  <c r="B1504" i="3"/>
  <c r="E1468" i="3"/>
  <c r="B1492" i="3"/>
  <c r="C1374" i="3"/>
  <c r="A1398" i="3"/>
  <c r="B1519" i="3"/>
  <c r="E1495" i="3"/>
  <c r="B1534" i="3"/>
  <c r="E1510" i="3"/>
  <c r="A1053" i="3"/>
  <c r="C1029" i="3"/>
  <c r="E1481" i="3"/>
  <c r="B1505" i="3"/>
  <c r="C960" i="3"/>
  <c r="A984" i="3"/>
  <c r="C1397" i="3"/>
  <c r="A1421" i="3"/>
  <c r="A1168" i="3"/>
  <c r="C1144" i="3"/>
  <c r="E1496" i="3"/>
  <c r="B1520" i="3"/>
  <c r="A1007" i="3"/>
  <c r="C983" i="3"/>
  <c r="C1190" i="3"/>
  <c r="A1214" i="3"/>
  <c r="C1282" i="3"/>
  <c r="A1306" i="3"/>
  <c r="C1490" i="3"/>
  <c r="D1490" i="3" s="1"/>
  <c r="A1514" i="3"/>
  <c r="B1500" i="3"/>
  <c r="E1476" i="3"/>
  <c r="A961" i="3"/>
  <c r="C937" i="3"/>
  <c r="B1521" i="3"/>
  <c r="E1497" i="3"/>
  <c r="C1006" i="3"/>
  <c r="A1030" i="3"/>
  <c r="C1305" i="3"/>
  <c r="A1329" i="3"/>
  <c r="C1443" i="3"/>
  <c r="A1467" i="3"/>
  <c r="E1532" i="3"/>
  <c r="B1556" i="3"/>
  <c r="B1555" i="3"/>
  <c r="E1531" i="3"/>
  <c r="C1328" i="3"/>
  <c r="A1352" i="3"/>
  <c r="C1167" i="3"/>
  <c r="A1191" i="3"/>
  <c r="C1259" i="3"/>
  <c r="A1283" i="3"/>
  <c r="A1444" i="3"/>
  <c r="C1420" i="3"/>
  <c r="B1506" i="3"/>
  <c r="E1482" i="3"/>
  <c r="E1503" i="3"/>
  <c r="B1527" i="3"/>
  <c r="C1236" i="3"/>
  <c r="A1260" i="3"/>
  <c r="E1487" i="3"/>
  <c r="B1511" i="3"/>
  <c r="B1494" i="3"/>
  <c r="E1470" i="3"/>
  <c r="E1474" i="3"/>
  <c r="B1498" i="3"/>
  <c r="E1490" i="3"/>
  <c r="B1514" i="3"/>
  <c r="C1121" i="3"/>
  <c r="A1145" i="3"/>
  <c r="A1099" i="3"/>
  <c r="C1075" i="3"/>
  <c r="A1375" i="3"/>
  <c r="C1351" i="3"/>
  <c r="B1515" i="3"/>
  <c r="E1491" i="3"/>
  <c r="E1502" i="3"/>
  <c r="B1526" i="3"/>
  <c r="E1475" i="3"/>
  <c r="B1499" i="3"/>
  <c r="E1469" i="3"/>
  <c r="B1493" i="3"/>
  <c r="B1512" i="3"/>
  <c r="E1488" i="3"/>
  <c r="B1509" i="3"/>
  <c r="E1485" i="3"/>
  <c r="C1098" i="3"/>
  <c r="A1122" i="3"/>
  <c r="A1237" i="3"/>
  <c r="C1213" i="3"/>
  <c r="B1513" i="3"/>
  <c r="E1489" i="3"/>
  <c r="G1144" i="3" l="1"/>
  <c r="D1144" i="3"/>
  <c r="G1420" i="3"/>
  <c r="D1420" i="3"/>
  <c r="G1098" i="3"/>
  <c r="D1098" i="3"/>
  <c r="G1282" i="3"/>
  <c r="D1282" i="3"/>
  <c r="G1351" i="3"/>
  <c r="D1351" i="3"/>
  <c r="G1213" i="3"/>
  <c r="D1213" i="3"/>
  <c r="G1029" i="3"/>
  <c r="D1029" i="3"/>
  <c r="G1259" i="3"/>
  <c r="D1259" i="3"/>
  <c r="G1190" i="3"/>
  <c r="D1190" i="3"/>
  <c r="G1075" i="3"/>
  <c r="D1075" i="3"/>
  <c r="G1236" i="3"/>
  <c r="D1236" i="3"/>
  <c r="G1328" i="3"/>
  <c r="D1328" i="3"/>
  <c r="G1397" i="3"/>
  <c r="D1397" i="3"/>
  <c r="G1006" i="3"/>
  <c r="D1006" i="3"/>
  <c r="G983" i="3"/>
  <c r="D983" i="3"/>
  <c r="G937" i="3"/>
  <c r="D937" i="3"/>
  <c r="G1443" i="3"/>
  <c r="D1443" i="3"/>
  <c r="G1374" i="3"/>
  <c r="D1374" i="3"/>
  <c r="G1305" i="3"/>
  <c r="D1305" i="3"/>
  <c r="G960" i="3"/>
  <c r="D960" i="3"/>
  <c r="G1167" i="3"/>
  <c r="D1167" i="3"/>
  <c r="G1121" i="3"/>
  <c r="D1121" i="3"/>
  <c r="G1052" i="3"/>
  <c r="D1052" i="3"/>
  <c r="E1499" i="3"/>
  <c r="B1523" i="3"/>
  <c r="E1514" i="3"/>
  <c r="B1538" i="3"/>
  <c r="C1514" i="3"/>
  <c r="A1538" i="3"/>
  <c r="C1398" i="3"/>
  <c r="A1422" i="3"/>
  <c r="A1468" i="3"/>
  <c r="C1444" i="3"/>
  <c r="G1490" i="3"/>
  <c r="E1511" i="3"/>
  <c r="B1535" i="3"/>
  <c r="C1191" i="3"/>
  <c r="A1215" i="3"/>
  <c r="A1054" i="3"/>
  <c r="C1030" i="3"/>
  <c r="C1214" i="3"/>
  <c r="A1238" i="3"/>
  <c r="E1505" i="3"/>
  <c r="B1529" i="3"/>
  <c r="E1504" i="3"/>
  <c r="B1528" i="3"/>
  <c r="E1506" i="3"/>
  <c r="B1530" i="3"/>
  <c r="E1521" i="3"/>
  <c r="B1545" i="3"/>
  <c r="B1525" i="3"/>
  <c r="E1501" i="3"/>
  <c r="E1556" i="3"/>
  <c r="B1580" i="3"/>
  <c r="E1513" i="3"/>
  <c r="B1537" i="3"/>
  <c r="B1524" i="3"/>
  <c r="E1500" i="3"/>
  <c r="A1192" i="3"/>
  <c r="C1168" i="3"/>
  <c r="E1519" i="3"/>
  <c r="B1543" i="3"/>
  <c r="E1526" i="3"/>
  <c r="B1550" i="3"/>
  <c r="C1467" i="3"/>
  <c r="A1491" i="3"/>
  <c r="E1509" i="3"/>
  <c r="B1533" i="3"/>
  <c r="A1399" i="3"/>
  <c r="C1375" i="3"/>
  <c r="C1260" i="3"/>
  <c r="A1284" i="3"/>
  <c r="C1352" i="3"/>
  <c r="A1376" i="3"/>
  <c r="E1512" i="3"/>
  <c r="B1536" i="3"/>
  <c r="A1123" i="3"/>
  <c r="C1099" i="3"/>
  <c r="C1007" i="3"/>
  <c r="A1031" i="3"/>
  <c r="C1053" i="3"/>
  <c r="A1077" i="3"/>
  <c r="E1493" i="3"/>
  <c r="B1517" i="3"/>
  <c r="C1145" i="3"/>
  <c r="A1169" i="3"/>
  <c r="E1527" i="3"/>
  <c r="B1551" i="3"/>
  <c r="E1520" i="3"/>
  <c r="B1544" i="3"/>
  <c r="C1076" i="3"/>
  <c r="A1100" i="3"/>
  <c r="E1498" i="3"/>
  <c r="B1522" i="3"/>
  <c r="C1421" i="3"/>
  <c r="A1445" i="3"/>
  <c r="A1261" i="3"/>
  <c r="C1237" i="3"/>
  <c r="C1122" i="3"/>
  <c r="A1146" i="3"/>
  <c r="C1283" i="3"/>
  <c r="A1307" i="3"/>
  <c r="C1329" i="3"/>
  <c r="A1353" i="3"/>
  <c r="C1306" i="3"/>
  <c r="A1330" i="3"/>
  <c r="C984" i="3"/>
  <c r="A1008" i="3"/>
  <c r="E1492" i="3"/>
  <c r="B1516" i="3"/>
  <c r="B1539" i="3"/>
  <c r="E1515" i="3"/>
  <c r="B1518" i="3"/>
  <c r="E1494" i="3"/>
  <c r="B1579" i="3"/>
  <c r="E1555" i="3"/>
  <c r="A985" i="3"/>
  <c r="C961" i="3"/>
  <c r="B1558" i="3"/>
  <c r="E1534" i="3"/>
  <c r="G1053" i="3" l="1"/>
  <c r="D1053" i="3"/>
  <c r="G1099" i="3"/>
  <c r="D1099" i="3"/>
  <c r="G1398" i="3"/>
  <c r="D1398" i="3"/>
  <c r="G1145" i="3"/>
  <c r="D1145" i="3"/>
  <c r="G1191" i="3"/>
  <c r="D1191" i="3"/>
  <c r="G1168" i="3"/>
  <c r="D1168" i="3"/>
  <c r="G1421" i="3"/>
  <c r="D1421" i="3"/>
  <c r="G1444" i="3"/>
  <c r="D1444" i="3"/>
  <c r="G1076" i="3"/>
  <c r="D1076" i="3"/>
  <c r="G1214" i="3"/>
  <c r="D1214" i="3"/>
  <c r="G1352" i="3"/>
  <c r="D1352" i="3"/>
  <c r="G1260" i="3"/>
  <c r="D1260" i="3"/>
  <c r="G961" i="3"/>
  <c r="D961" i="3"/>
  <c r="G1030" i="3"/>
  <c r="D1030" i="3"/>
  <c r="G1514" i="3"/>
  <c r="D1514" i="3"/>
  <c r="G984" i="3"/>
  <c r="D984" i="3"/>
  <c r="G1306" i="3"/>
  <c r="D1306" i="3"/>
  <c r="G1283" i="3"/>
  <c r="D1283" i="3"/>
  <c r="G1122" i="3"/>
  <c r="D1122" i="3"/>
  <c r="G1375" i="3"/>
  <c r="D1375" i="3"/>
  <c r="G1329" i="3"/>
  <c r="D1329" i="3"/>
  <c r="G1007" i="3"/>
  <c r="D1007" i="3"/>
  <c r="G1467" i="3"/>
  <c r="D1467" i="3"/>
  <c r="G1237" i="3"/>
  <c r="D1237" i="3"/>
  <c r="E1558" i="3"/>
  <c r="B1582" i="3"/>
  <c r="A1423" i="3"/>
  <c r="C1399" i="3"/>
  <c r="E1524" i="3"/>
  <c r="B1548" i="3"/>
  <c r="C1100" i="3"/>
  <c r="A1124" i="3"/>
  <c r="B1557" i="3"/>
  <c r="E1533" i="3"/>
  <c r="C1422" i="3"/>
  <c r="A1446" i="3"/>
  <c r="A1147" i="3"/>
  <c r="C1123" i="3"/>
  <c r="A1562" i="3"/>
  <c r="C1538" i="3"/>
  <c r="C1307" i="3"/>
  <c r="A1331" i="3"/>
  <c r="E1544" i="3"/>
  <c r="B1568" i="3"/>
  <c r="C1169" i="3"/>
  <c r="A1193" i="3"/>
  <c r="C1376" i="3"/>
  <c r="A1400" i="3"/>
  <c r="B1567" i="3"/>
  <c r="E1543" i="3"/>
  <c r="E1545" i="3"/>
  <c r="B1569" i="3"/>
  <c r="C1215" i="3"/>
  <c r="A1239" i="3"/>
  <c r="A1009" i="3"/>
  <c r="C985" i="3"/>
  <c r="E1518" i="3"/>
  <c r="B1542" i="3"/>
  <c r="A1170" i="3"/>
  <c r="C1146" i="3"/>
  <c r="E1539" i="3"/>
  <c r="B1563" i="3"/>
  <c r="E1525" i="3"/>
  <c r="B1549" i="3"/>
  <c r="B1562" i="3"/>
  <c r="E1538" i="3"/>
  <c r="E1516" i="3"/>
  <c r="B1540" i="3"/>
  <c r="A1285" i="3"/>
  <c r="C1261" i="3"/>
  <c r="E1523" i="3"/>
  <c r="B1547" i="3"/>
  <c r="A1216" i="3"/>
  <c r="C1192" i="3"/>
  <c r="C1330" i="3"/>
  <c r="A1354" i="3"/>
  <c r="B1546" i="3"/>
  <c r="E1522" i="3"/>
  <c r="C1077" i="3"/>
  <c r="A1101" i="3"/>
  <c r="B1552" i="3"/>
  <c r="E1528" i="3"/>
  <c r="C1353" i="3"/>
  <c r="A1377" i="3"/>
  <c r="C1031" i="3"/>
  <c r="A1055" i="3"/>
  <c r="B1561" i="3"/>
  <c r="E1537" i="3"/>
  <c r="E1529" i="3"/>
  <c r="B1553" i="3"/>
  <c r="A1492" i="3"/>
  <c r="C1468" i="3"/>
  <c r="B1603" i="3"/>
  <c r="E1579" i="3"/>
  <c r="A1515" i="3"/>
  <c r="C1491" i="3"/>
  <c r="E1580" i="3"/>
  <c r="B1604" i="3"/>
  <c r="A1262" i="3"/>
  <c r="C1238" i="3"/>
  <c r="E1551" i="3"/>
  <c r="B1575" i="3"/>
  <c r="B1560" i="3"/>
  <c r="E1536" i="3"/>
  <c r="E1550" i="3"/>
  <c r="B1574" i="3"/>
  <c r="C1054" i="3"/>
  <c r="A1078" i="3"/>
  <c r="C1008" i="3"/>
  <c r="A1032" i="3"/>
  <c r="A1469" i="3"/>
  <c r="C1445" i="3"/>
  <c r="E1517" i="3"/>
  <c r="B1541" i="3"/>
  <c r="C1284" i="3"/>
  <c r="A1308" i="3"/>
  <c r="E1530" i="3"/>
  <c r="B1554" i="3"/>
  <c r="E1535" i="3"/>
  <c r="B1559" i="3"/>
  <c r="G1146" i="3" l="1"/>
  <c r="D1146" i="3"/>
  <c r="G1054" i="3"/>
  <c r="D1054" i="3"/>
  <c r="G1376" i="3"/>
  <c r="D1376" i="3"/>
  <c r="G1261" i="3"/>
  <c r="D1261" i="3"/>
  <c r="G1169" i="3"/>
  <c r="D1169" i="3"/>
  <c r="G1468" i="3"/>
  <c r="D1468" i="3"/>
  <c r="G985" i="3"/>
  <c r="D985" i="3"/>
  <c r="G1284" i="3"/>
  <c r="D1284" i="3"/>
  <c r="G1077" i="3"/>
  <c r="D1077" i="3"/>
  <c r="G1100" i="3"/>
  <c r="D1100" i="3"/>
  <c r="G1307" i="3"/>
  <c r="D1307" i="3"/>
  <c r="G1238" i="3"/>
  <c r="D1238" i="3"/>
  <c r="G1491" i="3"/>
  <c r="D1491" i="3"/>
  <c r="G1422" i="3"/>
  <c r="D1422" i="3"/>
  <c r="G1215" i="3"/>
  <c r="D1215" i="3"/>
  <c r="G1445" i="3"/>
  <c r="D1445" i="3"/>
  <c r="G1538" i="3"/>
  <c r="D1538" i="3"/>
  <c r="G1399" i="3"/>
  <c r="D1399" i="3"/>
  <c r="G1330" i="3"/>
  <c r="D1330" i="3"/>
  <c r="G1192" i="3"/>
  <c r="D1192" i="3"/>
  <c r="G1123" i="3"/>
  <c r="D1123" i="3"/>
  <c r="G1353" i="3"/>
  <c r="D1353" i="3"/>
  <c r="G1008" i="3"/>
  <c r="D1008" i="3"/>
  <c r="G1031" i="3"/>
  <c r="D1031" i="3"/>
  <c r="B1584" i="3"/>
  <c r="E1560" i="3"/>
  <c r="A1516" i="3"/>
  <c r="C1492" i="3"/>
  <c r="A1033" i="3"/>
  <c r="C1009" i="3"/>
  <c r="B1565" i="3"/>
  <c r="E1541" i="3"/>
  <c r="E1575" i="3"/>
  <c r="B1599" i="3"/>
  <c r="E1553" i="3"/>
  <c r="B1577" i="3"/>
  <c r="C1239" i="3"/>
  <c r="A1263" i="3"/>
  <c r="C1331" i="3"/>
  <c r="A1355" i="3"/>
  <c r="E1548" i="3"/>
  <c r="B1572" i="3"/>
  <c r="C1515" i="3"/>
  <c r="A1539" i="3"/>
  <c r="B1578" i="3"/>
  <c r="E1554" i="3"/>
  <c r="E1574" i="3"/>
  <c r="B1598" i="3"/>
  <c r="B1581" i="3"/>
  <c r="E1557" i="3"/>
  <c r="C1308" i="3"/>
  <c r="A1332" i="3"/>
  <c r="C1101" i="3"/>
  <c r="A1125" i="3"/>
  <c r="E1540" i="3"/>
  <c r="B1564" i="3"/>
  <c r="C1124" i="3"/>
  <c r="A1148" i="3"/>
  <c r="E1546" i="3"/>
  <c r="B1570" i="3"/>
  <c r="B1586" i="3"/>
  <c r="E1562" i="3"/>
  <c r="C1354" i="3"/>
  <c r="A1378" i="3"/>
  <c r="E1569" i="3"/>
  <c r="B1593" i="3"/>
  <c r="E1559" i="3"/>
  <c r="B1583" i="3"/>
  <c r="C1078" i="3"/>
  <c r="A1102" i="3"/>
  <c r="C1377" i="3"/>
  <c r="A1401" i="3"/>
  <c r="E1547" i="3"/>
  <c r="B1571" i="3"/>
  <c r="B1566" i="3"/>
  <c r="E1542" i="3"/>
  <c r="C1193" i="3"/>
  <c r="A1217" i="3"/>
  <c r="B1627" i="3"/>
  <c r="E1603" i="3"/>
  <c r="E1552" i="3"/>
  <c r="B1576" i="3"/>
  <c r="A1309" i="3"/>
  <c r="C1285" i="3"/>
  <c r="B1592" i="3"/>
  <c r="E1568" i="3"/>
  <c r="A1586" i="3"/>
  <c r="C1562" i="3"/>
  <c r="A1447" i="3"/>
  <c r="C1423" i="3"/>
  <c r="C1032" i="3"/>
  <c r="A1056" i="3"/>
  <c r="E1604" i="3"/>
  <c r="B1628" i="3"/>
  <c r="A1079" i="3"/>
  <c r="C1055" i="3"/>
  <c r="E1563" i="3"/>
  <c r="B1587" i="3"/>
  <c r="E1582" i="3"/>
  <c r="B1606" i="3"/>
  <c r="C1400" i="3"/>
  <c r="A1424" i="3"/>
  <c r="C1446" i="3"/>
  <c r="A1470" i="3"/>
  <c r="A1194" i="3"/>
  <c r="C1170" i="3"/>
  <c r="B1573" i="3"/>
  <c r="E1549" i="3"/>
  <c r="C1469" i="3"/>
  <c r="A1493" i="3"/>
  <c r="A1286" i="3"/>
  <c r="C1262" i="3"/>
  <c r="B1585" i="3"/>
  <c r="E1561" i="3"/>
  <c r="A1240" i="3"/>
  <c r="C1216" i="3"/>
  <c r="B1591" i="3"/>
  <c r="E1567" i="3"/>
  <c r="A1171" i="3"/>
  <c r="C1147" i="3"/>
  <c r="G1285" i="3" l="1"/>
  <c r="D1285" i="3"/>
  <c r="G1124" i="3"/>
  <c r="D1124" i="3"/>
  <c r="G1216" i="3"/>
  <c r="D1216" i="3"/>
  <c r="G1446" i="3"/>
  <c r="D1446" i="3"/>
  <c r="G1032" i="3"/>
  <c r="D1032" i="3"/>
  <c r="G1515" i="3"/>
  <c r="D1515" i="3"/>
  <c r="G1423" i="3"/>
  <c r="D1423" i="3"/>
  <c r="G1009" i="3"/>
  <c r="D1009" i="3"/>
  <c r="G1055" i="3"/>
  <c r="D1055" i="3"/>
  <c r="G1170" i="3"/>
  <c r="D1170" i="3"/>
  <c r="G1193" i="3"/>
  <c r="D1193" i="3"/>
  <c r="G1354" i="3"/>
  <c r="D1354" i="3"/>
  <c r="G1377" i="3"/>
  <c r="D1377" i="3"/>
  <c r="G1562" i="3"/>
  <c r="D1562" i="3"/>
  <c r="G1331" i="3"/>
  <c r="D1331" i="3"/>
  <c r="G1147" i="3"/>
  <c r="D1147" i="3"/>
  <c r="G1078" i="3"/>
  <c r="D1078" i="3"/>
  <c r="G1400" i="3"/>
  <c r="D1400" i="3"/>
  <c r="G1101" i="3"/>
  <c r="D1101" i="3"/>
  <c r="G1262" i="3"/>
  <c r="D1262" i="3"/>
  <c r="G1492" i="3"/>
  <c r="D1492" i="3"/>
  <c r="G1308" i="3"/>
  <c r="D1308" i="3"/>
  <c r="G1469" i="3"/>
  <c r="D1469" i="3"/>
  <c r="G1239" i="3"/>
  <c r="D1239" i="3"/>
  <c r="B1609" i="3"/>
  <c r="E1585" i="3"/>
  <c r="E1628" i="3"/>
  <c r="B1652" i="3"/>
  <c r="A1126" i="3"/>
  <c r="C1102" i="3"/>
  <c r="C1148" i="3"/>
  <c r="A1172" i="3"/>
  <c r="E1599" i="3"/>
  <c r="B1623" i="3"/>
  <c r="B1615" i="3"/>
  <c r="E1591" i="3"/>
  <c r="C1194" i="3"/>
  <c r="A1218" i="3"/>
  <c r="B1602" i="3"/>
  <c r="E1578" i="3"/>
  <c r="B1651" i="3"/>
  <c r="E1627" i="3"/>
  <c r="B1589" i="3"/>
  <c r="E1565" i="3"/>
  <c r="C1401" i="3"/>
  <c r="A1425" i="3"/>
  <c r="E1570" i="3"/>
  <c r="B1594" i="3"/>
  <c r="E1598" i="3"/>
  <c r="B1622" i="3"/>
  <c r="E1577" i="3"/>
  <c r="B1601" i="3"/>
  <c r="A1195" i="3"/>
  <c r="C1171" i="3"/>
  <c r="B1597" i="3"/>
  <c r="E1573" i="3"/>
  <c r="C1079" i="3"/>
  <c r="A1103" i="3"/>
  <c r="A1333" i="3"/>
  <c r="C1309" i="3"/>
  <c r="E1576" i="3"/>
  <c r="B1600" i="3"/>
  <c r="C1470" i="3"/>
  <c r="A1494" i="3"/>
  <c r="C1056" i="3"/>
  <c r="A1080" i="3"/>
  <c r="E1583" i="3"/>
  <c r="B1607" i="3"/>
  <c r="E1564" i="3"/>
  <c r="B1588" i="3"/>
  <c r="A1563" i="3"/>
  <c r="C1539" i="3"/>
  <c r="A1264" i="3"/>
  <c r="C1240" i="3"/>
  <c r="C1424" i="3"/>
  <c r="A1448" i="3"/>
  <c r="C1217" i="3"/>
  <c r="A1241" i="3"/>
  <c r="E1593" i="3"/>
  <c r="B1617" i="3"/>
  <c r="C1125" i="3"/>
  <c r="A1149" i="3"/>
  <c r="E1572" i="3"/>
  <c r="B1596" i="3"/>
  <c r="A1471" i="3"/>
  <c r="C1447" i="3"/>
  <c r="A1057" i="3"/>
  <c r="C1033" i="3"/>
  <c r="E1606" i="3"/>
  <c r="B1630" i="3"/>
  <c r="C1378" i="3"/>
  <c r="A1402" i="3"/>
  <c r="C1332" i="3"/>
  <c r="A1356" i="3"/>
  <c r="C1355" i="3"/>
  <c r="A1379" i="3"/>
  <c r="C1286" i="3"/>
  <c r="A1310" i="3"/>
  <c r="C1586" i="3"/>
  <c r="D1586" i="3" s="1"/>
  <c r="A1610" i="3"/>
  <c r="B1590" i="3"/>
  <c r="E1566" i="3"/>
  <c r="C1516" i="3"/>
  <c r="A1540" i="3"/>
  <c r="A1287" i="3"/>
  <c r="C1263" i="3"/>
  <c r="C1493" i="3"/>
  <c r="A1517" i="3"/>
  <c r="E1587" i="3"/>
  <c r="B1611" i="3"/>
  <c r="E1571" i="3"/>
  <c r="B1595" i="3"/>
  <c r="E1592" i="3"/>
  <c r="B1616" i="3"/>
  <c r="E1586" i="3"/>
  <c r="B1610" i="3"/>
  <c r="B1605" i="3"/>
  <c r="E1581" i="3"/>
  <c r="B1608" i="3"/>
  <c r="E1584" i="3"/>
  <c r="G1309" i="3" l="1"/>
  <c r="D1309" i="3"/>
  <c r="G1332" i="3"/>
  <c r="D1332" i="3"/>
  <c r="G1401" i="3"/>
  <c r="D1401" i="3"/>
  <c r="G1516" i="3"/>
  <c r="D1516" i="3"/>
  <c r="G1148" i="3"/>
  <c r="D1148" i="3"/>
  <c r="G1171" i="3"/>
  <c r="D1171" i="3"/>
  <c r="G1102" i="3"/>
  <c r="D1102" i="3"/>
  <c r="G1539" i="3"/>
  <c r="D1539" i="3"/>
  <c r="G1263" i="3"/>
  <c r="D1263" i="3"/>
  <c r="G1125" i="3"/>
  <c r="D1125" i="3"/>
  <c r="G1378" i="3"/>
  <c r="D1378" i="3"/>
  <c r="G1033" i="3"/>
  <c r="D1033" i="3"/>
  <c r="G1424" i="3"/>
  <c r="D1424" i="3"/>
  <c r="G1470" i="3"/>
  <c r="D1470" i="3"/>
  <c r="G1493" i="3"/>
  <c r="D1493" i="3"/>
  <c r="G1079" i="3"/>
  <c r="D1079" i="3"/>
  <c r="G1217" i="3"/>
  <c r="D1217" i="3"/>
  <c r="G1056" i="3"/>
  <c r="D1056" i="3"/>
  <c r="G1447" i="3"/>
  <c r="D1447" i="3"/>
  <c r="G1240" i="3"/>
  <c r="D1240" i="3"/>
  <c r="G1355" i="3"/>
  <c r="D1355" i="3"/>
  <c r="G1286" i="3"/>
  <c r="D1286" i="3"/>
  <c r="G1194" i="3"/>
  <c r="D1194" i="3"/>
  <c r="E1594" i="3"/>
  <c r="B1618" i="3"/>
  <c r="B1632" i="3"/>
  <c r="E1608" i="3"/>
  <c r="A1357" i="3"/>
  <c r="C1333" i="3"/>
  <c r="B1639" i="3"/>
  <c r="E1615" i="3"/>
  <c r="E1610" i="3"/>
  <c r="B1634" i="3"/>
  <c r="E1617" i="3"/>
  <c r="B1641" i="3"/>
  <c r="B1640" i="3"/>
  <c r="E1616" i="3"/>
  <c r="E1630" i="3"/>
  <c r="B1654" i="3"/>
  <c r="C1241" i="3"/>
  <c r="A1265" i="3"/>
  <c r="C1080" i="3"/>
  <c r="A1104" i="3"/>
  <c r="B1614" i="3"/>
  <c r="E1590" i="3"/>
  <c r="A1219" i="3"/>
  <c r="C1195" i="3"/>
  <c r="B1675" i="3"/>
  <c r="E1651" i="3"/>
  <c r="C1126" i="3"/>
  <c r="A1150" i="3"/>
  <c r="E1595" i="3"/>
  <c r="B1619" i="3"/>
  <c r="C1610" i="3"/>
  <c r="D1610" i="3" s="1"/>
  <c r="A1634" i="3"/>
  <c r="C1448" i="3"/>
  <c r="A1472" i="3"/>
  <c r="C1494" i="3"/>
  <c r="A1518" i="3"/>
  <c r="E1601" i="3"/>
  <c r="B1625" i="3"/>
  <c r="E1652" i="3"/>
  <c r="B1676" i="3"/>
  <c r="G1586" i="3"/>
  <c r="A1081" i="3"/>
  <c r="C1057" i="3"/>
  <c r="B1626" i="3"/>
  <c r="E1602" i="3"/>
  <c r="C1517" i="3"/>
  <c r="A1541" i="3"/>
  <c r="C1379" i="3"/>
  <c r="A1403" i="3"/>
  <c r="E1596" i="3"/>
  <c r="B1620" i="3"/>
  <c r="A1587" i="3"/>
  <c r="C1563" i="3"/>
  <c r="C1356" i="3"/>
  <c r="A1380" i="3"/>
  <c r="C1149" i="3"/>
  <c r="A1173" i="3"/>
  <c r="E1588" i="3"/>
  <c r="B1612" i="3"/>
  <c r="C1103" i="3"/>
  <c r="A1127" i="3"/>
  <c r="A1449" i="3"/>
  <c r="C1425" i="3"/>
  <c r="B1647" i="3"/>
  <c r="E1623" i="3"/>
  <c r="B1629" i="3"/>
  <c r="E1605" i="3"/>
  <c r="A1311" i="3"/>
  <c r="C1287" i="3"/>
  <c r="C1540" i="3"/>
  <c r="A1564" i="3"/>
  <c r="C1402" i="3"/>
  <c r="A1426" i="3"/>
  <c r="E1607" i="3"/>
  <c r="B1631" i="3"/>
  <c r="C1172" i="3"/>
  <c r="A1196" i="3"/>
  <c r="B1621" i="3"/>
  <c r="E1597" i="3"/>
  <c r="B1613" i="3"/>
  <c r="E1589" i="3"/>
  <c r="E1611" i="3"/>
  <c r="B1635" i="3"/>
  <c r="A1334" i="3"/>
  <c r="C1310" i="3"/>
  <c r="E1600" i="3"/>
  <c r="B1624" i="3"/>
  <c r="E1622" i="3"/>
  <c r="B1646" i="3"/>
  <c r="C1218" i="3"/>
  <c r="A1242" i="3"/>
  <c r="A1495" i="3"/>
  <c r="C1471" i="3"/>
  <c r="A1288" i="3"/>
  <c r="C1264" i="3"/>
  <c r="B1633" i="3"/>
  <c r="E1609" i="3"/>
  <c r="G1402" i="3" l="1"/>
  <c r="D1402" i="3"/>
  <c r="G1517" i="3"/>
  <c r="D1517" i="3"/>
  <c r="G1471" i="3"/>
  <c r="D1471" i="3"/>
  <c r="G1287" i="3"/>
  <c r="D1287" i="3"/>
  <c r="G1448" i="3"/>
  <c r="D1448" i="3"/>
  <c r="G1149" i="3"/>
  <c r="D1149" i="3"/>
  <c r="G1494" i="3"/>
  <c r="D1494" i="3"/>
  <c r="G1057" i="3"/>
  <c r="D1057" i="3"/>
  <c r="G1356" i="3"/>
  <c r="D1356" i="3"/>
  <c r="G1310" i="3"/>
  <c r="D1310" i="3"/>
  <c r="G1379" i="3"/>
  <c r="D1379" i="3"/>
  <c r="G1195" i="3"/>
  <c r="D1195" i="3"/>
  <c r="G1264" i="3"/>
  <c r="D1264" i="3"/>
  <c r="G1241" i="3"/>
  <c r="D1241" i="3"/>
  <c r="G1172" i="3"/>
  <c r="D1172" i="3"/>
  <c r="G1103" i="3"/>
  <c r="D1103" i="3"/>
  <c r="G1540" i="3"/>
  <c r="D1540" i="3"/>
  <c r="G1080" i="3"/>
  <c r="D1080" i="3"/>
  <c r="G1218" i="3"/>
  <c r="D1218" i="3"/>
  <c r="G1333" i="3"/>
  <c r="D1333" i="3"/>
  <c r="G1563" i="3"/>
  <c r="D1563" i="3"/>
  <c r="G1425" i="3"/>
  <c r="D1425" i="3"/>
  <c r="G1126" i="3"/>
  <c r="D1126" i="3"/>
  <c r="E1641" i="3"/>
  <c r="B1665" i="3"/>
  <c r="C1564" i="3"/>
  <c r="A1588" i="3"/>
  <c r="A1312" i="3"/>
  <c r="C1288" i="3"/>
  <c r="E1626" i="3"/>
  <c r="B1650" i="3"/>
  <c r="C1104" i="3"/>
  <c r="A1128" i="3"/>
  <c r="C1380" i="3"/>
  <c r="A1404" i="3"/>
  <c r="G1610" i="3"/>
  <c r="E1646" i="3"/>
  <c r="B1670" i="3"/>
  <c r="C1196" i="3"/>
  <c r="A1220" i="3"/>
  <c r="A1381" i="3"/>
  <c r="C1357" i="3"/>
  <c r="B1656" i="3"/>
  <c r="E1632" i="3"/>
  <c r="C1334" i="3"/>
  <c r="A1358" i="3"/>
  <c r="C1472" i="3"/>
  <c r="A1496" i="3"/>
  <c r="C1173" i="3"/>
  <c r="A1197" i="3"/>
  <c r="A1519" i="3"/>
  <c r="C1495" i="3"/>
  <c r="C1311" i="3"/>
  <c r="A1335" i="3"/>
  <c r="C1634" i="3"/>
  <c r="A1658" i="3"/>
  <c r="E1619" i="3"/>
  <c r="B1643" i="3"/>
  <c r="C1265" i="3"/>
  <c r="A1289" i="3"/>
  <c r="E1620" i="3"/>
  <c r="B1644" i="3"/>
  <c r="E1618" i="3"/>
  <c r="B1642" i="3"/>
  <c r="B1657" i="3"/>
  <c r="E1633" i="3"/>
  <c r="C1518" i="3"/>
  <c r="A1542" i="3"/>
  <c r="E1635" i="3"/>
  <c r="B1659" i="3"/>
  <c r="E1612" i="3"/>
  <c r="B1636" i="3"/>
  <c r="C1541" i="3"/>
  <c r="A1565" i="3"/>
  <c r="A1243" i="3"/>
  <c r="C1219" i="3"/>
  <c r="E1634" i="3"/>
  <c r="B1658" i="3"/>
  <c r="B1638" i="3"/>
  <c r="E1614" i="3"/>
  <c r="B1637" i="3"/>
  <c r="E1613" i="3"/>
  <c r="C1242" i="3"/>
  <c r="A1266" i="3"/>
  <c r="B1663" i="3"/>
  <c r="E1639" i="3"/>
  <c r="B1645" i="3"/>
  <c r="E1621" i="3"/>
  <c r="B1653" i="3"/>
  <c r="E1629" i="3"/>
  <c r="A1105" i="3"/>
  <c r="C1081" i="3"/>
  <c r="B1671" i="3"/>
  <c r="E1647" i="3"/>
  <c r="C1587" i="3"/>
  <c r="A1611" i="3"/>
  <c r="E1676" i="3"/>
  <c r="B1700" i="3"/>
  <c r="C1150" i="3"/>
  <c r="A1174" i="3"/>
  <c r="E1654" i="3"/>
  <c r="B1678" i="3"/>
  <c r="B1648" i="3"/>
  <c r="E1624" i="3"/>
  <c r="E1631" i="3"/>
  <c r="B1655" i="3"/>
  <c r="C1449" i="3"/>
  <c r="A1473" i="3"/>
  <c r="E1625" i="3"/>
  <c r="B1649" i="3"/>
  <c r="C1426" i="3"/>
  <c r="A1450" i="3"/>
  <c r="C1127" i="3"/>
  <c r="A1151" i="3"/>
  <c r="C1403" i="3"/>
  <c r="A1427" i="3"/>
  <c r="B1699" i="3"/>
  <c r="E1675" i="3"/>
  <c r="B1664" i="3"/>
  <c r="E1640" i="3"/>
  <c r="G1380" i="3" l="1"/>
  <c r="D1380" i="3"/>
  <c r="G1357" i="3"/>
  <c r="D1357" i="3"/>
  <c r="G1265" i="3"/>
  <c r="D1265" i="3"/>
  <c r="G1518" i="3"/>
  <c r="D1518" i="3"/>
  <c r="G1127" i="3"/>
  <c r="D1127" i="3"/>
  <c r="G1288" i="3"/>
  <c r="D1288" i="3"/>
  <c r="G1449" i="3"/>
  <c r="D1449" i="3"/>
  <c r="G1472" i="3"/>
  <c r="D1472" i="3"/>
  <c r="G1081" i="3"/>
  <c r="D1081" i="3"/>
  <c r="G1104" i="3"/>
  <c r="D1104" i="3"/>
  <c r="G1219" i="3"/>
  <c r="D1219" i="3"/>
  <c r="G1495" i="3"/>
  <c r="D1495" i="3"/>
  <c r="G1541" i="3"/>
  <c r="D1541" i="3"/>
  <c r="G1242" i="3"/>
  <c r="D1242" i="3"/>
  <c r="G1334" i="3"/>
  <c r="D1334" i="3"/>
  <c r="G1403" i="3"/>
  <c r="D1403" i="3"/>
  <c r="G1634" i="3"/>
  <c r="D1634" i="3"/>
  <c r="G1426" i="3"/>
  <c r="D1426" i="3"/>
  <c r="G1150" i="3"/>
  <c r="D1150" i="3"/>
  <c r="G1196" i="3"/>
  <c r="D1196" i="3"/>
  <c r="G1173" i="3"/>
  <c r="D1173" i="3"/>
  <c r="G1587" i="3"/>
  <c r="D1587" i="3"/>
  <c r="G1311" i="3"/>
  <c r="D1311" i="3"/>
  <c r="G1564" i="3"/>
  <c r="D1564" i="3"/>
  <c r="B1679" i="3"/>
  <c r="E1655" i="3"/>
  <c r="A1382" i="3"/>
  <c r="C1358" i="3"/>
  <c r="B1695" i="3"/>
  <c r="E1671" i="3"/>
  <c r="B1661" i="3"/>
  <c r="E1637" i="3"/>
  <c r="B1677" i="3"/>
  <c r="E1653" i="3"/>
  <c r="B1681" i="3"/>
  <c r="E1657" i="3"/>
  <c r="A1405" i="3"/>
  <c r="C1381" i="3"/>
  <c r="B1723" i="3"/>
  <c r="E1699" i="3"/>
  <c r="A1152" i="3"/>
  <c r="C1128" i="3"/>
  <c r="E1648" i="3"/>
  <c r="B1672" i="3"/>
  <c r="A1129" i="3"/>
  <c r="C1105" i="3"/>
  <c r="B1662" i="3"/>
  <c r="E1638" i="3"/>
  <c r="B1669" i="3"/>
  <c r="E1645" i="3"/>
  <c r="A1267" i="3"/>
  <c r="C1243" i="3"/>
  <c r="A1543" i="3"/>
  <c r="C1519" i="3"/>
  <c r="E1649" i="3"/>
  <c r="B1673" i="3"/>
  <c r="E1644" i="3"/>
  <c r="B1668" i="3"/>
  <c r="B1694" i="3"/>
  <c r="E1670" i="3"/>
  <c r="E1664" i="3"/>
  <c r="B1688" i="3"/>
  <c r="C1404" i="3"/>
  <c r="A1428" i="3"/>
  <c r="B1683" i="3"/>
  <c r="E1659" i="3"/>
  <c r="E1643" i="3"/>
  <c r="B1667" i="3"/>
  <c r="A1566" i="3"/>
  <c r="C1542" i="3"/>
  <c r="C1658" i="3"/>
  <c r="A1682" i="3"/>
  <c r="B1680" i="3"/>
  <c r="E1656" i="3"/>
  <c r="C1151" i="3"/>
  <c r="A1175" i="3"/>
  <c r="E1678" i="3"/>
  <c r="B1702" i="3"/>
  <c r="C1335" i="3"/>
  <c r="A1359" i="3"/>
  <c r="C1450" i="3"/>
  <c r="A1474" i="3"/>
  <c r="C1174" i="3"/>
  <c r="A1198" i="3"/>
  <c r="E1642" i="3"/>
  <c r="B1666" i="3"/>
  <c r="E1665" i="3"/>
  <c r="B1689" i="3"/>
  <c r="A1451" i="3"/>
  <c r="C1427" i="3"/>
  <c r="E1650" i="3"/>
  <c r="B1674" i="3"/>
  <c r="E1658" i="3"/>
  <c r="B1682" i="3"/>
  <c r="C1220" i="3"/>
  <c r="A1244" i="3"/>
  <c r="A1336" i="3"/>
  <c r="C1312" i="3"/>
  <c r="C1588" i="3"/>
  <c r="A1612" i="3"/>
  <c r="E1700" i="3"/>
  <c r="B1724" i="3"/>
  <c r="C1565" i="3"/>
  <c r="A1589" i="3"/>
  <c r="C1197" i="3"/>
  <c r="A1221" i="3"/>
  <c r="B1687" i="3"/>
  <c r="E1663" i="3"/>
  <c r="C1473" i="3"/>
  <c r="A1497" i="3"/>
  <c r="C1611" i="3"/>
  <c r="A1635" i="3"/>
  <c r="C1266" i="3"/>
  <c r="A1290" i="3"/>
  <c r="E1636" i="3"/>
  <c r="B1660" i="3"/>
  <c r="C1289" i="3"/>
  <c r="A1313" i="3"/>
  <c r="C1496" i="3"/>
  <c r="A1520" i="3"/>
  <c r="G1542" i="3" l="1"/>
  <c r="D1542" i="3"/>
  <c r="G1519" i="3"/>
  <c r="D1519" i="3"/>
  <c r="G1128" i="3"/>
  <c r="D1128" i="3"/>
  <c r="G1496" i="3"/>
  <c r="D1496" i="3"/>
  <c r="G1105" i="3"/>
  <c r="D1105" i="3"/>
  <c r="G1197" i="3"/>
  <c r="D1197" i="3"/>
  <c r="G1427" i="3"/>
  <c r="D1427" i="3"/>
  <c r="G1289" i="3"/>
  <c r="D1289" i="3"/>
  <c r="G1565" i="3"/>
  <c r="D1565" i="3"/>
  <c r="G1266" i="3"/>
  <c r="D1266" i="3"/>
  <c r="G1243" i="3"/>
  <c r="D1243" i="3"/>
  <c r="G1611" i="3"/>
  <c r="D1611" i="3"/>
  <c r="G1588" i="3"/>
  <c r="D1588" i="3"/>
  <c r="G1151" i="3"/>
  <c r="D1151" i="3"/>
  <c r="G1404" i="3"/>
  <c r="D1404" i="3"/>
  <c r="G1174" i="3"/>
  <c r="D1174" i="3"/>
  <c r="G1450" i="3"/>
  <c r="D1450" i="3"/>
  <c r="G1335" i="3"/>
  <c r="D1335" i="3"/>
  <c r="G1312" i="3"/>
  <c r="D1312" i="3"/>
  <c r="G1381" i="3"/>
  <c r="D1381" i="3"/>
  <c r="G1220" i="3"/>
  <c r="D1220" i="3"/>
  <c r="G1658" i="3"/>
  <c r="D1658" i="3"/>
  <c r="G1358" i="3"/>
  <c r="D1358" i="3"/>
  <c r="G1473" i="3"/>
  <c r="D1473" i="3"/>
  <c r="C1198" i="3"/>
  <c r="A1222" i="3"/>
  <c r="B1705" i="3"/>
  <c r="E1681" i="3"/>
  <c r="A1245" i="3"/>
  <c r="C1221" i="3"/>
  <c r="E1682" i="3"/>
  <c r="B1706" i="3"/>
  <c r="A1153" i="3"/>
  <c r="C1129" i="3"/>
  <c r="A1613" i="3"/>
  <c r="C1589" i="3"/>
  <c r="B1698" i="3"/>
  <c r="E1674" i="3"/>
  <c r="C1359" i="3"/>
  <c r="A1383" i="3"/>
  <c r="E1673" i="3"/>
  <c r="B1697" i="3"/>
  <c r="E1672" i="3"/>
  <c r="B1696" i="3"/>
  <c r="B1726" i="3"/>
  <c r="E1702" i="3"/>
  <c r="A1706" i="3"/>
  <c r="C1682" i="3"/>
  <c r="B1711" i="3"/>
  <c r="E1687" i="3"/>
  <c r="E1668" i="3"/>
  <c r="B1692" i="3"/>
  <c r="B1685" i="3"/>
  <c r="E1661" i="3"/>
  <c r="A1176" i="3"/>
  <c r="C1152" i="3"/>
  <c r="C1612" i="3"/>
  <c r="A1636" i="3"/>
  <c r="A1199" i="3"/>
  <c r="C1175" i="3"/>
  <c r="A1291" i="3"/>
  <c r="C1267" i="3"/>
  <c r="B1747" i="3"/>
  <c r="E1723" i="3"/>
  <c r="C1382" i="3"/>
  <c r="A1406" i="3"/>
  <c r="E1694" i="3"/>
  <c r="B1718" i="3"/>
  <c r="B1686" i="3"/>
  <c r="E1662" i="3"/>
  <c r="C1313" i="3"/>
  <c r="A1337" i="3"/>
  <c r="A1498" i="3"/>
  <c r="C1474" i="3"/>
  <c r="C1290" i="3"/>
  <c r="A1314" i="3"/>
  <c r="B1748" i="3"/>
  <c r="E1724" i="3"/>
  <c r="C1497" i="3"/>
  <c r="A1521" i="3"/>
  <c r="C1520" i="3"/>
  <c r="A1544" i="3"/>
  <c r="C1244" i="3"/>
  <c r="A1268" i="3"/>
  <c r="A1590" i="3"/>
  <c r="C1566" i="3"/>
  <c r="B1701" i="3"/>
  <c r="E1677" i="3"/>
  <c r="E1660" i="3"/>
  <c r="B1684" i="3"/>
  <c r="B1691" i="3"/>
  <c r="E1667" i="3"/>
  <c r="C1451" i="3"/>
  <c r="A1475" i="3"/>
  <c r="E1683" i="3"/>
  <c r="B1707" i="3"/>
  <c r="A1567" i="3"/>
  <c r="C1543" i="3"/>
  <c r="E1695" i="3"/>
  <c r="B1719" i="3"/>
  <c r="C1635" i="3"/>
  <c r="A1659" i="3"/>
  <c r="E1689" i="3"/>
  <c r="B1713" i="3"/>
  <c r="C1428" i="3"/>
  <c r="A1452" i="3"/>
  <c r="E1666" i="3"/>
  <c r="B1690" i="3"/>
  <c r="E1688" i="3"/>
  <c r="B1712" i="3"/>
  <c r="A1360" i="3"/>
  <c r="C1336" i="3"/>
  <c r="B1704" i="3"/>
  <c r="E1680" i="3"/>
  <c r="B1693" i="3"/>
  <c r="E1669" i="3"/>
  <c r="A1429" i="3"/>
  <c r="C1405" i="3"/>
  <c r="E1679" i="3"/>
  <c r="B1703" i="3"/>
  <c r="G1175" i="3" l="1"/>
  <c r="D1175" i="3"/>
  <c r="G1520" i="3"/>
  <c r="D1520" i="3"/>
  <c r="G1152" i="3"/>
  <c r="D1152" i="3"/>
  <c r="G1497" i="3"/>
  <c r="D1497" i="3"/>
  <c r="G1221" i="3"/>
  <c r="D1221" i="3"/>
  <c r="G1382" i="3"/>
  <c r="D1382" i="3"/>
  <c r="G1313" i="3"/>
  <c r="D1313" i="3"/>
  <c r="G1451" i="3"/>
  <c r="D1451" i="3"/>
  <c r="G1290" i="3"/>
  <c r="D1290" i="3"/>
  <c r="G1359" i="3"/>
  <c r="D1359" i="3"/>
  <c r="G1682" i="3"/>
  <c r="D1682" i="3"/>
  <c r="G1589" i="3"/>
  <c r="D1589" i="3"/>
  <c r="G1244" i="3"/>
  <c r="D1244" i="3"/>
  <c r="G1635" i="3"/>
  <c r="D1635" i="3"/>
  <c r="G1336" i="3"/>
  <c r="D1336" i="3"/>
  <c r="G1543" i="3"/>
  <c r="D1543" i="3"/>
  <c r="G1566" i="3"/>
  <c r="D1566" i="3"/>
  <c r="G1474" i="3"/>
  <c r="D1474" i="3"/>
  <c r="G1267" i="3"/>
  <c r="D1267" i="3"/>
  <c r="G1405" i="3"/>
  <c r="D1405" i="3"/>
  <c r="G1129" i="3"/>
  <c r="D1129" i="3"/>
  <c r="G1428" i="3"/>
  <c r="D1428" i="3"/>
  <c r="G1612" i="3"/>
  <c r="D1612" i="3"/>
  <c r="G1198" i="3"/>
  <c r="D1198" i="3"/>
  <c r="B1710" i="3"/>
  <c r="E1686" i="3"/>
  <c r="E1726" i="3"/>
  <c r="B1750" i="3"/>
  <c r="E1713" i="3"/>
  <c r="B1737" i="3"/>
  <c r="A1545" i="3"/>
  <c r="C1521" i="3"/>
  <c r="E1696" i="3"/>
  <c r="B1720" i="3"/>
  <c r="B1715" i="3"/>
  <c r="E1691" i="3"/>
  <c r="A1200" i="3"/>
  <c r="C1176" i="3"/>
  <c r="C1659" i="3"/>
  <c r="A1683" i="3"/>
  <c r="B1708" i="3"/>
  <c r="E1684" i="3"/>
  <c r="C1406" i="3"/>
  <c r="A1430" i="3"/>
  <c r="E1697" i="3"/>
  <c r="B1721" i="3"/>
  <c r="B1727" i="3"/>
  <c r="E1703" i="3"/>
  <c r="B1714" i="3"/>
  <c r="E1690" i="3"/>
  <c r="E1707" i="3"/>
  <c r="B1731" i="3"/>
  <c r="C1268" i="3"/>
  <c r="A1292" i="3"/>
  <c r="C1337" i="3"/>
  <c r="A1361" i="3"/>
  <c r="E1748" i="3"/>
  <c r="B1772" i="3"/>
  <c r="B1709" i="3"/>
  <c r="E1685" i="3"/>
  <c r="C1245" i="3"/>
  <c r="A1269" i="3"/>
  <c r="A1223" i="3"/>
  <c r="C1199" i="3"/>
  <c r="C1706" i="3"/>
  <c r="A1730" i="3"/>
  <c r="A1637" i="3"/>
  <c r="C1613" i="3"/>
  <c r="A1476" i="3"/>
  <c r="C1452" i="3"/>
  <c r="C1475" i="3"/>
  <c r="A1499" i="3"/>
  <c r="C1544" i="3"/>
  <c r="A1568" i="3"/>
  <c r="C1636" i="3"/>
  <c r="A1660" i="3"/>
  <c r="E1719" i="3"/>
  <c r="B1743" i="3"/>
  <c r="C1383" i="3"/>
  <c r="A1407" i="3"/>
  <c r="A1384" i="3"/>
  <c r="C1360" i="3"/>
  <c r="B1725" i="3"/>
  <c r="E1701" i="3"/>
  <c r="B1729" i="3"/>
  <c r="E1705" i="3"/>
  <c r="E1712" i="3"/>
  <c r="B1736" i="3"/>
  <c r="C1222" i="3"/>
  <c r="A1246" i="3"/>
  <c r="A1453" i="3"/>
  <c r="C1429" i="3"/>
  <c r="A1177" i="3"/>
  <c r="C1153" i="3"/>
  <c r="E1718" i="3"/>
  <c r="B1742" i="3"/>
  <c r="E1706" i="3"/>
  <c r="B1730" i="3"/>
  <c r="B1717" i="3"/>
  <c r="E1693" i="3"/>
  <c r="B1728" i="3"/>
  <c r="E1704" i="3"/>
  <c r="C1314" i="3"/>
  <c r="A1338" i="3"/>
  <c r="B1716" i="3"/>
  <c r="E1692" i="3"/>
  <c r="B1771" i="3"/>
  <c r="E1747" i="3"/>
  <c r="A1591" i="3"/>
  <c r="C1567" i="3"/>
  <c r="A1614" i="3"/>
  <c r="C1590" i="3"/>
  <c r="C1498" i="3"/>
  <c r="A1522" i="3"/>
  <c r="A1315" i="3"/>
  <c r="C1291" i="3"/>
  <c r="B1735" i="3"/>
  <c r="E1711" i="3"/>
  <c r="B1722" i="3"/>
  <c r="E1698" i="3"/>
  <c r="G1337" i="3" l="1"/>
  <c r="D1337" i="3"/>
  <c r="G1268" i="3"/>
  <c r="D1268" i="3"/>
  <c r="G1153" i="3"/>
  <c r="D1153" i="3"/>
  <c r="G1383" i="3"/>
  <c r="D1383" i="3"/>
  <c r="G1406" i="3"/>
  <c r="D1406" i="3"/>
  <c r="G1590" i="3"/>
  <c r="D1590" i="3"/>
  <c r="G1199" i="3"/>
  <c r="D1199" i="3"/>
  <c r="G1475" i="3"/>
  <c r="D1475" i="3"/>
  <c r="G1613" i="3"/>
  <c r="D1613" i="3"/>
  <c r="G1498" i="3"/>
  <c r="D1498" i="3"/>
  <c r="G1636" i="3"/>
  <c r="D1636" i="3"/>
  <c r="G1659" i="3"/>
  <c r="D1659" i="3"/>
  <c r="G1429" i="3"/>
  <c r="D1429" i="3"/>
  <c r="G1706" i="3"/>
  <c r="D1706" i="3"/>
  <c r="G1567" i="3"/>
  <c r="D1567" i="3"/>
  <c r="G1176" i="3"/>
  <c r="D1176" i="3"/>
  <c r="G1360" i="3"/>
  <c r="D1360" i="3"/>
  <c r="G1452" i="3"/>
  <c r="D1452" i="3"/>
  <c r="G1291" i="3"/>
  <c r="D1291" i="3"/>
  <c r="G1521" i="3"/>
  <c r="D1521" i="3"/>
  <c r="G1314" i="3"/>
  <c r="D1314" i="3"/>
  <c r="G1222" i="3"/>
  <c r="D1222" i="3"/>
  <c r="G1544" i="3"/>
  <c r="D1544" i="3"/>
  <c r="G1245" i="3"/>
  <c r="D1245" i="3"/>
  <c r="B1795" i="3"/>
  <c r="E1771" i="3"/>
  <c r="C1338" i="3"/>
  <c r="A1362" i="3"/>
  <c r="A1477" i="3"/>
  <c r="C1453" i="3"/>
  <c r="C1637" i="3"/>
  <c r="A1661" i="3"/>
  <c r="C1545" i="3"/>
  <c r="A1569" i="3"/>
  <c r="C1522" i="3"/>
  <c r="A1546" i="3"/>
  <c r="A1270" i="3"/>
  <c r="C1246" i="3"/>
  <c r="E1743" i="3"/>
  <c r="B1767" i="3"/>
  <c r="C1730" i="3"/>
  <c r="A1754" i="3"/>
  <c r="A1316" i="3"/>
  <c r="C1292" i="3"/>
  <c r="E1737" i="3"/>
  <c r="B1761" i="3"/>
  <c r="E1721" i="3"/>
  <c r="B1745" i="3"/>
  <c r="C1361" i="3"/>
  <c r="A1385" i="3"/>
  <c r="C1430" i="3"/>
  <c r="A1454" i="3"/>
  <c r="A1339" i="3"/>
  <c r="C1315" i="3"/>
  <c r="E1708" i="3"/>
  <c r="B1732" i="3"/>
  <c r="B1733" i="3"/>
  <c r="E1709" i="3"/>
  <c r="E1727" i="3"/>
  <c r="B1751" i="3"/>
  <c r="E1715" i="3"/>
  <c r="B1739" i="3"/>
  <c r="E1772" i="3"/>
  <c r="B1796" i="3"/>
  <c r="B1759" i="3"/>
  <c r="E1735" i="3"/>
  <c r="E1736" i="3"/>
  <c r="B1760" i="3"/>
  <c r="C1660" i="3"/>
  <c r="A1684" i="3"/>
  <c r="C1223" i="3"/>
  <c r="A1247" i="3"/>
  <c r="E1730" i="3"/>
  <c r="B1754" i="3"/>
  <c r="A1592" i="3"/>
  <c r="C1568" i="3"/>
  <c r="C1269" i="3"/>
  <c r="A1293" i="3"/>
  <c r="B1766" i="3"/>
  <c r="E1742" i="3"/>
  <c r="C1499" i="3"/>
  <c r="A1523" i="3"/>
  <c r="E1722" i="3"/>
  <c r="B1746" i="3"/>
  <c r="B1749" i="3"/>
  <c r="E1725" i="3"/>
  <c r="B1744" i="3"/>
  <c r="E1720" i="3"/>
  <c r="E1716" i="3"/>
  <c r="B1740" i="3"/>
  <c r="A1201" i="3"/>
  <c r="C1177" i="3"/>
  <c r="A1408" i="3"/>
  <c r="C1384" i="3"/>
  <c r="C1476" i="3"/>
  <c r="A1500" i="3"/>
  <c r="C1407" i="3"/>
  <c r="A1431" i="3"/>
  <c r="B1752" i="3"/>
  <c r="E1728" i="3"/>
  <c r="E1731" i="3"/>
  <c r="B1755" i="3"/>
  <c r="A1707" i="3"/>
  <c r="C1683" i="3"/>
  <c r="E1750" i="3"/>
  <c r="B1774" i="3"/>
  <c r="A1638" i="3"/>
  <c r="C1614" i="3"/>
  <c r="B1741" i="3"/>
  <c r="E1717" i="3"/>
  <c r="A1615" i="3"/>
  <c r="C1591" i="3"/>
  <c r="B1753" i="3"/>
  <c r="E1729" i="3"/>
  <c r="B1738" i="3"/>
  <c r="E1714" i="3"/>
  <c r="C1200" i="3"/>
  <c r="A1224" i="3"/>
  <c r="B1734" i="3"/>
  <c r="E1710" i="3"/>
  <c r="G1223" i="3" l="1"/>
  <c r="D1223" i="3"/>
  <c r="G1660" i="3"/>
  <c r="D1660" i="3"/>
  <c r="G1292" i="3"/>
  <c r="D1292" i="3"/>
  <c r="G1315" i="3"/>
  <c r="D1315" i="3"/>
  <c r="G1453" i="3"/>
  <c r="D1453" i="3"/>
  <c r="G1522" i="3"/>
  <c r="D1522" i="3"/>
  <c r="G1384" i="3"/>
  <c r="D1384" i="3"/>
  <c r="G1177" i="3"/>
  <c r="D1177" i="3"/>
  <c r="G1637" i="3"/>
  <c r="D1637" i="3"/>
  <c r="G1591" i="3"/>
  <c r="D1591" i="3"/>
  <c r="G1200" i="3"/>
  <c r="D1200" i="3"/>
  <c r="G1730" i="3"/>
  <c r="D1730" i="3"/>
  <c r="G1430" i="3"/>
  <c r="D1430" i="3"/>
  <c r="G1338" i="3"/>
  <c r="D1338" i="3"/>
  <c r="G1683" i="3"/>
  <c r="D1683" i="3"/>
  <c r="G1269" i="3"/>
  <c r="D1269" i="3"/>
  <c r="G1246" i="3"/>
  <c r="D1246" i="3"/>
  <c r="G1614" i="3"/>
  <c r="D1614" i="3"/>
  <c r="G1476" i="3"/>
  <c r="D1476" i="3"/>
  <c r="G1499" i="3"/>
  <c r="D1499" i="3"/>
  <c r="G1545" i="3"/>
  <c r="D1545" i="3"/>
  <c r="G1568" i="3"/>
  <c r="D1568" i="3"/>
  <c r="G1407" i="3"/>
  <c r="D1407" i="3"/>
  <c r="G1361" i="3"/>
  <c r="D1361" i="3"/>
  <c r="C1500" i="3"/>
  <c r="A1524" i="3"/>
  <c r="E1746" i="3"/>
  <c r="B1770" i="3"/>
  <c r="A1271" i="3"/>
  <c r="C1247" i="3"/>
  <c r="E1751" i="3"/>
  <c r="B1775" i="3"/>
  <c r="E1745" i="3"/>
  <c r="B1769" i="3"/>
  <c r="C1546" i="3"/>
  <c r="A1570" i="3"/>
  <c r="B1758" i="3"/>
  <c r="E1734" i="3"/>
  <c r="A1662" i="3"/>
  <c r="C1638" i="3"/>
  <c r="C1224" i="3"/>
  <c r="A1248" i="3"/>
  <c r="E1774" i="3"/>
  <c r="B1798" i="3"/>
  <c r="B1784" i="3"/>
  <c r="E1760" i="3"/>
  <c r="E1732" i="3"/>
  <c r="B1756" i="3"/>
  <c r="C1661" i="3"/>
  <c r="A1685" i="3"/>
  <c r="B1762" i="3"/>
  <c r="E1738" i="3"/>
  <c r="C1707" i="3"/>
  <c r="A1731" i="3"/>
  <c r="A1225" i="3"/>
  <c r="C1201" i="3"/>
  <c r="E1766" i="3"/>
  <c r="B1790" i="3"/>
  <c r="C1316" i="3"/>
  <c r="A1340" i="3"/>
  <c r="E1755" i="3"/>
  <c r="B1779" i="3"/>
  <c r="E1740" i="3"/>
  <c r="B1764" i="3"/>
  <c r="C1293" i="3"/>
  <c r="A1317" i="3"/>
  <c r="C1754" i="3"/>
  <c r="A1778" i="3"/>
  <c r="B1757" i="3"/>
  <c r="E1733" i="3"/>
  <c r="A1501" i="3"/>
  <c r="C1477" i="3"/>
  <c r="C1454" i="3"/>
  <c r="A1478" i="3"/>
  <c r="C1362" i="3"/>
  <c r="A1386" i="3"/>
  <c r="B1776" i="3"/>
  <c r="E1752" i="3"/>
  <c r="E1744" i="3"/>
  <c r="B1768" i="3"/>
  <c r="C1592" i="3"/>
  <c r="A1616" i="3"/>
  <c r="C1431" i="3"/>
  <c r="A1455" i="3"/>
  <c r="E1754" i="3"/>
  <c r="B1778" i="3"/>
  <c r="B1763" i="3"/>
  <c r="E1739" i="3"/>
  <c r="C1385" i="3"/>
  <c r="A1409" i="3"/>
  <c r="C1523" i="3"/>
  <c r="A1547" i="3"/>
  <c r="C1684" i="3"/>
  <c r="A1708" i="3"/>
  <c r="E1761" i="3"/>
  <c r="B1785" i="3"/>
  <c r="C1569" i="3"/>
  <c r="A1593" i="3"/>
  <c r="A1432" i="3"/>
  <c r="C1408" i="3"/>
  <c r="B1777" i="3"/>
  <c r="E1753" i="3"/>
  <c r="B1783" i="3"/>
  <c r="E1759" i="3"/>
  <c r="A1363" i="3"/>
  <c r="C1339" i="3"/>
  <c r="E1796" i="3"/>
  <c r="B1820" i="3"/>
  <c r="B1791" i="3"/>
  <c r="E1767" i="3"/>
  <c r="A1639" i="3"/>
  <c r="C1615" i="3"/>
  <c r="B1765" i="3"/>
  <c r="E1741" i="3"/>
  <c r="B1773" i="3"/>
  <c r="E1749" i="3"/>
  <c r="C1270" i="3"/>
  <c r="A1294" i="3"/>
  <c r="B1819" i="3"/>
  <c r="E1795" i="3"/>
  <c r="G1431" i="3" l="1"/>
  <c r="D1431" i="3"/>
  <c r="G1546" i="3"/>
  <c r="D1546" i="3"/>
  <c r="G1201" i="3"/>
  <c r="D1201" i="3"/>
  <c r="G1523" i="3"/>
  <c r="D1523" i="3"/>
  <c r="G1247" i="3"/>
  <c r="D1247" i="3"/>
  <c r="G1477" i="3"/>
  <c r="D1477" i="3"/>
  <c r="G1316" i="3"/>
  <c r="D1316" i="3"/>
  <c r="G1339" i="3"/>
  <c r="D1339" i="3"/>
  <c r="G1270" i="3"/>
  <c r="D1270" i="3"/>
  <c r="G1385" i="3"/>
  <c r="D1385" i="3"/>
  <c r="G1224" i="3"/>
  <c r="D1224" i="3"/>
  <c r="G1362" i="3"/>
  <c r="D1362" i="3"/>
  <c r="G1684" i="3"/>
  <c r="D1684" i="3"/>
  <c r="G1754" i="3"/>
  <c r="D1754" i="3"/>
  <c r="G1707" i="3"/>
  <c r="D1707" i="3"/>
  <c r="G1408" i="3"/>
  <c r="D1408" i="3"/>
  <c r="G1592" i="3"/>
  <c r="D1592" i="3"/>
  <c r="G1293" i="3"/>
  <c r="D1293" i="3"/>
  <c r="G1615" i="3"/>
  <c r="D1615" i="3"/>
  <c r="G1638" i="3"/>
  <c r="D1638" i="3"/>
  <c r="G1569" i="3"/>
  <c r="D1569" i="3"/>
  <c r="G1454" i="3"/>
  <c r="D1454" i="3"/>
  <c r="G1661" i="3"/>
  <c r="D1661" i="3"/>
  <c r="G1500" i="3"/>
  <c r="D1500" i="3"/>
  <c r="A1525" i="3"/>
  <c r="C1501" i="3"/>
  <c r="E1798" i="3"/>
  <c r="B1822" i="3"/>
  <c r="B1799" i="3"/>
  <c r="E1775" i="3"/>
  <c r="B1797" i="3"/>
  <c r="E1773" i="3"/>
  <c r="B1807" i="3"/>
  <c r="E1783" i="3"/>
  <c r="A1249" i="3"/>
  <c r="C1225" i="3"/>
  <c r="C1409" i="3"/>
  <c r="A1433" i="3"/>
  <c r="C1317" i="3"/>
  <c r="A1341" i="3"/>
  <c r="C1731" i="3"/>
  <c r="A1755" i="3"/>
  <c r="A1272" i="3"/>
  <c r="C1248" i="3"/>
  <c r="E1820" i="3"/>
  <c r="B1844" i="3"/>
  <c r="B1809" i="3"/>
  <c r="E1785" i="3"/>
  <c r="C1455" i="3"/>
  <c r="A1479" i="3"/>
  <c r="B1780" i="3"/>
  <c r="E1756" i="3"/>
  <c r="C1708" i="3"/>
  <c r="A1732" i="3"/>
  <c r="A1387" i="3"/>
  <c r="C1363" i="3"/>
  <c r="B1800" i="3"/>
  <c r="E1776" i="3"/>
  <c r="E1770" i="3"/>
  <c r="B1794" i="3"/>
  <c r="A1663" i="3"/>
  <c r="C1639" i="3"/>
  <c r="A1456" i="3"/>
  <c r="C1432" i="3"/>
  <c r="E1763" i="3"/>
  <c r="B1787" i="3"/>
  <c r="E1762" i="3"/>
  <c r="B1786" i="3"/>
  <c r="A1686" i="3"/>
  <c r="C1662" i="3"/>
  <c r="A1617" i="3"/>
  <c r="C1593" i="3"/>
  <c r="B1802" i="3"/>
  <c r="E1778" i="3"/>
  <c r="C1478" i="3"/>
  <c r="A1502" i="3"/>
  <c r="E1779" i="3"/>
  <c r="B1803" i="3"/>
  <c r="C1685" i="3"/>
  <c r="A1709" i="3"/>
  <c r="C1524" i="3"/>
  <c r="A1548" i="3"/>
  <c r="C1340" i="3"/>
  <c r="A1364" i="3"/>
  <c r="C1570" i="3"/>
  <c r="A1594" i="3"/>
  <c r="B1843" i="3"/>
  <c r="E1819" i="3"/>
  <c r="A1318" i="3"/>
  <c r="C1294" i="3"/>
  <c r="C1616" i="3"/>
  <c r="A1640" i="3"/>
  <c r="E1790" i="3"/>
  <c r="B1814" i="3"/>
  <c r="B1793" i="3"/>
  <c r="E1769" i="3"/>
  <c r="B1781" i="3"/>
  <c r="E1757" i="3"/>
  <c r="E1784" i="3"/>
  <c r="B1808" i="3"/>
  <c r="C1547" i="3"/>
  <c r="A1571" i="3"/>
  <c r="E1768" i="3"/>
  <c r="B1792" i="3"/>
  <c r="C1778" i="3"/>
  <c r="A1802" i="3"/>
  <c r="B1789" i="3"/>
  <c r="E1765" i="3"/>
  <c r="B1801" i="3"/>
  <c r="E1777" i="3"/>
  <c r="A1295" i="3"/>
  <c r="C1271" i="3"/>
  <c r="A1410" i="3"/>
  <c r="C1386" i="3"/>
  <c r="E1764" i="3"/>
  <c r="B1788" i="3"/>
  <c r="E1791" i="3"/>
  <c r="B1815" i="3"/>
  <c r="B1782" i="3"/>
  <c r="E1758" i="3"/>
  <c r="G1524" i="3" l="1"/>
  <c r="D1524" i="3"/>
  <c r="G1363" i="3"/>
  <c r="D1363" i="3"/>
  <c r="G1386" i="3"/>
  <c r="D1386" i="3"/>
  <c r="G1294" i="3"/>
  <c r="D1294" i="3"/>
  <c r="G1225" i="3"/>
  <c r="D1225" i="3"/>
  <c r="G1432" i="3"/>
  <c r="D1432" i="3"/>
  <c r="G1662" i="3"/>
  <c r="D1662" i="3"/>
  <c r="G1778" i="3"/>
  <c r="D1778" i="3"/>
  <c r="G1685" i="3"/>
  <c r="D1685" i="3"/>
  <c r="G1547" i="3"/>
  <c r="D1547" i="3"/>
  <c r="G1708" i="3"/>
  <c r="D1708" i="3"/>
  <c r="G1478" i="3"/>
  <c r="D1478" i="3"/>
  <c r="G1317" i="3"/>
  <c r="D1317" i="3"/>
  <c r="G1593" i="3"/>
  <c r="D1593" i="3"/>
  <c r="G1340" i="3"/>
  <c r="D1340" i="3"/>
  <c r="G1731" i="3"/>
  <c r="D1731" i="3"/>
  <c r="G1639" i="3"/>
  <c r="D1639" i="3"/>
  <c r="G1501" i="3"/>
  <c r="D1501" i="3"/>
  <c r="G1248" i="3"/>
  <c r="D1248" i="3"/>
  <c r="G1616" i="3"/>
  <c r="D1616" i="3"/>
  <c r="G1271" i="3"/>
  <c r="D1271" i="3"/>
  <c r="G1570" i="3"/>
  <c r="D1570" i="3"/>
  <c r="G1455" i="3"/>
  <c r="D1455" i="3"/>
  <c r="G1409" i="3"/>
  <c r="D1409" i="3"/>
  <c r="B1806" i="3"/>
  <c r="E1782" i="3"/>
  <c r="B1813" i="3"/>
  <c r="E1789" i="3"/>
  <c r="E1793" i="3"/>
  <c r="B1817" i="3"/>
  <c r="A1273" i="3"/>
  <c r="C1249" i="3"/>
  <c r="E1815" i="3"/>
  <c r="B1839" i="3"/>
  <c r="C1802" i="3"/>
  <c r="A1826" i="3"/>
  <c r="E1814" i="3"/>
  <c r="B1838" i="3"/>
  <c r="C1548" i="3"/>
  <c r="A1572" i="3"/>
  <c r="A1710" i="3"/>
  <c r="C1686" i="3"/>
  <c r="B1824" i="3"/>
  <c r="E1800" i="3"/>
  <c r="B1831" i="3"/>
  <c r="E1807" i="3"/>
  <c r="E1788" i="3"/>
  <c r="B1812" i="3"/>
  <c r="B1816" i="3"/>
  <c r="E1792" i="3"/>
  <c r="C1640" i="3"/>
  <c r="A1664" i="3"/>
  <c r="C1709" i="3"/>
  <c r="A1733" i="3"/>
  <c r="E1786" i="3"/>
  <c r="B1810" i="3"/>
  <c r="A1411" i="3"/>
  <c r="C1387" i="3"/>
  <c r="C1272" i="3"/>
  <c r="A1296" i="3"/>
  <c r="B1821" i="3"/>
  <c r="E1797" i="3"/>
  <c r="C1571" i="3"/>
  <c r="A1595" i="3"/>
  <c r="B1827" i="3"/>
  <c r="E1803" i="3"/>
  <c r="E1787" i="3"/>
  <c r="B1811" i="3"/>
  <c r="C1732" i="3"/>
  <c r="A1756" i="3"/>
  <c r="C1755" i="3"/>
  <c r="A1779" i="3"/>
  <c r="E1794" i="3"/>
  <c r="B1818" i="3"/>
  <c r="B1868" i="3"/>
  <c r="E1844" i="3"/>
  <c r="A1342" i="3"/>
  <c r="C1318" i="3"/>
  <c r="B1823" i="3"/>
  <c r="E1799" i="3"/>
  <c r="C1341" i="3"/>
  <c r="A1365" i="3"/>
  <c r="A1480" i="3"/>
  <c r="C1456" i="3"/>
  <c r="E1780" i="3"/>
  <c r="B1804" i="3"/>
  <c r="C1479" i="3"/>
  <c r="A1503" i="3"/>
  <c r="C1433" i="3"/>
  <c r="A1457" i="3"/>
  <c r="C1364" i="3"/>
  <c r="A1388" i="3"/>
  <c r="A1641" i="3"/>
  <c r="C1617" i="3"/>
  <c r="E1809" i="3"/>
  <c r="B1833" i="3"/>
  <c r="C1410" i="3"/>
  <c r="A1434" i="3"/>
  <c r="E1808" i="3"/>
  <c r="B1832" i="3"/>
  <c r="C1502" i="3"/>
  <c r="A1526" i="3"/>
  <c r="E1822" i="3"/>
  <c r="B1846" i="3"/>
  <c r="C1295" i="3"/>
  <c r="A1319" i="3"/>
  <c r="B1867" i="3"/>
  <c r="E1843" i="3"/>
  <c r="C1594" i="3"/>
  <c r="A1618" i="3"/>
  <c r="B1825" i="3"/>
  <c r="E1801" i="3"/>
  <c r="B1805" i="3"/>
  <c r="E1781" i="3"/>
  <c r="E1802" i="3"/>
  <c r="B1826" i="3"/>
  <c r="A1687" i="3"/>
  <c r="C1663" i="3"/>
  <c r="C1525" i="3"/>
  <c r="A1549" i="3"/>
  <c r="G1272" i="3" l="1"/>
  <c r="D1272" i="3"/>
  <c r="G1364" i="3"/>
  <c r="D1364" i="3"/>
  <c r="G1318" i="3"/>
  <c r="D1318" i="3"/>
  <c r="G1686" i="3"/>
  <c r="D1686" i="3"/>
  <c r="G1617" i="3"/>
  <c r="D1617" i="3"/>
  <c r="G1387" i="3"/>
  <c r="D1387" i="3"/>
  <c r="G1295" i="3"/>
  <c r="D1295" i="3"/>
  <c r="G1709" i="3"/>
  <c r="D1709" i="3"/>
  <c r="G1456" i="3"/>
  <c r="D1456" i="3"/>
  <c r="G1755" i="3"/>
  <c r="D1755" i="3"/>
  <c r="G1249" i="3"/>
  <c r="D1249" i="3"/>
  <c r="G1502" i="3"/>
  <c r="D1502" i="3"/>
  <c r="G1571" i="3"/>
  <c r="D1571" i="3"/>
  <c r="G1640" i="3"/>
  <c r="D1640" i="3"/>
  <c r="G1548" i="3"/>
  <c r="D1548" i="3"/>
  <c r="G1525" i="3"/>
  <c r="D1525" i="3"/>
  <c r="G1802" i="3"/>
  <c r="D1802" i="3"/>
  <c r="G1663" i="3"/>
  <c r="D1663" i="3"/>
  <c r="G1433" i="3"/>
  <c r="D1433" i="3"/>
  <c r="G1341" i="3"/>
  <c r="D1341" i="3"/>
  <c r="G1732" i="3"/>
  <c r="D1732" i="3"/>
  <c r="G1479" i="3"/>
  <c r="D1479" i="3"/>
  <c r="G1594" i="3"/>
  <c r="D1594" i="3"/>
  <c r="G1410" i="3"/>
  <c r="D1410" i="3"/>
  <c r="A1573" i="3"/>
  <c r="C1549" i="3"/>
  <c r="E1833" i="3"/>
  <c r="B1857" i="3"/>
  <c r="C1779" i="3"/>
  <c r="A1803" i="3"/>
  <c r="E1812" i="3"/>
  <c r="B1836" i="3"/>
  <c r="A1343" i="3"/>
  <c r="C1319" i="3"/>
  <c r="C1365" i="3"/>
  <c r="A1389" i="3"/>
  <c r="A1780" i="3"/>
  <c r="C1756" i="3"/>
  <c r="C1641" i="3"/>
  <c r="A1665" i="3"/>
  <c r="E1823" i="3"/>
  <c r="B1847" i="3"/>
  <c r="B1848" i="3"/>
  <c r="E1824" i="3"/>
  <c r="A1297" i="3"/>
  <c r="C1273" i="3"/>
  <c r="C1526" i="3"/>
  <c r="A1550" i="3"/>
  <c r="C1457" i="3"/>
  <c r="A1481" i="3"/>
  <c r="C1733" i="3"/>
  <c r="A1757" i="3"/>
  <c r="E1817" i="3"/>
  <c r="B1841" i="3"/>
  <c r="A1320" i="3"/>
  <c r="C1296" i="3"/>
  <c r="C1826" i="3"/>
  <c r="A1850" i="3"/>
  <c r="B1891" i="3"/>
  <c r="E1867" i="3"/>
  <c r="A1504" i="3"/>
  <c r="C1480" i="3"/>
  <c r="E1839" i="3"/>
  <c r="B1863" i="3"/>
  <c r="A1711" i="3"/>
  <c r="C1687" i="3"/>
  <c r="A1435" i="3"/>
  <c r="C1411" i="3"/>
  <c r="B1855" i="3"/>
  <c r="E1831" i="3"/>
  <c r="B1892" i="3"/>
  <c r="E1868" i="3"/>
  <c r="B1837" i="3"/>
  <c r="E1813" i="3"/>
  <c r="C1618" i="3"/>
  <c r="A1642" i="3"/>
  <c r="C1434" i="3"/>
  <c r="A1458" i="3"/>
  <c r="E1804" i="3"/>
  <c r="B1828" i="3"/>
  <c r="B1842" i="3"/>
  <c r="E1818" i="3"/>
  <c r="E1838" i="3"/>
  <c r="B1862" i="3"/>
  <c r="E1826" i="3"/>
  <c r="B1850" i="3"/>
  <c r="B1870" i="3"/>
  <c r="E1846" i="3"/>
  <c r="C1388" i="3"/>
  <c r="A1412" i="3"/>
  <c r="E1811" i="3"/>
  <c r="B1835" i="3"/>
  <c r="B1834" i="3"/>
  <c r="E1810" i="3"/>
  <c r="B1829" i="3"/>
  <c r="E1805" i="3"/>
  <c r="A1366" i="3"/>
  <c r="C1342" i="3"/>
  <c r="E1827" i="3"/>
  <c r="B1851" i="3"/>
  <c r="A1734" i="3"/>
  <c r="C1710" i="3"/>
  <c r="B1856" i="3"/>
  <c r="E1832" i="3"/>
  <c r="C1503" i="3"/>
  <c r="A1527" i="3"/>
  <c r="C1595" i="3"/>
  <c r="A1619" i="3"/>
  <c r="C1664" i="3"/>
  <c r="A1688" i="3"/>
  <c r="C1572" i="3"/>
  <c r="A1596" i="3"/>
  <c r="B1849" i="3"/>
  <c r="E1825" i="3"/>
  <c r="B1845" i="3"/>
  <c r="E1821" i="3"/>
  <c r="E1816" i="3"/>
  <c r="B1840" i="3"/>
  <c r="B1830" i="3"/>
  <c r="E1806" i="3"/>
  <c r="G1595" i="3" l="1"/>
  <c r="D1595" i="3"/>
  <c r="G1273" i="3"/>
  <c r="D1273" i="3"/>
  <c r="G1319" i="3"/>
  <c r="D1319" i="3"/>
  <c r="G1503" i="3"/>
  <c r="D1503" i="3"/>
  <c r="G1710" i="3"/>
  <c r="D1710" i="3"/>
  <c r="G1687" i="3"/>
  <c r="D1687" i="3"/>
  <c r="G1526" i="3"/>
  <c r="D1526" i="3"/>
  <c r="G1365" i="3"/>
  <c r="D1365" i="3"/>
  <c r="G1388" i="3"/>
  <c r="D1388" i="3"/>
  <c r="G1826" i="3"/>
  <c r="D1826" i="3"/>
  <c r="G1434" i="3"/>
  <c r="D1434" i="3"/>
  <c r="G1572" i="3"/>
  <c r="D1572" i="3"/>
  <c r="G1618" i="3"/>
  <c r="D1618" i="3"/>
  <c r="G1733" i="3"/>
  <c r="D1733" i="3"/>
  <c r="G1641" i="3"/>
  <c r="D1641" i="3"/>
  <c r="G1342" i="3"/>
  <c r="D1342" i="3"/>
  <c r="G1480" i="3"/>
  <c r="D1480" i="3"/>
  <c r="G1756" i="3"/>
  <c r="D1756" i="3"/>
  <c r="G1549" i="3"/>
  <c r="D1549" i="3"/>
  <c r="G1411" i="3"/>
  <c r="D1411" i="3"/>
  <c r="G1296" i="3"/>
  <c r="D1296" i="3"/>
  <c r="G1779" i="3"/>
  <c r="D1779" i="3"/>
  <c r="G1664" i="3"/>
  <c r="D1664" i="3"/>
  <c r="G1457" i="3"/>
  <c r="D1457" i="3"/>
  <c r="A1459" i="3"/>
  <c r="C1435" i="3"/>
  <c r="B1872" i="3"/>
  <c r="E1848" i="3"/>
  <c r="C1412" i="3"/>
  <c r="A1436" i="3"/>
  <c r="C1458" i="3"/>
  <c r="A1482" i="3"/>
  <c r="A1735" i="3"/>
  <c r="C1711" i="3"/>
  <c r="B1853" i="3"/>
  <c r="E1829" i="3"/>
  <c r="E1892" i="3"/>
  <c r="B1916" i="3"/>
  <c r="B1915" i="3"/>
  <c r="E1891" i="3"/>
  <c r="E1840" i="3"/>
  <c r="B1864" i="3"/>
  <c r="C1527" i="3"/>
  <c r="A1551" i="3"/>
  <c r="C1850" i="3"/>
  <c r="A1874" i="3"/>
  <c r="A1321" i="3"/>
  <c r="C1297" i="3"/>
  <c r="E1836" i="3"/>
  <c r="B1860" i="3"/>
  <c r="B1869" i="3"/>
  <c r="E1845" i="3"/>
  <c r="E1856" i="3"/>
  <c r="B1880" i="3"/>
  <c r="C1320" i="3"/>
  <c r="A1344" i="3"/>
  <c r="E1841" i="3"/>
  <c r="B1865" i="3"/>
  <c r="B1871" i="3"/>
  <c r="E1847" i="3"/>
  <c r="C1803" i="3"/>
  <c r="A1827" i="3"/>
  <c r="B1873" i="3"/>
  <c r="E1849" i="3"/>
  <c r="A1758" i="3"/>
  <c r="C1734" i="3"/>
  <c r="C1596" i="3"/>
  <c r="A1620" i="3"/>
  <c r="B1875" i="3"/>
  <c r="E1851" i="3"/>
  <c r="C1642" i="3"/>
  <c r="A1666" i="3"/>
  <c r="E1863" i="3"/>
  <c r="B1887" i="3"/>
  <c r="C1757" i="3"/>
  <c r="A1781" i="3"/>
  <c r="C1665" i="3"/>
  <c r="A1689" i="3"/>
  <c r="E1857" i="3"/>
  <c r="B1881" i="3"/>
  <c r="E1870" i="3"/>
  <c r="B1894" i="3"/>
  <c r="C1688" i="3"/>
  <c r="A1712" i="3"/>
  <c r="B1874" i="3"/>
  <c r="E1850" i="3"/>
  <c r="C1481" i="3"/>
  <c r="A1505" i="3"/>
  <c r="C1619" i="3"/>
  <c r="A1643" i="3"/>
  <c r="E1862" i="3"/>
  <c r="B1886" i="3"/>
  <c r="C1550" i="3"/>
  <c r="A1574" i="3"/>
  <c r="A1413" i="3"/>
  <c r="C1389" i="3"/>
  <c r="B1854" i="3"/>
  <c r="E1830" i="3"/>
  <c r="E1834" i="3"/>
  <c r="B1858" i="3"/>
  <c r="B1866" i="3"/>
  <c r="E1842" i="3"/>
  <c r="B1879" i="3"/>
  <c r="E1855" i="3"/>
  <c r="C1343" i="3"/>
  <c r="A1367" i="3"/>
  <c r="B1859" i="3"/>
  <c r="E1835" i="3"/>
  <c r="B1852" i="3"/>
  <c r="E1828" i="3"/>
  <c r="C1366" i="3"/>
  <c r="A1390" i="3"/>
  <c r="B1861" i="3"/>
  <c r="E1837" i="3"/>
  <c r="C1504" i="3"/>
  <c r="A1528" i="3"/>
  <c r="C1780" i="3"/>
  <c r="A1804" i="3"/>
  <c r="A1597" i="3"/>
  <c r="C1573" i="3"/>
  <c r="G1389" i="3" l="1"/>
  <c r="D1389" i="3"/>
  <c r="G1297" i="3"/>
  <c r="D1297" i="3"/>
  <c r="G1688" i="3"/>
  <c r="D1688" i="3"/>
  <c r="G1642" i="3"/>
  <c r="D1642" i="3"/>
  <c r="G1850" i="3"/>
  <c r="D1850" i="3"/>
  <c r="G1527" i="3"/>
  <c r="D1527" i="3"/>
  <c r="G1458" i="3"/>
  <c r="D1458" i="3"/>
  <c r="G1412" i="3"/>
  <c r="D1412" i="3"/>
  <c r="G1711" i="3"/>
  <c r="D1711" i="3"/>
  <c r="G1780" i="3"/>
  <c r="D1780" i="3"/>
  <c r="G1550" i="3"/>
  <c r="D1550" i="3"/>
  <c r="G1320" i="3"/>
  <c r="D1320" i="3"/>
  <c r="G1734" i="3"/>
  <c r="D1734" i="3"/>
  <c r="G1619" i="3"/>
  <c r="D1619" i="3"/>
  <c r="G1481" i="3"/>
  <c r="D1481" i="3"/>
  <c r="G1757" i="3"/>
  <c r="D1757" i="3"/>
  <c r="G1596" i="3"/>
  <c r="D1596" i="3"/>
  <c r="G1366" i="3"/>
  <c r="D1366" i="3"/>
  <c r="G1435" i="3"/>
  <c r="D1435" i="3"/>
  <c r="G1573" i="3"/>
  <c r="D1573" i="3"/>
  <c r="G1343" i="3"/>
  <c r="D1343" i="3"/>
  <c r="G1504" i="3"/>
  <c r="D1504" i="3"/>
  <c r="G1665" i="3"/>
  <c r="D1665" i="3"/>
  <c r="G1803" i="3"/>
  <c r="D1803" i="3"/>
  <c r="A1736" i="3"/>
  <c r="C1712" i="3"/>
  <c r="C1666" i="3"/>
  <c r="A1690" i="3"/>
  <c r="B1877" i="3"/>
  <c r="E1853" i="3"/>
  <c r="C1804" i="3"/>
  <c r="A1828" i="3"/>
  <c r="C1574" i="3"/>
  <c r="A1598" i="3"/>
  <c r="B1918" i="3"/>
  <c r="E1894" i="3"/>
  <c r="B1889" i="3"/>
  <c r="E1865" i="3"/>
  <c r="E1875" i="3"/>
  <c r="B1899" i="3"/>
  <c r="A1759" i="3"/>
  <c r="C1735" i="3"/>
  <c r="B1910" i="3"/>
  <c r="E1886" i="3"/>
  <c r="C1620" i="3"/>
  <c r="A1644" i="3"/>
  <c r="C1482" i="3"/>
  <c r="A1506" i="3"/>
  <c r="C1643" i="3"/>
  <c r="A1667" i="3"/>
  <c r="A1713" i="3"/>
  <c r="C1689" i="3"/>
  <c r="E1880" i="3"/>
  <c r="B1904" i="3"/>
  <c r="B1888" i="3"/>
  <c r="E1864" i="3"/>
  <c r="C1436" i="3"/>
  <c r="A1460" i="3"/>
  <c r="A1575" i="3"/>
  <c r="C1551" i="3"/>
  <c r="B1885" i="3"/>
  <c r="E1861" i="3"/>
  <c r="E1866" i="3"/>
  <c r="B1890" i="3"/>
  <c r="A1782" i="3"/>
  <c r="C1758" i="3"/>
  <c r="A1345" i="3"/>
  <c r="C1321" i="3"/>
  <c r="C1874" i="3"/>
  <c r="D1874" i="3" s="1"/>
  <c r="A1898" i="3"/>
  <c r="C1528" i="3"/>
  <c r="A1552" i="3"/>
  <c r="E1881" i="3"/>
  <c r="B1905" i="3"/>
  <c r="C1344" i="3"/>
  <c r="A1368" i="3"/>
  <c r="A1414" i="3"/>
  <c r="C1390" i="3"/>
  <c r="E1858" i="3"/>
  <c r="B1882" i="3"/>
  <c r="A1529" i="3"/>
  <c r="C1505" i="3"/>
  <c r="C1781" i="3"/>
  <c r="A1805" i="3"/>
  <c r="A1621" i="3"/>
  <c r="C1597" i="3"/>
  <c r="E1859" i="3"/>
  <c r="B1883" i="3"/>
  <c r="C1413" i="3"/>
  <c r="A1437" i="3"/>
  <c r="E1871" i="3"/>
  <c r="B1895" i="3"/>
  <c r="C1367" i="3"/>
  <c r="A1391" i="3"/>
  <c r="B1903" i="3"/>
  <c r="E1879" i="3"/>
  <c r="B1897" i="3"/>
  <c r="E1873" i="3"/>
  <c r="B1893" i="3"/>
  <c r="E1869" i="3"/>
  <c r="B1939" i="3"/>
  <c r="E1915" i="3"/>
  <c r="B1896" i="3"/>
  <c r="E1872" i="3"/>
  <c r="E1887" i="3"/>
  <c r="B1911" i="3"/>
  <c r="C1827" i="3"/>
  <c r="A1851" i="3"/>
  <c r="E1860" i="3"/>
  <c r="B1884" i="3"/>
  <c r="E1916" i="3"/>
  <c r="B1940" i="3"/>
  <c r="E1852" i="3"/>
  <c r="B1876" i="3"/>
  <c r="B1878" i="3"/>
  <c r="E1854" i="3"/>
  <c r="E1874" i="3"/>
  <c r="B1898" i="3"/>
  <c r="A1483" i="3"/>
  <c r="C1459" i="3"/>
  <c r="G1436" i="3" l="1"/>
  <c r="D1436" i="3"/>
  <c r="G1551" i="3"/>
  <c r="D1551" i="3"/>
  <c r="G1827" i="3"/>
  <c r="D1827" i="3"/>
  <c r="G1482" i="3"/>
  <c r="D1482" i="3"/>
  <c r="G1505" i="3"/>
  <c r="D1505" i="3"/>
  <c r="G1689" i="3"/>
  <c r="D1689" i="3"/>
  <c r="G1528" i="3"/>
  <c r="D1528" i="3"/>
  <c r="G1620" i="3"/>
  <c r="D1620" i="3"/>
  <c r="G1574" i="3"/>
  <c r="D1574" i="3"/>
  <c r="G1804" i="3"/>
  <c r="D1804" i="3"/>
  <c r="G1390" i="3"/>
  <c r="D1390" i="3"/>
  <c r="G1344" i="3"/>
  <c r="D1344" i="3"/>
  <c r="G1666" i="3"/>
  <c r="D1666" i="3"/>
  <c r="G1459" i="3"/>
  <c r="D1459" i="3"/>
  <c r="G1367" i="3"/>
  <c r="D1367" i="3"/>
  <c r="G1758" i="3"/>
  <c r="D1758" i="3"/>
  <c r="G1735" i="3"/>
  <c r="D1735" i="3"/>
  <c r="G1413" i="3"/>
  <c r="D1413" i="3"/>
  <c r="G1597" i="3"/>
  <c r="D1597" i="3"/>
  <c r="G1712" i="3"/>
  <c r="D1712" i="3"/>
  <c r="G1781" i="3"/>
  <c r="D1781" i="3"/>
  <c r="G1321" i="3"/>
  <c r="D1321" i="3"/>
  <c r="G1643" i="3"/>
  <c r="D1643" i="3"/>
  <c r="C1506" i="3"/>
  <c r="A1530" i="3"/>
  <c r="A1507" i="3"/>
  <c r="C1483" i="3"/>
  <c r="A1622" i="3"/>
  <c r="C1598" i="3"/>
  <c r="G1874" i="3"/>
  <c r="C1828" i="3"/>
  <c r="A1852" i="3"/>
  <c r="B1902" i="3"/>
  <c r="E1878" i="3"/>
  <c r="B1920" i="3"/>
  <c r="E1896" i="3"/>
  <c r="A1369" i="3"/>
  <c r="C1345" i="3"/>
  <c r="E1888" i="3"/>
  <c r="B1912" i="3"/>
  <c r="E1910" i="3"/>
  <c r="B1934" i="3"/>
  <c r="C1805" i="3"/>
  <c r="A1829" i="3"/>
  <c r="A1576" i="3"/>
  <c r="C1552" i="3"/>
  <c r="C1575" i="3"/>
  <c r="A1599" i="3"/>
  <c r="E1918" i="3"/>
  <c r="B1942" i="3"/>
  <c r="B1935" i="3"/>
  <c r="E1911" i="3"/>
  <c r="C1460" i="3"/>
  <c r="A1484" i="3"/>
  <c r="E1882" i="3"/>
  <c r="B1906" i="3"/>
  <c r="E1876" i="3"/>
  <c r="B1900" i="3"/>
  <c r="E1904" i="3"/>
  <c r="B1928" i="3"/>
  <c r="C1690" i="3"/>
  <c r="A1714" i="3"/>
  <c r="B1917" i="3"/>
  <c r="E1893" i="3"/>
  <c r="B1927" i="3"/>
  <c r="E1903" i="3"/>
  <c r="E1898" i="3"/>
  <c r="B1922" i="3"/>
  <c r="C1391" i="3"/>
  <c r="A1415" i="3"/>
  <c r="C1898" i="3"/>
  <c r="A1922" i="3"/>
  <c r="C1644" i="3"/>
  <c r="A1668" i="3"/>
  <c r="A1553" i="3"/>
  <c r="C1529" i="3"/>
  <c r="B1901" i="3"/>
  <c r="E1877" i="3"/>
  <c r="E1940" i="3"/>
  <c r="B1964" i="3"/>
  <c r="E1883" i="3"/>
  <c r="B1907" i="3"/>
  <c r="E1890" i="3"/>
  <c r="B1914" i="3"/>
  <c r="A1875" i="3"/>
  <c r="C1851" i="3"/>
  <c r="E1895" i="3"/>
  <c r="B1919" i="3"/>
  <c r="A1461" i="3"/>
  <c r="C1437" i="3"/>
  <c r="B1963" i="3"/>
  <c r="E1939" i="3"/>
  <c r="C1414" i="3"/>
  <c r="A1438" i="3"/>
  <c r="A1806" i="3"/>
  <c r="C1782" i="3"/>
  <c r="A1783" i="3"/>
  <c r="C1759" i="3"/>
  <c r="C1368" i="3"/>
  <c r="A1392" i="3"/>
  <c r="E1899" i="3"/>
  <c r="B1923" i="3"/>
  <c r="C1713" i="3"/>
  <c r="A1737" i="3"/>
  <c r="B1908" i="3"/>
  <c r="E1884" i="3"/>
  <c r="E1905" i="3"/>
  <c r="B1929" i="3"/>
  <c r="C1667" i="3"/>
  <c r="A1691" i="3"/>
  <c r="B1921" i="3"/>
  <c r="E1897" i="3"/>
  <c r="A1645" i="3"/>
  <c r="C1621" i="3"/>
  <c r="B1909" i="3"/>
  <c r="E1885" i="3"/>
  <c r="E1889" i="3"/>
  <c r="B1913" i="3"/>
  <c r="A1760" i="3"/>
  <c r="C1736" i="3"/>
  <c r="G1667" i="3" l="1"/>
  <c r="D1667" i="3"/>
  <c r="G1690" i="3"/>
  <c r="D1690" i="3"/>
  <c r="G1782" i="3"/>
  <c r="D1782" i="3"/>
  <c r="G1506" i="3"/>
  <c r="D1506" i="3"/>
  <c r="G1552" i="3"/>
  <c r="D1552" i="3"/>
  <c r="G1805" i="3"/>
  <c r="D1805" i="3"/>
  <c r="G1828" i="3"/>
  <c r="D1828" i="3"/>
  <c r="G1575" i="3"/>
  <c r="D1575" i="3"/>
  <c r="G1414" i="3"/>
  <c r="D1414" i="3"/>
  <c r="G1713" i="3"/>
  <c r="D1713" i="3"/>
  <c r="G1460" i="3"/>
  <c r="D1460" i="3"/>
  <c r="G1598" i="3"/>
  <c r="D1598" i="3"/>
  <c r="G1736" i="3"/>
  <c r="D1736" i="3"/>
  <c r="G1898" i="3"/>
  <c r="D1898" i="3"/>
  <c r="G1529" i="3"/>
  <c r="D1529" i="3"/>
  <c r="G1391" i="3"/>
  <c r="D1391" i="3"/>
  <c r="G1621" i="3"/>
  <c r="D1621" i="3"/>
  <c r="G1368" i="3"/>
  <c r="D1368" i="3"/>
  <c r="G1483" i="3"/>
  <c r="D1483" i="3"/>
  <c r="G1644" i="3"/>
  <c r="D1644" i="3"/>
  <c r="G1437" i="3"/>
  <c r="D1437" i="3"/>
  <c r="G1759" i="3"/>
  <c r="D1759" i="3"/>
  <c r="G1851" i="3"/>
  <c r="D1851" i="3"/>
  <c r="G1345" i="3"/>
  <c r="D1345" i="3"/>
  <c r="C1760" i="3"/>
  <c r="A1784" i="3"/>
  <c r="A1830" i="3"/>
  <c r="C1806" i="3"/>
  <c r="C1829" i="3"/>
  <c r="A1853" i="3"/>
  <c r="E1923" i="3"/>
  <c r="B1947" i="3"/>
  <c r="A1508" i="3"/>
  <c r="C1484" i="3"/>
  <c r="E1934" i="3"/>
  <c r="B1958" i="3"/>
  <c r="A1669" i="3"/>
  <c r="C1645" i="3"/>
  <c r="C1461" i="3"/>
  <c r="A1485" i="3"/>
  <c r="B1925" i="3"/>
  <c r="E1901" i="3"/>
  <c r="B1951" i="3"/>
  <c r="E1927" i="3"/>
  <c r="B1932" i="3"/>
  <c r="E1908" i="3"/>
  <c r="C1576" i="3"/>
  <c r="A1600" i="3"/>
  <c r="B1926" i="3"/>
  <c r="E1902" i="3"/>
  <c r="C1737" i="3"/>
  <c r="A1761" i="3"/>
  <c r="B1988" i="3"/>
  <c r="E1964" i="3"/>
  <c r="B1946" i="3"/>
  <c r="E1922" i="3"/>
  <c r="E1906" i="3"/>
  <c r="B1930" i="3"/>
  <c r="C1852" i="3"/>
  <c r="A1876" i="3"/>
  <c r="B1933" i="3"/>
  <c r="E1909" i="3"/>
  <c r="C1392" i="3"/>
  <c r="A1416" i="3"/>
  <c r="B1943" i="3"/>
  <c r="E1919" i="3"/>
  <c r="E1912" i="3"/>
  <c r="B1936" i="3"/>
  <c r="C1622" i="3"/>
  <c r="A1646" i="3"/>
  <c r="B1945" i="3"/>
  <c r="E1921" i="3"/>
  <c r="C1691" i="3"/>
  <c r="A1715" i="3"/>
  <c r="C1668" i="3"/>
  <c r="A1692" i="3"/>
  <c r="A1738" i="3"/>
  <c r="C1714" i="3"/>
  <c r="B1966" i="3"/>
  <c r="E1942" i="3"/>
  <c r="A1531" i="3"/>
  <c r="C1507" i="3"/>
  <c r="B1944" i="3"/>
  <c r="E1920" i="3"/>
  <c r="E1913" i="3"/>
  <c r="B1937" i="3"/>
  <c r="A1462" i="3"/>
  <c r="C1438" i="3"/>
  <c r="E1907" i="3"/>
  <c r="B1931" i="3"/>
  <c r="C1415" i="3"/>
  <c r="A1439" i="3"/>
  <c r="E1900" i="3"/>
  <c r="B1924" i="3"/>
  <c r="B1987" i="3"/>
  <c r="E1963" i="3"/>
  <c r="A1577" i="3"/>
  <c r="C1553" i="3"/>
  <c r="B1941" i="3"/>
  <c r="E1917" i="3"/>
  <c r="E1935" i="3"/>
  <c r="B1959" i="3"/>
  <c r="A1807" i="3"/>
  <c r="C1783" i="3"/>
  <c r="C1875" i="3"/>
  <c r="A1899" i="3"/>
  <c r="A1393" i="3"/>
  <c r="C1369" i="3"/>
  <c r="A1554" i="3"/>
  <c r="C1530" i="3"/>
  <c r="B1953" i="3"/>
  <c r="E1929" i="3"/>
  <c r="E1914" i="3"/>
  <c r="B1938" i="3"/>
  <c r="C1922" i="3"/>
  <c r="D1922" i="3" s="1"/>
  <c r="A1946" i="3"/>
  <c r="E1928" i="3"/>
  <c r="B1952" i="3"/>
  <c r="C1599" i="3"/>
  <c r="A1623" i="3"/>
  <c r="G1369" i="3" l="1"/>
  <c r="D1369" i="3"/>
  <c r="G1622" i="3"/>
  <c r="D1622" i="3"/>
  <c r="G1783" i="3"/>
  <c r="D1783" i="3"/>
  <c r="G1415" i="3"/>
  <c r="D1415" i="3"/>
  <c r="G1714" i="3"/>
  <c r="D1714" i="3"/>
  <c r="G1852" i="3"/>
  <c r="D1852" i="3"/>
  <c r="G1806" i="3"/>
  <c r="D1806" i="3"/>
  <c r="G1599" i="3"/>
  <c r="D1599" i="3"/>
  <c r="G1507" i="3"/>
  <c r="D1507" i="3"/>
  <c r="G1484" i="3"/>
  <c r="D1484" i="3"/>
  <c r="G1875" i="3"/>
  <c r="D1875" i="3"/>
  <c r="G1829" i="3"/>
  <c r="D1829" i="3"/>
  <c r="G1668" i="3"/>
  <c r="D1668" i="3"/>
  <c r="G1461" i="3"/>
  <c r="D1461" i="3"/>
  <c r="G1392" i="3"/>
  <c r="D1392" i="3"/>
  <c r="G1530" i="3"/>
  <c r="D1530" i="3"/>
  <c r="G1553" i="3"/>
  <c r="D1553" i="3"/>
  <c r="G1645" i="3"/>
  <c r="D1645" i="3"/>
  <c r="G1576" i="3"/>
  <c r="D1576" i="3"/>
  <c r="G1438" i="3"/>
  <c r="D1438" i="3"/>
  <c r="G1737" i="3"/>
  <c r="D1737" i="3"/>
  <c r="G1691" i="3"/>
  <c r="D1691" i="3"/>
  <c r="G1760" i="3"/>
  <c r="D1760" i="3"/>
  <c r="A1417" i="3"/>
  <c r="C1393" i="3"/>
  <c r="B2011" i="3"/>
  <c r="E1987" i="3"/>
  <c r="B1968" i="3"/>
  <c r="E1944" i="3"/>
  <c r="B1969" i="3"/>
  <c r="E1945" i="3"/>
  <c r="E1932" i="3"/>
  <c r="B1956" i="3"/>
  <c r="C1508" i="3"/>
  <c r="A1532" i="3"/>
  <c r="C1946" i="3"/>
  <c r="D1946" i="3" s="1"/>
  <c r="A1970" i="3"/>
  <c r="B1960" i="3"/>
  <c r="E1936" i="3"/>
  <c r="E1947" i="3"/>
  <c r="B1971" i="3"/>
  <c r="C1853" i="3"/>
  <c r="A1877" i="3"/>
  <c r="C1876" i="3"/>
  <c r="A1900" i="3"/>
  <c r="A1555" i="3"/>
  <c r="C1531" i="3"/>
  <c r="C1439" i="3"/>
  <c r="A1463" i="3"/>
  <c r="G1922" i="3"/>
  <c r="A1831" i="3"/>
  <c r="C1807" i="3"/>
  <c r="E1966" i="3"/>
  <c r="B1990" i="3"/>
  <c r="E1946" i="3"/>
  <c r="B1970" i="3"/>
  <c r="B1975" i="3"/>
  <c r="E1951" i="3"/>
  <c r="E1938" i="3"/>
  <c r="B1962" i="3"/>
  <c r="E1959" i="3"/>
  <c r="B1983" i="3"/>
  <c r="E1931" i="3"/>
  <c r="B1955" i="3"/>
  <c r="C1738" i="3"/>
  <c r="A1762" i="3"/>
  <c r="E1943" i="3"/>
  <c r="B1967" i="3"/>
  <c r="E1988" i="3"/>
  <c r="B2012" i="3"/>
  <c r="B1949" i="3"/>
  <c r="E1925" i="3"/>
  <c r="A1647" i="3"/>
  <c r="C1623" i="3"/>
  <c r="C1600" i="3"/>
  <c r="A1624" i="3"/>
  <c r="B1982" i="3"/>
  <c r="E1958" i="3"/>
  <c r="E1953" i="3"/>
  <c r="B1977" i="3"/>
  <c r="B1965" i="3"/>
  <c r="E1941" i="3"/>
  <c r="A1486" i="3"/>
  <c r="C1462" i="3"/>
  <c r="C1784" i="3"/>
  <c r="A1808" i="3"/>
  <c r="E1952" i="3"/>
  <c r="B1976" i="3"/>
  <c r="A1923" i="3"/>
  <c r="C1899" i="3"/>
  <c r="E1924" i="3"/>
  <c r="B1948" i="3"/>
  <c r="C1646" i="3"/>
  <c r="A1670" i="3"/>
  <c r="E1930" i="3"/>
  <c r="B1954" i="3"/>
  <c r="A1716" i="3"/>
  <c r="C1692" i="3"/>
  <c r="C1416" i="3"/>
  <c r="A1440" i="3"/>
  <c r="C1761" i="3"/>
  <c r="A1785" i="3"/>
  <c r="C1485" i="3"/>
  <c r="A1509" i="3"/>
  <c r="A1854" i="3"/>
  <c r="C1830" i="3"/>
  <c r="E1937" i="3"/>
  <c r="B1961" i="3"/>
  <c r="C1715" i="3"/>
  <c r="A1739" i="3"/>
  <c r="A1578" i="3"/>
  <c r="C1554" i="3"/>
  <c r="A1601" i="3"/>
  <c r="C1577" i="3"/>
  <c r="B1957" i="3"/>
  <c r="E1933" i="3"/>
  <c r="B1950" i="3"/>
  <c r="E1926" i="3"/>
  <c r="A1693" i="3"/>
  <c r="C1669" i="3"/>
  <c r="G1485" i="3" l="1"/>
  <c r="D1485" i="3"/>
  <c r="G1715" i="3"/>
  <c r="D1715" i="3"/>
  <c r="G1393" i="3"/>
  <c r="D1393" i="3"/>
  <c r="G1669" i="3"/>
  <c r="D1669" i="3"/>
  <c r="G1738" i="3"/>
  <c r="D1738" i="3"/>
  <c r="G1508" i="3"/>
  <c r="D1508" i="3"/>
  <c r="G1853" i="3"/>
  <c r="D1853" i="3"/>
  <c r="G1554" i="3"/>
  <c r="D1554" i="3"/>
  <c r="G1807" i="3"/>
  <c r="D1807" i="3"/>
  <c r="G1462" i="3"/>
  <c r="D1462" i="3"/>
  <c r="G1439" i="3"/>
  <c r="D1439" i="3"/>
  <c r="G1531" i="3"/>
  <c r="D1531" i="3"/>
  <c r="G1830" i="3"/>
  <c r="D1830" i="3"/>
  <c r="G1646" i="3"/>
  <c r="D1646" i="3"/>
  <c r="G1899" i="3"/>
  <c r="D1899" i="3"/>
  <c r="G1416" i="3"/>
  <c r="D1416" i="3"/>
  <c r="G1600" i="3"/>
  <c r="D1600" i="3"/>
  <c r="G1784" i="3"/>
  <c r="D1784" i="3"/>
  <c r="G1876" i="3"/>
  <c r="D1876" i="3"/>
  <c r="G1577" i="3"/>
  <c r="D1577" i="3"/>
  <c r="G1761" i="3"/>
  <c r="D1761" i="3"/>
  <c r="G1692" i="3"/>
  <c r="D1692" i="3"/>
  <c r="G1623" i="3"/>
  <c r="D1623" i="3"/>
  <c r="E1971" i="3"/>
  <c r="B1995" i="3"/>
  <c r="C1440" i="3"/>
  <c r="A1464" i="3"/>
  <c r="B2000" i="3"/>
  <c r="E1976" i="3"/>
  <c r="A1648" i="3"/>
  <c r="C1624" i="3"/>
  <c r="E1955" i="3"/>
  <c r="B1979" i="3"/>
  <c r="B1992" i="3"/>
  <c r="E1968" i="3"/>
  <c r="B1974" i="3"/>
  <c r="E1950" i="3"/>
  <c r="A1878" i="3"/>
  <c r="C1854" i="3"/>
  <c r="B1989" i="3"/>
  <c r="E1965" i="3"/>
  <c r="B1999" i="3"/>
  <c r="E1975" i="3"/>
  <c r="C1900" i="3"/>
  <c r="A1924" i="3"/>
  <c r="E1956" i="3"/>
  <c r="B1980" i="3"/>
  <c r="C1509" i="3"/>
  <c r="A1533" i="3"/>
  <c r="E1948" i="3"/>
  <c r="B1972" i="3"/>
  <c r="E1977" i="3"/>
  <c r="B2001" i="3"/>
  <c r="E1967" i="3"/>
  <c r="B1991" i="3"/>
  <c r="E1970" i="3"/>
  <c r="B1994" i="3"/>
  <c r="B1981" i="3"/>
  <c r="E1957" i="3"/>
  <c r="A1809" i="3"/>
  <c r="C1785" i="3"/>
  <c r="B1993" i="3"/>
  <c r="E1969" i="3"/>
  <c r="A1625" i="3"/>
  <c r="C1601" i="3"/>
  <c r="C1808" i="3"/>
  <c r="A1832" i="3"/>
  <c r="E1983" i="3"/>
  <c r="B2007" i="3"/>
  <c r="E1960" i="3"/>
  <c r="B1984" i="3"/>
  <c r="B2035" i="3"/>
  <c r="E2011" i="3"/>
  <c r="A1717" i="3"/>
  <c r="C1693" i="3"/>
  <c r="A1510" i="3"/>
  <c r="C1486" i="3"/>
  <c r="B1973" i="3"/>
  <c r="E1949" i="3"/>
  <c r="A1556" i="3"/>
  <c r="C1532" i="3"/>
  <c r="C1877" i="3"/>
  <c r="A1901" i="3"/>
  <c r="C1762" i="3"/>
  <c r="A1786" i="3"/>
  <c r="E1990" i="3"/>
  <c r="B2014" i="3"/>
  <c r="C1923" i="3"/>
  <c r="A1947" i="3"/>
  <c r="E1982" i="3"/>
  <c r="B2006" i="3"/>
  <c r="C1578" i="3"/>
  <c r="A1602" i="3"/>
  <c r="A1855" i="3"/>
  <c r="C1831" i="3"/>
  <c r="C1739" i="3"/>
  <c r="A1763" i="3"/>
  <c r="C1716" i="3"/>
  <c r="A1740" i="3"/>
  <c r="C1647" i="3"/>
  <c r="A1671" i="3"/>
  <c r="C1463" i="3"/>
  <c r="A1487" i="3"/>
  <c r="C1970" i="3"/>
  <c r="A1994" i="3"/>
  <c r="C1670" i="3"/>
  <c r="A1694" i="3"/>
  <c r="B2036" i="3"/>
  <c r="E2012" i="3"/>
  <c r="A1579" i="3"/>
  <c r="C1555" i="3"/>
  <c r="E1961" i="3"/>
  <c r="B1985" i="3"/>
  <c r="B1978" i="3"/>
  <c r="E1954" i="3"/>
  <c r="E1962" i="3"/>
  <c r="B1986" i="3"/>
  <c r="G1946" i="3"/>
  <c r="A1441" i="3"/>
  <c r="C1417" i="3"/>
  <c r="G1900" i="3" l="1"/>
  <c r="D1900" i="3"/>
  <c r="G1762" i="3"/>
  <c r="D1762" i="3"/>
  <c r="G1831" i="3"/>
  <c r="D1831" i="3"/>
  <c r="G1877" i="3"/>
  <c r="D1877" i="3"/>
  <c r="G1970" i="3"/>
  <c r="D1970" i="3"/>
  <c r="G1601" i="3"/>
  <c r="D1601" i="3"/>
  <c r="G1417" i="3"/>
  <c r="D1417" i="3"/>
  <c r="G1532" i="3"/>
  <c r="D1532" i="3"/>
  <c r="G1578" i="3"/>
  <c r="D1578" i="3"/>
  <c r="G1647" i="3"/>
  <c r="D1647" i="3"/>
  <c r="G1923" i="3"/>
  <c r="D1923" i="3"/>
  <c r="G1624" i="3"/>
  <c r="D1624" i="3"/>
  <c r="G1463" i="3"/>
  <c r="D1463" i="3"/>
  <c r="G1486" i="3"/>
  <c r="D1486" i="3"/>
  <c r="G1555" i="3"/>
  <c r="D1555" i="3"/>
  <c r="G1693" i="3"/>
  <c r="D1693" i="3"/>
  <c r="G1854" i="3"/>
  <c r="D1854" i="3"/>
  <c r="G1785" i="3"/>
  <c r="D1785" i="3"/>
  <c r="G1739" i="3"/>
  <c r="D1739" i="3"/>
  <c r="G1509" i="3"/>
  <c r="D1509" i="3"/>
  <c r="G1670" i="3"/>
  <c r="D1670" i="3"/>
  <c r="G1808" i="3"/>
  <c r="D1808" i="3"/>
  <c r="G1716" i="3"/>
  <c r="D1716" i="3"/>
  <c r="G1440" i="3"/>
  <c r="D1440" i="3"/>
  <c r="E1984" i="3"/>
  <c r="B2008" i="3"/>
  <c r="B2004" i="3"/>
  <c r="E1980" i="3"/>
  <c r="A1879" i="3"/>
  <c r="C1855" i="3"/>
  <c r="B2005" i="3"/>
  <c r="E1981" i="3"/>
  <c r="B2016" i="3"/>
  <c r="E1992" i="3"/>
  <c r="C1556" i="3"/>
  <c r="A1580" i="3"/>
  <c r="E1978" i="3"/>
  <c r="B2002" i="3"/>
  <c r="B2025" i="3"/>
  <c r="E2001" i="3"/>
  <c r="C1740" i="3"/>
  <c r="A1764" i="3"/>
  <c r="E2014" i="3"/>
  <c r="B2038" i="3"/>
  <c r="A1488" i="3"/>
  <c r="C1464" i="3"/>
  <c r="A1465" i="3"/>
  <c r="C1441" i="3"/>
  <c r="C1694" i="3"/>
  <c r="A1718" i="3"/>
  <c r="C1901" i="3"/>
  <c r="A1925" i="3"/>
  <c r="B2010" i="3"/>
  <c r="E1986" i="3"/>
  <c r="C1994" i="3"/>
  <c r="D1994" i="3" s="1"/>
  <c r="A2018" i="3"/>
  <c r="A1626" i="3"/>
  <c r="C1602" i="3"/>
  <c r="B2023" i="3"/>
  <c r="E1999" i="3"/>
  <c r="A1672" i="3"/>
  <c r="C1648" i="3"/>
  <c r="B2009" i="3"/>
  <c r="E1985" i="3"/>
  <c r="A1695" i="3"/>
  <c r="C1671" i="3"/>
  <c r="C1947" i="3"/>
  <c r="A1971" i="3"/>
  <c r="A1649" i="3"/>
  <c r="C1625" i="3"/>
  <c r="B2013" i="3"/>
  <c r="E1989" i="3"/>
  <c r="A1902" i="3"/>
  <c r="C1878" i="3"/>
  <c r="C1487" i="3"/>
  <c r="A1511" i="3"/>
  <c r="E2006" i="3"/>
  <c r="B2030" i="3"/>
  <c r="E1991" i="3"/>
  <c r="B2015" i="3"/>
  <c r="B1997" i="3"/>
  <c r="E1973" i="3"/>
  <c r="C1510" i="3"/>
  <c r="A1534" i="3"/>
  <c r="E2000" i="3"/>
  <c r="B2024" i="3"/>
  <c r="B1996" i="3"/>
  <c r="E1972" i="3"/>
  <c r="A1603" i="3"/>
  <c r="C1579" i="3"/>
  <c r="A1741" i="3"/>
  <c r="C1717" i="3"/>
  <c r="B2017" i="3"/>
  <c r="E1993" i="3"/>
  <c r="C1763" i="3"/>
  <c r="A1787" i="3"/>
  <c r="A1810" i="3"/>
  <c r="C1786" i="3"/>
  <c r="C1533" i="3"/>
  <c r="A1557" i="3"/>
  <c r="B2019" i="3"/>
  <c r="E1995" i="3"/>
  <c r="E2007" i="3"/>
  <c r="B2031" i="3"/>
  <c r="E1994" i="3"/>
  <c r="B2018" i="3"/>
  <c r="C1924" i="3"/>
  <c r="A1948" i="3"/>
  <c r="E1979" i="3"/>
  <c r="B2003" i="3"/>
  <c r="C1832" i="3"/>
  <c r="A1856" i="3"/>
  <c r="E2036" i="3"/>
  <c r="B2060" i="3"/>
  <c r="B2059" i="3"/>
  <c r="E2035" i="3"/>
  <c r="C1809" i="3"/>
  <c r="A1833" i="3"/>
  <c r="B1998" i="3"/>
  <c r="E1974" i="3"/>
  <c r="G1441" i="3" l="1"/>
  <c r="D1441" i="3"/>
  <c r="G1924" i="3"/>
  <c r="D1924" i="3"/>
  <c r="G1602" i="3"/>
  <c r="D1602" i="3"/>
  <c r="G1464" i="3"/>
  <c r="D1464" i="3"/>
  <c r="G1947" i="3"/>
  <c r="D1947" i="3"/>
  <c r="G1579" i="3"/>
  <c r="D1579" i="3"/>
  <c r="G1671" i="3"/>
  <c r="D1671" i="3"/>
  <c r="G1855" i="3"/>
  <c r="D1855" i="3"/>
  <c r="G1510" i="3"/>
  <c r="D1510" i="3"/>
  <c r="G1556" i="3"/>
  <c r="D1556" i="3"/>
  <c r="G1809" i="3"/>
  <c r="D1809" i="3"/>
  <c r="G1717" i="3"/>
  <c r="D1717" i="3"/>
  <c r="G1832" i="3"/>
  <c r="D1832" i="3"/>
  <c r="G1533" i="3"/>
  <c r="D1533" i="3"/>
  <c r="G1487" i="3"/>
  <c r="D1487" i="3"/>
  <c r="G1901" i="3"/>
  <c r="D1901" i="3"/>
  <c r="G1763" i="3"/>
  <c r="D1763" i="3"/>
  <c r="G1786" i="3"/>
  <c r="D1786" i="3"/>
  <c r="G1878" i="3"/>
  <c r="D1878" i="3"/>
  <c r="G1648" i="3"/>
  <c r="D1648" i="3"/>
  <c r="G1625" i="3"/>
  <c r="D1625" i="3"/>
  <c r="G1740" i="3"/>
  <c r="D1740" i="3"/>
  <c r="G1694" i="3"/>
  <c r="D1694" i="3"/>
  <c r="C1948" i="3"/>
  <c r="A1972" i="3"/>
  <c r="C1534" i="3"/>
  <c r="A1558" i="3"/>
  <c r="C1580" i="3"/>
  <c r="A1604" i="3"/>
  <c r="B2037" i="3"/>
  <c r="E2013" i="3"/>
  <c r="A1489" i="3"/>
  <c r="C1465" i="3"/>
  <c r="A1995" i="3"/>
  <c r="C1971" i="3"/>
  <c r="B2083" i="3"/>
  <c r="E2059" i="3"/>
  <c r="A1765" i="3"/>
  <c r="C1741" i="3"/>
  <c r="G1994" i="3"/>
  <c r="A1788" i="3"/>
  <c r="C1764" i="3"/>
  <c r="B2022" i="3"/>
  <c r="E1998" i="3"/>
  <c r="E2018" i="3"/>
  <c r="B2042" i="3"/>
  <c r="B2041" i="3"/>
  <c r="E2017" i="3"/>
  <c r="B2021" i="3"/>
  <c r="E1997" i="3"/>
  <c r="A1673" i="3"/>
  <c r="C1649" i="3"/>
  <c r="A1650" i="3"/>
  <c r="C1626" i="3"/>
  <c r="C1488" i="3"/>
  <c r="A1512" i="3"/>
  <c r="B2040" i="3"/>
  <c r="E2016" i="3"/>
  <c r="E2031" i="3"/>
  <c r="B2055" i="3"/>
  <c r="B2039" i="3"/>
  <c r="E2015" i="3"/>
  <c r="C2018" i="3"/>
  <c r="D2018" i="3" s="1"/>
  <c r="A2042" i="3"/>
  <c r="B2062" i="3"/>
  <c r="E2038" i="3"/>
  <c r="B2029" i="3"/>
  <c r="E2005" i="3"/>
  <c r="B2084" i="3"/>
  <c r="E2060" i="3"/>
  <c r="B2054" i="3"/>
  <c r="E2030" i="3"/>
  <c r="E2019" i="3"/>
  <c r="B2043" i="3"/>
  <c r="A1627" i="3"/>
  <c r="C1603" i="3"/>
  <c r="C1695" i="3"/>
  <c r="A1719" i="3"/>
  <c r="E2010" i="3"/>
  <c r="B2034" i="3"/>
  <c r="A1903" i="3"/>
  <c r="C1879" i="3"/>
  <c r="C1511" i="3"/>
  <c r="A1535" i="3"/>
  <c r="E2009" i="3"/>
  <c r="B2033" i="3"/>
  <c r="E2025" i="3"/>
  <c r="B2049" i="3"/>
  <c r="E2003" i="3"/>
  <c r="B2027" i="3"/>
  <c r="A1742" i="3"/>
  <c r="C1718" i="3"/>
  <c r="E2002" i="3"/>
  <c r="B2026" i="3"/>
  <c r="E2008" i="3"/>
  <c r="B2032" i="3"/>
  <c r="C1787" i="3"/>
  <c r="A1811" i="3"/>
  <c r="B2047" i="3"/>
  <c r="E2023" i="3"/>
  <c r="C1833" i="3"/>
  <c r="A1857" i="3"/>
  <c r="A1880" i="3"/>
  <c r="C1856" i="3"/>
  <c r="C1557" i="3"/>
  <c r="A1581" i="3"/>
  <c r="C1925" i="3"/>
  <c r="A1949" i="3"/>
  <c r="E1996" i="3"/>
  <c r="B2020" i="3"/>
  <c r="E2004" i="3"/>
  <c r="B2028" i="3"/>
  <c r="E2024" i="3"/>
  <c r="B2048" i="3"/>
  <c r="C1810" i="3"/>
  <c r="A1834" i="3"/>
  <c r="A1926" i="3"/>
  <c r="C1902" i="3"/>
  <c r="C1672" i="3"/>
  <c r="A1696" i="3"/>
  <c r="G1787" i="3" l="1"/>
  <c r="D1787" i="3"/>
  <c r="G1672" i="3"/>
  <c r="D1672" i="3"/>
  <c r="G1557" i="3"/>
  <c r="D1557" i="3"/>
  <c r="G1810" i="3"/>
  <c r="D1810" i="3"/>
  <c r="G1488" i="3"/>
  <c r="D1488" i="3"/>
  <c r="G1718" i="3"/>
  <c r="D1718" i="3"/>
  <c r="G1879" i="3"/>
  <c r="D1879" i="3"/>
  <c r="G1465" i="3"/>
  <c r="D1465" i="3"/>
  <c r="G1626" i="3"/>
  <c r="D1626" i="3"/>
  <c r="G1695" i="3"/>
  <c r="D1695" i="3"/>
  <c r="G1603" i="3"/>
  <c r="D1603" i="3"/>
  <c r="G1649" i="3"/>
  <c r="D1649" i="3"/>
  <c r="G1580" i="3"/>
  <c r="D1580" i="3"/>
  <c r="G1925" i="3"/>
  <c r="D1925" i="3"/>
  <c r="G1971" i="3"/>
  <c r="D1971" i="3"/>
  <c r="G1902" i="3"/>
  <c r="D1902" i="3"/>
  <c r="G1856" i="3"/>
  <c r="D1856" i="3"/>
  <c r="G1764" i="3"/>
  <c r="D1764" i="3"/>
  <c r="G1741" i="3"/>
  <c r="D1741" i="3"/>
  <c r="G1948" i="3"/>
  <c r="D1948" i="3"/>
  <c r="G1511" i="3"/>
  <c r="D1511" i="3"/>
  <c r="G1833" i="3"/>
  <c r="D1833" i="3"/>
  <c r="G1534" i="3"/>
  <c r="D1534" i="3"/>
  <c r="A1536" i="3"/>
  <c r="C1512" i="3"/>
  <c r="A1513" i="3"/>
  <c r="C1489" i="3"/>
  <c r="A1766" i="3"/>
  <c r="C1742" i="3"/>
  <c r="B2061" i="3"/>
  <c r="E2037" i="3"/>
  <c r="E2042" i="3"/>
  <c r="B2066" i="3"/>
  <c r="A2019" i="3"/>
  <c r="C1995" i="3"/>
  <c r="A1950" i="3"/>
  <c r="C1926" i="3"/>
  <c r="E2084" i="3"/>
  <c r="B2108" i="3"/>
  <c r="B2064" i="3"/>
  <c r="E2040" i="3"/>
  <c r="C1880" i="3"/>
  <c r="A1904" i="3"/>
  <c r="B2053" i="3"/>
  <c r="E2029" i="3"/>
  <c r="G2018" i="3"/>
  <c r="E2054" i="3"/>
  <c r="B2078" i="3"/>
  <c r="B2065" i="3"/>
  <c r="E2041" i="3"/>
  <c r="A1927" i="3"/>
  <c r="C1903" i="3"/>
  <c r="B2058" i="3"/>
  <c r="E2034" i="3"/>
  <c r="B2086" i="3"/>
  <c r="E2062" i="3"/>
  <c r="C1650" i="3"/>
  <c r="A1674" i="3"/>
  <c r="C1788" i="3"/>
  <c r="A1812" i="3"/>
  <c r="C1604" i="3"/>
  <c r="A1628" i="3"/>
  <c r="E2028" i="3"/>
  <c r="B2052" i="3"/>
  <c r="E2049" i="3"/>
  <c r="B2073" i="3"/>
  <c r="B2071" i="3"/>
  <c r="E2047" i="3"/>
  <c r="A1651" i="3"/>
  <c r="C1627" i="3"/>
  <c r="A1697" i="3"/>
  <c r="C1673" i="3"/>
  <c r="E2039" i="3"/>
  <c r="B2063" i="3"/>
  <c r="B2045" i="3"/>
  <c r="E2021" i="3"/>
  <c r="C1972" i="3"/>
  <c r="A1996" i="3"/>
  <c r="C1581" i="3"/>
  <c r="A1605" i="3"/>
  <c r="B2050" i="3"/>
  <c r="E2026" i="3"/>
  <c r="C1834" i="3"/>
  <c r="A1858" i="3"/>
  <c r="B2046" i="3"/>
  <c r="E2022" i="3"/>
  <c r="B2072" i="3"/>
  <c r="E2048" i="3"/>
  <c r="C1857" i="3"/>
  <c r="A1881" i="3"/>
  <c r="E2027" i="3"/>
  <c r="B2051" i="3"/>
  <c r="C1719" i="3"/>
  <c r="A1743" i="3"/>
  <c r="A2066" i="3"/>
  <c r="C2042" i="3"/>
  <c r="D2042" i="3" s="1"/>
  <c r="A1582" i="3"/>
  <c r="C1558" i="3"/>
  <c r="E2020" i="3"/>
  <c r="B2044" i="3"/>
  <c r="C1811" i="3"/>
  <c r="A1835" i="3"/>
  <c r="E2033" i="3"/>
  <c r="B2057" i="3"/>
  <c r="E2043" i="3"/>
  <c r="B2067" i="3"/>
  <c r="A1789" i="3"/>
  <c r="C1765" i="3"/>
  <c r="C1696" i="3"/>
  <c r="A1720" i="3"/>
  <c r="C1949" i="3"/>
  <c r="A1973" i="3"/>
  <c r="E2032" i="3"/>
  <c r="B2056" i="3"/>
  <c r="A1559" i="3"/>
  <c r="C1535" i="3"/>
  <c r="E2055" i="3"/>
  <c r="B2079" i="3"/>
  <c r="B2107" i="3"/>
  <c r="E2083" i="3"/>
  <c r="G1604" i="3" l="1"/>
  <c r="D1604" i="3"/>
  <c r="G1880" i="3"/>
  <c r="D1880" i="3"/>
  <c r="G1696" i="3"/>
  <c r="D1696" i="3"/>
  <c r="G1788" i="3"/>
  <c r="D1788" i="3"/>
  <c r="G1719" i="3"/>
  <c r="D1719" i="3"/>
  <c r="G1650" i="3"/>
  <c r="D1650" i="3"/>
  <c r="G1581" i="3"/>
  <c r="D1581" i="3"/>
  <c r="G1742" i="3"/>
  <c r="D1742" i="3"/>
  <c r="G1765" i="3"/>
  <c r="D1765" i="3"/>
  <c r="G1673" i="3"/>
  <c r="D1673" i="3"/>
  <c r="G1535" i="3"/>
  <c r="D1535" i="3"/>
  <c r="G1857" i="3"/>
  <c r="D1857" i="3"/>
  <c r="G1903" i="3"/>
  <c r="D1903" i="3"/>
  <c r="G1972" i="3"/>
  <c r="D1972" i="3"/>
  <c r="G1949" i="3"/>
  <c r="D1949" i="3"/>
  <c r="G1489" i="3"/>
  <c r="D1489" i="3"/>
  <c r="G1926" i="3"/>
  <c r="D1926" i="3"/>
  <c r="G1512" i="3"/>
  <c r="D1512" i="3"/>
  <c r="G1834" i="3"/>
  <c r="D1834" i="3"/>
  <c r="G1995" i="3"/>
  <c r="D1995" i="3"/>
  <c r="G1627" i="3"/>
  <c r="D1627" i="3"/>
  <c r="G1811" i="3"/>
  <c r="D1811" i="3"/>
  <c r="G1558" i="3"/>
  <c r="D1558" i="3"/>
  <c r="E2050" i="3"/>
  <c r="B2074" i="3"/>
  <c r="A1675" i="3"/>
  <c r="C1651" i="3"/>
  <c r="E2086" i="3"/>
  <c r="B2110" i="3"/>
  <c r="E2056" i="3"/>
  <c r="B2080" i="3"/>
  <c r="C1835" i="3"/>
  <c r="A1859" i="3"/>
  <c r="C1881" i="3"/>
  <c r="A1905" i="3"/>
  <c r="C1996" i="3"/>
  <c r="A2020" i="3"/>
  <c r="B2097" i="3"/>
  <c r="E2073" i="3"/>
  <c r="C1973" i="3"/>
  <c r="A1997" i="3"/>
  <c r="B2068" i="3"/>
  <c r="E2044" i="3"/>
  <c r="E2052" i="3"/>
  <c r="B2076" i="3"/>
  <c r="B2088" i="3"/>
  <c r="E2064" i="3"/>
  <c r="C1766" i="3"/>
  <c r="A1790" i="3"/>
  <c r="E2072" i="3"/>
  <c r="B2096" i="3"/>
  <c r="A1951" i="3"/>
  <c r="C1927" i="3"/>
  <c r="E2108" i="3"/>
  <c r="B2132" i="3"/>
  <c r="C1720" i="3"/>
  <c r="A1744" i="3"/>
  <c r="C1628" i="3"/>
  <c r="A1652" i="3"/>
  <c r="B2131" i="3"/>
  <c r="E2107" i="3"/>
  <c r="A1813" i="3"/>
  <c r="C1789" i="3"/>
  <c r="C2066" i="3"/>
  <c r="D2066" i="3" s="1"/>
  <c r="A2090" i="3"/>
  <c r="E2079" i="3"/>
  <c r="B2103" i="3"/>
  <c r="E2067" i="3"/>
  <c r="B2091" i="3"/>
  <c r="C1743" i="3"/>
  <c r="A1767" i="3"/>
  <c r="C2019" i="3"/>
  <c r="A2043" i="3"/>
  <c r="B2077" i="3"/>
  <c r="E2053" i="3"/>
  <c r="C1559" i="3"/>
  <c r="A1583" i="3"/>
  <c r="B2095" i="3"/>
  <c r="E2071" i="3"/>
  <c r="C1904" i="3"/>
  <c r="A1928" i="3"/>
  <c r="A1606" i="3"/>
  <c r="C1582" i="3"/>
  <c r="B2070" i="3"/>
  <c r="E2046" i="3"/>
  <c r="B2089" i="3"/>
  <c r="E2065" i="3"/>
  <c r="A1721" i="3"/>
  <c r="C1697" i="3"/>
  <c r="A1698" i="3"/>
  <c r="C1674" i="3"/>
  <c r="B2090" i="3"/>
  <c r="E2066" i="3"/>
  <c r="B2081" i="3"/>
  <c r="E2057" i="3"/>
  <c r="E2051" i="3"/>
  <c r="B2075" i="3"/>
  <c r="A1629" i="3"/>
  <c r="C1605" i="3"/>
  <c r="B2085" i="3"/>
  <c r="E2061" i="3"/>
  <c r="B2082" i="3"/>
  <c r="E2058" i="3"/>
  <c r="B2069" i="3"/>
  <c r="E2045" i="3"/>
  <c r="B2087" i="3"/>
  <c r="E2063" i="3"/>
  <c r="C1513" i="3"/>
  <c r="A1537" i="3"/>
  <c r="G2042" i="3"/>
  <c r="C1858" i="3"/>
  <c r="A1882" i="3"/>
  <c r="C1812" i="3"/>
  <c r="A1836" i="3"/>
  <c r="E2078" i="3"/>
  <c r="B2102" i="3"/>
  <c r="A1974" i="3"/>
  <c r="C1950" i="3"/>
  <c r="C1536" i="3"/>
  <c r="A1560" i="3"/>
  <c r="G1513" i="3" l="1"/>
  <c r="D1513" i="3"/>
  <c r="G1582" i="3"/>
  <c r="D1582" i="3"/>
  <c r="G1950" i="3"/>
  <c r="D1950" i="3"/>
  <c r="G1674" i="3"/>
  <c r="D1674" i="3"/>
  <c r="G1697" i="3"/>
  <c r="D1697" i="3"/>
  <c r="G1927" i="3"/>
  <c r="D1927" i="3"/>
  <c r="G1996" i="3"/>
  <c r="D1996" i="3"/>
  <c r="G1743" i="3"/>
  <c r="D1743" i="3"/>
  <c r="G1559" i="3"/>
  <c r="D1559" i="3"/>
  <c r="G1973" i="3"/>
  <c r="D1973" i="3"/>
  <c r="G2019" i="3"/>
  <c r="D2019" i="3"/>
  <c r="G1766" i="3"/>
  <c r="D1766" i="3"/>
  <c r="G1536" i="3"/>
  <c r="D1536" i="3"/>
  <c r="G1904" i="3"/>
  <c r="D1904" i="3"/>
  <c r="G1835" i="3"/>
  <c r="D1835" i="3"/>
  <c r="G1858" i="3"/>
  <c r="D1858" i="3"/>
  <c r="G1789" i="3"/>
  <c r="D1789" i="3"/>
  <c r="G1651" i="3"/>
  <c r="D1651" i="3"/>
  <c r="G1628" i="3"/>
  <c r="D1628" i="3"/>
  <c r="G1881" i="3"/>
  <c r="D1881" i="3"/>
  <c r="G1720" i="3"/>
  <c r="D1720" i="3"/>
  <c r="G1812" i="3"/>
  <c r="D1812" i="3"/>
  <c r="G1605" i="3"/>
  <c r="D1605" i="3"/>
  <c r="E2081" i="3"/>
  <c r="B2105" i="3"/>
  <c r="A1630" i="3"/>
  <c r="C1606" i="3"/>
  <c r="C1836" i="3"/>
  <c r="A1860" i="3"/>
  <c r="A1722" i="3"/>
  <c r="C1698" i="3"/>
  <c r="B2119" i="3"/>
  <c r="E2095" i="3"/>
  <c r="C1583" i="3"/>
  <c r="A1607" i="3"/>
  <c r="C2090" i="3"/>
  <c r="D2090" i="3" s="1"/>
  <c r="A2114" i="3"/>
  <c r="C1997" i="3"/>
  <c r="A2021" i="3"/>
  <c r="E2110" i="3"/>
  <c r="B2134" i="3"/>
  <c r="C1882" i="3"/>
  <c r="A1906" i="3"/>
  <c r="B2109" i="3"/>
  <c r="E2085" i="3"/>
  <c r="A1745" i="3"/>
  <c r="C1721" i="3"/>
  <c r="G2066" i="3"/>
  <c r="A1975" i="3"/>
  <c r="C1951" i="3"/>
  <c r="B2112" i="3"/>
  <c r="E2088" i="3"/>
  <c r="E2103" i="3"/>
  <c r="B2127" i="3"/>
  <c r="E2132" i="3"/>
  <c r="B2156" i="3"/>
  <c r="B2104" i="3"/>
  <c r="E2080" i="3"/>
  <c r="E2082" i="3"/>
  <c r="B2106" i="3"/>
  <c r="E2068" i="3"/>
  <c r="B2092" i="3"/>
  <c r="C1629" i="3"/>
  <c r="A1653" i="3"/>
  <c r="B2113" i="3"/>
  <c r="E2089" i="3"/>
  <c r="B2101" i="3"/>
  <c r="E2077" i="3"/>
  <c r="A1837" i="3"/>
  <c r="C1813" i="3"/>
  <c r="E2097" i="3"/>
  <c r="B2121" i="3"/>
  <c r="A1699" i="3"/>
  <c r="C1675" i="3"/>
  <c r="A1561" i="3"/>
  <c r="C1537" i="3"/>
  <c r="E2075" i="3"/>
  <c r="B2099" i="3"/>
  <c r="C2043" i="3"/>
  <c r="A2067" i="3"/>
  <c r="C1790" i="3"/>
  <c r="A1814" i="3"/>
  <c r="C2020" i="3"/>
  <c r="A2044" i="3"/>
  <c r="E2074" i="3"/>
  <c r="B2098" i="3"/>
  <c r="C1767" i="3"/>
  <c r="A1791" i="3"/>
  <c r="C1652" i="3"/>
  <c r="A1676" i="3"/>
  <c r="C1905" i="3"/>
  <c r="A1929" i="3"/>
  <c r="E2087" i="3"/>
  <c r="B2111" i="3"/>
  <c r="A1998" i="3"/>
  <c r="C1974" i="3"/>
  <c r="C1928" i="3"/>
  <c r="A1952" i="3"/>
  <c r="B2115" i="3"/>
  <c r="E2091" i="3"/>
  <c r="C1744" i="3"/>
  <c r="A1768" i="3"/>
  <c r="E2076" i="3"/>
  <c r="B2100" i="3"/>
  <c r="C1859" i="3"/>
  <c r="A1883" i="3"/>
  <c r="E2102" i="3"/>
  <c r="B2126" i="3"/>
  <c r="B2093" i="3"/>
  <c r="E2069" i="3"/>
  <c r="E2090" i="3"/>
  <c r="B2114" i="3"/>
  <c r="E2096" i="3"/>
  <c r="B2120" i="3"/>
  <c r="C1560" i="3"/>
  <c r="A1584" i="3"/>
  <c r="B2094" i="3"/>
  <c r="E2070" i="3"/>
  <c r="B2155" i="3"/>
  <c r="E2131" i="3"/>
  <c r="G1583" i="3" l="1"/>
  <c r="D1583" i="3"/>
  <c r="G1859" i="3"/>
  <c r="D1859" i="3"/>
  <c r="G1560" i="3"/>
  <c r="D1560" i="3"/>
  <c r="G1905" i="3"/>
  <c r="D1905" i="3"/>
  <c r="G2043" i="3"/>
  <c r="D2043" i="3"/>
  <c r="G1698" i="3"/>
  <c r="D1698" i="3"/>
  <c r="G1721" i="3"/>
  <c r="D1721" i="3"/>
  <c r="G1813" i="3"/>
  <c r="D1813" i="3"/>
  <c r="G1790" i="3"/>
  <c r="D1790" i="3"/>
  <c r="G1652" i="3"/>
  <c r="D1652" i="3"/>
  <c r="G1836" i="3"/>
  <c r="D1836" i="3"/>
  <c r="G1928" i="3"/>
  <c r="D1928" i="3"/>
  <c r="G1974" i="3"/>
  <c r="D1974" i="3"/>
  <c r="G1882" i="3"/>
  <c r="D1882" i="3"/>
  <c r="G1767" i="3"/>
  <c r="D1767" i="3"/>
  <c r="G1629" i="3"/>
  <c r="D1629" i="3"/>
  <c r="G1606" i="3"/>
  <c r="D1606" i="3"/>
  <c r="G2020" i="3"/>
  <c r="D2020" i="3"/>
  <c r="G1744" i="3"/>
  <c r="D1744" i="3"/>
  <c r="G1537" i="3"/>
  <c r="D1537" i="3"/>
  <c r="G1675" i="3"/>
  <c r="D1675" i="3"/>
  <c r="G1951" i="3"/>
  <c r="D1951" i="3"/>
  <c r="G1997" i="3"/>
  <c r="D1997" i="3"/>
  <c r="C1883" i="3"/>
  <c r="A1907" i="3"/>
  <c r="B2118" i="3"/>
  <c r="E2094" i="3"/>
  <c r="C1584" i="3"/>
  <c r="A1608" i="3"/>
  <c r="B2133" i="3"/>
  <c r="E2109" i="3"/>
  <c r="E2120" i="3"/>
  <c r="B2144" i="3"/>
  <c r="C1676" i="3"/>
  <c r="A1700" i="3"/>
  <c r="B2123" i="3"/>
  <c r="E2099" i="3"/>
  <c r="B2151" i="3"/>
  <c r="E2127" i="3"/>
  <c r="E2114" i="3"/>
  <c r="B2138" i="3"/>
  <c r="C1791" i="3"/>
  <c r="A1815" i="3"/>
  <c r="A1677" i="3"/>
  <c r="C1653" i="3"/>
  <c r="B2179" i="3"/>
  <c r="E2155" i="3"/>
  <c r="A2022" i="3"/>
  <c r="C1998" i="3"/>
  <c r="A1769" i="3"/>
  <c r="C1745" i="3"/>
  <c r="A1861" i="3"/>
  <c r="C1837" i="3"/>
  <c r="E2104" i="3"/>
  <c r="B2128" i="3"/>
  <c r="E2100" i="3"/>
  <c r="B2124" i="3"/>
  <c r="A1953" i="3"/>
  <c r="C1929" i="3"/>
  <c r="C2067" i="3"/>
  <c r="A2091" i="3"/>
  <c r="B2180" i="3"/>
  <c r="E2156" i="3"/>
  <c r="B2143" i="3"/>
  <c r="E2119" i="3"/>
  <c r="B2125" i="3"/>
  <c r="E2101" i="3"/>
  <c r="C1722" i="3"/>
  <c r="A1746" i="3"/>
  <c r="B2137" i="3"/>
  <c r="E2113" i="3"/>
  <c r="C1860" i="3"/>
  <c r="A1884" i="3"/>
  <c r="E2115" i="3"/>
  <c r="B2139" i="3"/>
  <c r="B2136" i="3"/>
  <c r="E2112" i="3"/>
  <c r="C2021" i="3"/>
  <c r="A2045" i="3"/>
  <c r="E2092" i="3"/>
  <c r="B2116" i="3"/>
  <c r="C1630" i="3"/>
  <c r="A1654" i="3"/>
  <c r="B2117" i="3"/>
  <c r="E2093" i="3"/>
  <c r="A1723" i="3"/>
  <c r="C1699" i="3"/>
  <c r="A1999" i="3"/>
  <c r="C1975" i="3"/>
  <c r="C2114" i="3"/>
  <c r="A2138" i="3"/>
  <c r="E2105" i="3"/>
  <c r="B2129" i="3"/>
  <c r="C1607" i="3"/>
  <c r="A1631" i="3"/>
  <c r="E2111" i="3"/>
  <c r="B2135" i="3"/>
  <c r="C1814" i="3"/>
  <c r="A1838" i="3"/>
  <c r="A1930" i="3"/>
  <c r="C1906" i="3"/>
  <c r="C1768" i="3"/>
  <c r="A1792" i="3"/>
  <c r="E2134" i="3"/>
  <c r="B2158" i="3"/>
  <c r="A1585" i="3"/>
  <c r="C1561" i="3"/>
  <c r="A1976" i="3"/>
  <c r="C1952" i="3"/>
  <c r="E2098" i="3"/>
  <c r="B2122" i="3"/>
  <c r="E2126" i="3"/>
  <c r="B2150" i="3"/>
  <c r="C2044" i="3"/>
  <c r="A2068" i="3"/>
  <c r="E2121" i="3"/>
  <c r="B2145" i="3"/>
  <c r="E2106" i="3"/>
  <c r="B2130" i="3"/>
  <c r="G2090" i="3"/>
  <c r="G1676" i="3" l="1"/>
  <c r="D1676" i="3"/>
  <c r="G1998" i="3"/>
  <c r="D1998" i="3"/>
  <c r="G2067" i="3"/>
  <c r="D2067" i="3"/>
  <c r="G1561" i="3"/>
  <c r="D1561" i="3"/>
  <c r="G1929" i="3"/>
  <c r="D1929" i="3"/>
  <c r="G1630" i="3"/>
  <c r="D1630" i="3"/>
  <c r="G1653" i="3"/>
  <c r="D1653" i="3"/>
  <c r="G1768" i="3"/>
  <c r="D1768" i="3"/>
  <c r="G1791" i="3"/>
  <c r="D1791" i="3"/>
  <c r="G1837" i="3"/>
  <c r="D1837" i="3"/>
  <c r="G1584" i="3"/>
  <c r="D1584" i="3"/>
  <c r="G1952" i="3"/>
  <c r="D1952" i="3"/>
  <c r="G1607" i="3"/>
  <c r="D1607" i="3"/>
  <c r="G2114" i="3"/>
  <c r="D2114" i="3"/>
  <c r="G1906" i="3"/>
  <c r="D1906" i="3"/>
  <c r="G1699" i="3"/>
  <c r="D1699" i="3"/>
  <c r="G1745" i="3"/>
  <c r="D1745" i="3"/>
  <c r="G1860" i="3"/>
  <c r="D1860" i="3"/>
  <c r="G1883" i="3"/>
  <c r="D1883" i="3"/>
  <c r="G1722" i="3"/>
  <c r="D1722" i="3"/>
  <c r="G2044" i="3"/>
  <c r="D2044" i="3"/>
  <c r="G2021" i="3"/>
  <c r="D2021" i="3"/>
  <c r="G1975" i="3"/>
  <c r="D1975" i="3"/>
  <c r="G1814" i="3"/>
  <c r="D1814" i="3"/>
  <c r="C1631" i="3"/>
  <c r="A1655" i="3"/>
  <c r="C1654" i="3"/>
  <c r="A1678" i="3"/>
  <c r="A1609" i="3"/>
  <c r="C1585" i="3"/>
  <c r="A1816" i="3"/>
  <c r="C1792" i="3"/>
  <c r="C2045" i="3"/>
  <c r="A2069" i="3"/>
  <c r="B2157" i="3"/>
  <c r="E2133" i="3"/>
  <c r="E2150" i="3"/>
  <c r="B2174" i="3"/>
  <c r="E2138" i="3"/>
  <c r="B2162" i="3"/>
  <c r="C1608" i="3"/>
  <c r="A1632" i="3"/>
  <c r="A1954" i="3"/>
  <c r="C1930" i="3"/>
  <c r="A2023" i="3"/>
  <c r="C1999" i="3"/>
  <c r="B2160" i="3"/>
  <c r="E2136" i="3"/>
  <c r="B2167" i="3"/>
  <c r="E2143" i="3"/>
  <c r="A1885" i="3"/>
  <c r="C1861" i="3"/>
  <c r="B2154" i="3"/>
  <c r="E2130" i="3"/>
  <c r="B2169" i="3"/>
  <c r="E2145" i="3"/>
  <c r="B2182" i="3"/>
  <c r="E2158" i="3"/>
  <c r="E2129" i="3"/>
  <c r="B2153" i="3"/>
  <c r="B2140" i="3"/>
  <c r="E2116" i="3"/>
  <c r="C1746" i="3"/>
  <c r="A1770" i="3"/>
  <c r="B2148" i="3"/>
  <c r="E2124" i="3"/>
  <c r="E2144" i="3"/>
  <c r="B2168" i="3"/>
  <c r="B2149" i="3"/>
  <c r="E2125" i="3"/>
  <c r="E2122" i="3"/>
  <c r="B2146" i="3"/>
  <c r="C1838" i="3"/>
  <c r="A1862" i="3"/>
  <c r="A1747" i="3"/>
  <c r="C1723" i="3"/>
  <c r="E2180" i="3"/>
  <c r="B2204" i="3"/>
  <c r="A1793" i="3"/>
  <c r="C1769" i="3"/>
  <c r="E2151" i="3"/>
  <c r="B2175" i="3"/>
  <c r="B2142" i="3"/>
  <c r="E2118" i="3"/>
  <c r="E2135" i="3"/>
  <c r="B2159" i="3"/>
  <c r="C1884" i="3"/>
  <c r="A1908" i="3"/>
  <c r="C2091" i="3"/>
  <c r="A2115" i="3"/>
  <c r="C1907" i="3"/>
  <c r="A1931" i="3"/>
  <c r="A1724" i="3"/>
  <c r="C1700" i="3"/>
  <c r="B2161" i="3"/>
  <c r="E2137" i="3"/>
  <c r="C1953" i="3"/>
  <c r="A1977" i="3"/>
  <c r="B2203" i="3"/>
  <c r="E2179" i="3"/>
  <c r="C1677" i="3"/>
  <c r="A1701" i="3"/>
  <c r="C2068" i="3"/>
  <c r="A2092" i="3"/>
  <c r="A2162" i="3"/>
  <c r="C2138" i="3"/>
  <c r="E2128" i="3"/>
  <c r="B2152" i="3"/>
  <c r="C1815" i="3"/>
  <c r="A1839" i="3"/>
  <c r="E2139" i="3"/>
  <c r="B2163" i="3"/>
  <c r="C1976" i="3"/>
  <c r="A2000" i="3"/>
  <c r="B2141" i="3"/>
  <c r="E2117" i="3"/>
  <c r="A2046" i="3"/>
  <c r="C2022" i="3"/>
  <c r="B2147" i="3"/>
  <c r="E2123" i="3"/>
  <c r="G1769" i="3" l="1"/>
  <c r="D1769" i="3"/>
  <c r="G1792" i="3"/>
  <c r="D1792" i="3"/>
  <c r="G2068" i="3"/>
  <c r="D2068" i="3"/>
  <c r="G1585" i="3"/>
  <c r="D1585" i="3"/>
  <c r="G2022" i="3"/>
  <c r="D2022" i="3"/>
  <c r="G1907" i="3"/>
  <c r="D1907" i="3"/>
  <c r="G1976" i="3"/>
  <c r="D1976" i="3"/>
  <c r="G1723" i="3"/>
  <c r="D1723" i="3"/>
  <c r="G1861" i="3"/>
  <c r="D1861" i="3"/>
  <c r="G1700" i="3"/>
  <c r="D1700" i="3"/>
  <c r="G2045" i="3"/>
  <c r="D2045" i="3"/>
  <c r="G1608" i="3"/>
  <c r="D1608" i="3"/>
  <c r="G1999" i="3"/>
  <c r="D1999" i="3"/>
  <c r="G1930" i="3"/>
  <c r="D1930" i="3"/>
  <c r="G2091" i="3"/>
  <c r="D2091" i="3"/>
  <c r="G1884" i="3"/>
  <c r="D1884" i="3"/>
  <c r="G1654" i="3"/>
  <c r="D1654" i="3"/>
  <c r="G2138" i="3"/>
  <c r="D2138" i="3"/>
  <c r="G1677" i="3"/>
  <c r="D1677" i="3"/>
  <c r="G1746" i="3"/>
  <c r="D1746" i="3"/>
  <c r="G1815" i="3"/>
  <c r="D1815" i="3"/>
  <c r="G1953" i="3"/>
  <c r="D1953" i="3"/>
  <c r="G1838" i="3"/>
  <c r="D1838" i="3"/>
  <c r="G1631" i="3"/>
  <c r="D1631" i="3"/>
  <c r="E2147" i="3"/>
  <c r="B2171" i="3"/>
  <c r="C2069" i="3"/>
  <c r="A2093" i="3"/>
  <c r="C2162" i="3"/>
  <c r="A2186" i="3"/>
  <c r="C1724" i="3"/>
  <c r="A1748" i="3"/>
  <c r="C1954" i="3"/>
  <c r="A1978" i="3"/>
  <c r="C2000" i="3"/>
  <c r="A2024" i="3"/>
  <c r="E2148" i="3"/>
  <c r="B2172" i="3"/>
  <c r="E2154" i="3"/>
  <c r="B2178" i="3"/>
  <c r="A1633" i="3"/>
  <c r="C1609" i="3"/>
  <c r="E2146" i="3"/>
  <c r="B2170" i="3"/>
  <c r="B2177" i="3"/>
  <c r="E2153" i="3"/>
  <c r="B2173" i="3"/>
  <c r="E2149" i="3"/>
  <c r="E2182" i="3"/>
  <c r="B2206" i="3"/>
  <c r="A2047" i="3"/>
  <c r="C2023" i="3"/>
  <c r="A1817" i="3"/>
  <c r="C1793" i="3"/>
  <c r="E2169" i="3"/>
  <c r="B2193" i="3"/>
  <c r="C1816" i="3"/>
  <c r="A1840" i="3"/>
  <c r="C1701" i="3"/>
  <c r="A1725" i="3"/>
  <c r="A2139" i="3"/>
  <c r="C2115" i="3"/>
  <c r="E2204" i="3"/>
  <c r="B2228" i="3"/>
  <c r="C1632" i="3"/>
  <c r="A1656" i="3"/>
  <c r="A1794" i="3"/>
  <c r="C1770" i="3"/>
  <c r="A1771" i="3"/>
  <c r="C1747" i="3"/>
  <c r="A1909" i="3"/>
  <c r="C1885" i="3"/>
  <c r="C1839" i="3"/>
  <c r="A1863" i="3"/>
  <c r="A2001" i="3"/>
  <c r="C1977" i="3"/>
  <c r="E2159" i="3"/>
  <c r="B2183" i="3"/>
  <c r="C1862" i="3"/>
  <c r="A1886" i="3"/>
  <c r="B2198" i="3"/>
  <c r="E2174" i="3"/>
  <c r="C1655" i="3"/>
  <c r="A1679" i="3"/>
  <c r="B2176" i="3"/>
  <c r="E2152" i="3"/>
  <c r="B2185" i="3"/>
  <c r="E2161" i="3"/>
  <c r="B2166" i="3"/>
  <c r="E2142" i="3"/>
  <c r="B2184" i="3"/>
  <c r="E2160" i="3"/>
  <c r="B2181" i="3"/>
  <c r="E2157" i="3"/>
  <c r="E2175" i="3"/>
  <c r="B2199" i="3"/>
  <c r="A2070" i="3"/>
  <c r="C2046" i="3"/>
  <c r="C2092" i="3"/>
  <c r="A2116" i="3"/>
  <c r="C1931" i="3"/>
  <c r="A1955" i="3"/>
  <c r="B2192" i="3"/>
  <c r="E2168" i="3"/>
  <c r="B2165" i="3"/>
  <c r="E2141" i="3"/>
  <c r="E2163" i="3"/>
  <c r="B2187" i="3"/>
  <c r="C1908" i="3"/>
  <c r="A1932" i="3"/>
  <c r="E2162" i="3"/>
  <c r="B2186" i="3"/>
  <c r="C1678" i="3"/>
  <c r="A1702" i="3"/>
  <c r="B2227" i="3"/>
  <c r="E2203" i="3"/>
  <c r="E2140" i="3"/>
  <c r="B2164" i="3"/>
  <c r="B2191" i="3"/>
  <c r="E2167" i="3"/>
  <c r="G1678" i="3" l="1"/>
  <c r="D1678" i="3"/>
  <c r="G2162" i="3"/>
  <c r="D2162" i="3"/>
  <c r="G1770" i="3"/>
  <c r="D1770" i="3"/>
  <c r="G1862" i="3"/>
  <c r="D1862" i="3"/>
  <c r="G1609" i="3"/>
  <c r="D1609" i="3"/>
  <c r="G1977" i="3"/>
  <c r="D1977" i="3"/>
  <c r="G1724" i="3"/>
  <c r="D1724" i="3"/>
  <c r="G1632" i="3"/>
  <c r="D1632" i="3"/>
  <c r="G2092" i="3"/>
  <c r="D2092" i="3"/>
  <c r="G2069" i="3"/>
  <c r="D2069" i="3"/>
  <c r="G1885" i="3"/>
  <c r="D1885" i="3"/>
  <c r="G1655" i="3"/>
  <c r="D1655" i="3"/>
  <c r="G1747" i="3"/>
  <c r="D1747" i="3"/>
  <c r="G1816" i="3"/>
  <c r="D1816" i="3"/>
  <c r="G1954" i="3"/>
  <c r="D1954" i="3"/>
  <c r="G1793" i="3"/>
  <c r="D1793" i="3"/>
  <c r="G2046" i="3"/>
  <c r="D2046" i="3"/>
  <c r="G2115" i="3"/>
  <c r="D2115" i="3"/>
  <c r="G1701" i="3"/>
  <c r="D1701" i="3"/>
  <c r="G2000" i="3"/>
  <c r="D2000" i="3"/>
  <c r="G1931" i="3"/>
  <c r="D1931" i="3"/>
  <c r="G2023" i="3"/>
  <c r="D2023" i="3"/>
  <c r="G1908" i="3"/>
  <c r="D1908" i="3"/>
  <c r="G1839" i="3"/>
  <c r="D1839" i="3"/>
  <c r="E2187" i="3"/>
  <c r="B2211" i="3"/>
  <c r="C1679" i="3"/>
  <c r="A1703" i="3"/>
  <c r="A1749" i="3"/>
  <c r="C1725" i="3"/>
  <c r="A2048" i="3"/>
  <c r="C2024" i="3"/>
  <c r="B2215" i="3"/>
  <c r="E2191" i="3"/>
  <c r="A1864" i="3"/>
  <c r="C1840" i="3"/>
  <c r="C1978" i="3"/>
  <c r="A2002" i="3"/>
  <c r="B2189" i="3"/>
  <c r="E2165" i="3"/>
  <c r="B2205" i="3"/>
  <c r="E2181" i="3"/>
  <c r="E2198" i="3"/>
  <c r="B2222" i="3"/>
  <c r="A1795" i="3"/>
  <c r="C1771" i="3"/>
  <c r="C1794" i="3"/>
  <c r="A1818" i="3"/>
  <c r="E2186" i="3"/>
  <c r="B2210" i="3"/>
  <c r="C2116" i="3"/>
  <c r="A2140" i="3"/>
  <c r="E2228" i="3"/>
  <c r="B2252" i="3"/>
  <c r="E2178" i="3"/>
  <c r="B2202" i="3"/>
  <c r="C2093" i="3"/>
  <c r="A2117" i="3"/>
  <c r="B2217" i="3"/>
  <c r="E2193" i="3"/>
  <c r="B2194" i="3"/>
  <c r="E2170" i="3"/>
  <c r="C1748" i="3"/>
  <c r="A1772" i="3"/>
  <c r="B2251" i="3"/>
  <c r="E2227" i="3"/>
  <c r="E2192" i="3"/>
  <c r="B2216" i="3"/>
  <c r="B2208" i="3"/>
  <c r="E2184" i="3"/>
  <c r="C2186" i="3"/>
  <c r="A2210" i="3"/>
  <c r="A1841" i="3"/>
  <c r="C1817" i="3"/>
  <c r="A1657" i="3"/>
  <c r="C1633" i="3"/>
  <c r="B2209" i="3"/>
  <c r="E2185" i="3"/>
  <c r="C2001" i="3"/>
  <c r="A2025" i="3"/>
  <c r="A2071" i="3"/>
  <c r="C2047" i="3"/>
  <c r="B2223" i="3"/>
  <c r="E2199" i="3"/>
  <c r="E2177" i="3"/>
  <c r="B2201" i="3"/>
  <c r="A1910" i="3"/>
  <c r="C1886" i="3"/>
  <c r="E2206" i="3"/>
  <c r="B2230" i="3"/>
  <c r="E2172" i="3"/>
  <c r="B2196" i="3"/>
  <c r="B2195" i="3"/>
  <c r="E2171" i="3"/>
  <c r="A1933" i="3"/>
  <c r="C1909" i="3"/>
  <c r="B2197" i="3"/>
  <c r="E2173" i="3"/>
  <c r="E2164" i="3"/>
  <c r="B2188" i="3"/>
  <c r="C1702" i="3"/>
  <c r="A1726" i="3"/>
  <c r="C1955" i="3"/>
  <c r="A1979" i="3"/>
  <c r="E2183" i="3"/>
  <c r="B2207" i="3"/>
  <c r="A1680" i="3"/>
  <c r="C1656" i="3"/>
  <c r="B2190" i="3"/>
  <c r="E2166" i="3"/>
  <c r="C1932" i="3"/>
  <c r="A1956" i="3"/>
  <c r="A1887" i="3"/>
  <c r="C1863" i="3"/>
  <c r="A2094" i="3"/>
  <c r="C2070" i="3"/>
  <c r="E2176" i="3"/>
  <c r="B2200" i="3"/>
  <c r="C2139" i="3"/>
  <c r="A2163" i="3"/>
  <c r="G2186" i="3" l="1"/>
  <c r="D2186" i="3"/>
  <c r="G1771" i="3"/>
  <c r="D1771" i="3"/>
  <c r="G2070" i="3"/>
  <c r="D2070" i="3"/>
  <c r="G2001" i="3"/>
  <c r="D2001" i="3"/>
  <c r="G1656" i="3"/>
  <c r="D1656" i="3"/>
  <c r="G2047" i="3"/>
  <c r="D2047" i="3"/>
  <c r="G2024" i="3"/>
  <c r="D2024" i="3"/>
  <c r="G1955" i="3"/>
  <c r="D1955" i="3"/>
  <c r="G1863" i="3"/>
  <c r="D1863" i="3"/>
  <c r="G1725" i="3"/>
  <c r="D1725" i="3"/>
  <c r="G1794" i="3"/>
  <c r="D1794" i="3"/>
  <c r="G1702" i="3"/>
  <c r="D1702" i="3"/>
  <c r="G1932" i="3"/>
  <c r="D1932" i="3"/>
  <c r="G1679" i="3"/>
  <c r="D1679" i="3"/>
  <c r="G1909" i="3"/>
  <c r="D1909" i="3"/>
  <c r="G2093" i="3"/>
  <c r="D2093" i="3"/>
  <c r="G1886" i="3"/>
  <c r="D1886" i="3"/>
  <c r="G2116" i="3"/>
  <c r="D2116" i="3"/>
  <c r="G1817" i="3"/>
  <c r="D1817" i="3"/>
  <c r="G1840" i="3"/>
  <c r="D1840" i="3"/>
  <c r="G2139" i="3"/>
  <c r="D2139" i="3"/>
  <c r="G1633" i="3"/>
  <c r="D1633" i="3"/>
  <c r="G1748" i="3"/>
  <c r="D1748" i="3"/>
  <c r="G1978" i="3"/>
  <c r="D1978" i="3"/>
  <c r="B2241" i="3"/>
  <c r="E2217" i="3"/>
  <c r="A1819" i="3"/>
  <c r="C1795" i="3"/>
  <c r="C2048" i="3"/>
  <c r="A2072" i="3"/>
  <c r="E2230" i="3"/>
  <c r="B2254" i="3"/>
  <c r="B2276" i="3"/>
  <c r="E2252" i="3"/>
  <c r="A1911" i="3"/>
  <c r="C1887" i="3"/>
  <c r="B2233" i="3"/>
  <c r="E2209" i="3"/>
  <c r="B2275" i="3"/>
  <c r="E2251" i="3"/>
  <c r="B2229" i="3"/>
  <c r="E2205" i="3"/>
  <c r="C1749" i="3"/>
  <c r="A1773" i="3"/>
  <c r="C1680" i="3"/>
  <c r="A1704" i="3"/>
  <c r="A1957" i="3"/>
  <c r="C1933" i="3"/>
  <c r="E2223" i="3"/>
  <c r="B2247" i="3"/>
  <c r="A2118" i="3"/>
  <c r="C2094" i="3"/>
  <c r="C1772" i="3"/>
  <c r="A1796" i="3"/>
  <c r="C2140" i="3"/>
  <c r="A2164" i="3"/>
  <c r="C1703" i="3"/>
  <c r="A1727" i="3"/>
  <c r="B2213" i="3"/>
  <c r="E2189" i="3"/>
  <c r="C2210" i="3"/>
  <c r="D2210" i="3" s="1"/>
  <c r="A2234" i="3"/>
  <c r="C1818" i="3"/>
  <c r="A1842" i="3"/>
  <c r="A1888" i="3"/>
  <c r="C1864" i="3"/>
  <c r="E2200" i="3"/>
  <c r="B2224" i="3"/>
  <c r="E2207" i="3"/>
  <c r="B2231" i="3"/>
  <c r="C2117" i="3"/>
  <c r="A2141" i="3"/>
  <c r="E2195" i="3"/>
  <c r="B2219" i="3"/>
  <c r="A2095" i="3"/>
  <c r="C2071" i="3"/>
  <c r="B2232" i="3"/>
  <c r="E2208" i="3"/>
  <c r="B2239" i="3"/>
  <c r="E2215" i="3"/>
  <c r="E2201" i="3"/>
  <c r="B2225" i="3"/>
  <c r="C2002" i="3"/>
  <c r="A2026" i="3"/>
  <c r="B2235" i="3"/>
  <c r="E2211" i="3"/>
  <c r="C2163" i="3"/>
  <c r="A2187" i="3"/>
  <c r="C1979" i="3"/>
  <c r="A2003" i="3"/>
  <c r="B2220" i="3"/>
  <c r="E2196" i="3"/>
  <c r="C2025" i="3"/>
  <c r="A2049" i="3"/>
  <c r="B2240" i="3"/>
  <c r="E2216" i="3"/>
  <c r="E2202" i="3"/>
  <c r="B2226" i="3"/>
  <c r="E2222" i="3"/>
  <c r="B2246" i="3"/>
  <c r="C1726" i="3"/>
  <c r="A1750" i="3"/>
  <c r="C1956" i="3"/>
  <c r="A1980" i="3"/>
  <c r="B2212" i="3"/>
  <c r="E2188" i="3"/>
  <c r="C1910" i="3"/>
  <c r="A1934" i="3"/>
  <c r="A1681" i="3"/>
  <c r="C1657" i="3"/>
  <c r="E2210" i="3"/>
  <c r="B2234" i="3"/>
  <c r="B2214" i="3"/>
  <c r="E2190" i="3"/>
  <c r="B2221" i="3"/>
  <c r="E2197" i="3"/>
  <c r="A1865" i="3"/>
  <c r="C1841" i="3"/>
  <c r="E2194" i="3"/>
  <c r="B2218" i="3"/>
  <c r="G2002" i="3" l="1"/>
  <c r="D2002" i="3"/>
  <c r="G2025" i="3"/>
  <c r="D2025" i="3"/>
  <c r="G1864" i="3"/>
  <c r="D1864" i="3"/>
  <c r="G1703" i="3"/>
  <c r="D1703" i="3"/>
  <c r="G1680" i="3"/>
  <c r="D1680" i="3"/>
  <c r="G1956" i="3"/>
  <c r="D1956" i="3"/>
  <c r="G1749" i="3"/>
  <c r="D1749" i="3"/>
  <c r="G1979" i="3"/>
  <c r="D1979" i="3"/>
  <c r="G2048" i="3"/>
  <c r="D2048" i="3"/>
  <c r="G2094" i="3"/>
  <c r="D2094" i="3"/>
  <c r="G1795" i="3"/>
  <c r="D1795" i="3"/>
  <c r="G1887" i="3"/>
  <c r="D1887" i="3"/>
  <c r="G1910" i="3"/>
  <c r="D1910" i="3"/>
  <c r="G1818" i="3"/>
  <c r="D1818" i="3"/>
  <c r="G2140" i="3"/>
  <c r="D2140" i="3"/>
  <c r="G1726" i="3"/>
  <c r="D1726" i="3"/>
  <c r="G2071" i="3"/>
  <c r="D2071" i="3"/>
  <c r="G1657" i="3"/>
  <c r="D1657" i="3"/>
  <c r="G1933" i="3"/>
  <c r="D1933" i="3"/>
  <c r="G2117" i="3"/>
  <c r="D2117" i="3"/>
  <c r="G1841" i="3"/>
  <c r="D1841" i="3"/>
  <c r="G1772" i="3"/>
  <c r="D1772" i="3"/>
  <c r="G2163" i="3"/>
  <c r="D2163" i="3"/>
  <c r="B2237" i="3"/>
  <c r="E2213" i="3"/>
  <c r="A1981" i="3"/>
  <c r="C1957" i="3"/>
  <c r="C1911" i="3"/>
  <c r="A1935" i="3"/>
  <c r="C1750" i="3"/>
  <c r="A1774" i="3"/>
  <c r="C2003" i="3"/>
  <c r="A2027" i="3"/>
  <c r="C1796" i="3"/>
  <c r="A1820" i="3"/>
  <c r="C2072" i="3"/>
  <c r="A2096" i="3"/>
  <c r="E2218" i="3"/>
  <c r="B2242" i="3"/>
  <c r="A1958" i="3"/>
  <c r="C1934" i="3"/>
  <c r="E2276" i="3"/>
  <c r="B2300" i="3"/>
  <c r="A2004" i="3"/>
  <c r="C1980" i="3"/>
  <c r="C1773" i="3"/>
  <c r="A1797" i="3"/>
  <c r="B2253" i="3"/>
  <c r="E2229" i="3"/>
  <c r="A2142" i="3"/>
  <c r="C2118" i="3"/>
  <c r="B2299" i="3"/>
  <c r="E2275" i="3"/>
  <c r="A1843" i="3"/>
  <c r="C1819" i="3"/>
  <c r="C2026" i="3"/>
  <c r="A2050" i="3"/>
  <c r="C2141" i="3"/>
  <c r="A2165" i="3"/>
  <c r="E2240" i="3"/>
  <c r="B2264" i="3"/>
  <c r="C2049" i="3"/>
  <c r="A2073" i="3"/>
  <c r="E2225" i="3"/>
  <c r="B2249" i="3"/>
  <c r="E2231" i="3"/>
  <c r="B2255" i="3"/>
  <c r="C1727" i="3"/>
  <c r="A1751" i="3"/>
  <c r="C1704" i="3"/>
  <c r="A1728" i="3"/>
  <c r="A1889" i="3"/>
  <c r="C1865" i="3"/>
  <c r="E2212" i="3"/>
  <c r="B2236" i="3"/>
  <c r="B2256" i="3"/>
  <c r="E2232" i="3"/>
  <c r="C1888" i="3"/>
  <c r="A1912" i="3"/>
  <c r="C1842" i="3"/>
  <c r="A1866" i="3"/>
  <c r="B2250" i="3"/>
  <c r="E2226" i="3"/>
  <c r="E2219" i="3"/>
  <c r="B2243" i="3"/>
  <c r="A2258" i="3"/>
  <c r="C2234" i="3"/>
  <c r="D2234" i="3" s="1"/>
  <c r="B2271" i="3"/>
  <c r="E2247" i="3"/>
  <c r="B2248" i="3"/>
  <c r="E2224" i="3"/>
  <c r="A2188" i="3"/>
  <c r="C2164" i="3"/>
  <c r="E2254" i="3"/>
  <c r="B2278" i="3"/>
  <c r="B2245" i="3"/>
  <c r="E2221" i="3"/>
  <c r="E2220" i="3"/>
  <c r="B2244" i="3"/>
  <c r="B2263" i="3"/>
  <c r="E2239" i="3"/>
  <c r="B2238" i="3"/>
  <c r="E2214" i="3"/>
  <c r="B2258" i="3"/>
  <c r="E2234" i="3"/>
  <c r="E2246" i="3"/>
  <c r="B2270" i="3"/>
  <c r="A2211" i="3"/>
  <c r="C2187" i="3"/>
  <c r="A2119" i="3"/>
  <c r="C2095" i="3"/>
  <c r="A1705" i="3"/>
  <c r="C1681" i="3"/>
  <c r="E2235" i="3"/>
  <c r="B2259" i="3"/>
  <c r="G2210" i="3"/>
  <c r="B2257" i="3"/>
  <c r="E2233" i="3"/>
  <c r="B2265" i="3"/>
  <c r="E2241" i="3"/>
  <c r="G2141" i="3" l="1"/>
  <c r="D2141" i="3"/>
  <c r="G1796" i="3"/>
  <c r="D1796" i="3"/>
  <c r="G2164" i="3"/>
  <c r="D2164" i="3"/>
  <c r="G1842" i="3"/>
  <c r="D1842" i="3"/>
  <c r="G2026" i="3"/>
  <c r="D2026" i="3"/>
  <c r="G1819" i="3"/>
  <c r="D1819" i="3"/>
  <c r="G1704" i="3"/>
  <c r="D1704" i="3"/>
  <c r="G1727" i="3"/>
  <c r="D1727" i="3"/>
  <c r="G2003" i="3"/>
  <c r="D2003" i="3"/>
  <c r="G1888" i="3"/>
  <c r="D1888" i="3"/>
  <c r="G1934" i="3"/>
  <c r="D1934" i="3"/>
  <c r="G1865" i="3"/>
  <c r="D1865" i="3"/>
  <c r="G1773" i="3"/>
  <c r="D1773" i="3"/>
  <c r="G1681" i="3"/>
  <c r="D1681" i="3"/>
  <c r="G1911" i="3"/>
  <c r="D1911" i="3"/>
  <c r="G2187" i="3"/>
  <c r="D2187" i="3"/>
  <c r="G1750" i="3"/>
  <c r="D1750" i="3"/>
  <c r="G2095" i="3"/>
  <c r="D2095" i="3"/>
  <c r="G2072" i="3"/>
  <c r="D2072" i="3"/>
  <c r="G1980" i="3"/>
  <c r="D1980" i="3"/>
  <c r="G2118" i="3"/>
  <c r="D2118" i="3"/>
  <c r="G1957" i="3"/>
  <c r="D1957" i="3"/>
  <c r="G2049" i="3"/>
  <c r="D2049" i="3"/>
  <c r="B2289" i="3"/>
  <c r="E2265" i="3"/>
  <c r="B2302" i="3"/>
  <c r="E2278" i="3"/>
  <c r="A1844" i="3"/>
  <c r="C1820" i="3"/>
  <c r="B2274" i="3"/>
  <c r="E2250" i="3"/>
  <c r="A1890" i="3"/>
  <c r="C1866" i="3"/>
  <c r="C1751" i="3"/>
  <c r="A1775" i="3"/>
  <c r="A2074" i="3"/>
  <c r="C2050" i="3"/>
  <c r="A1867" i="3"/>
  <c r="C1843" i="3"/>
  <c r="E2249" i="3"/>
  <c r="B2273" i="3"/>
  <c r="C1935" i="3"/>
  <c r="A1959" i="3"/>
  <c r="B2294" i="3"/>
  <c r="E2270" i="3"/>
  <c r="C2027" i="3"/>
  <c r="A2051" i="3"/>
  <c r="E2258" i="3"/>
  <c r="B2282" i="3"/>
  <c r="C2004" i="3"/>
  <c r="A2028" i="3"/>
  <c r="B2283" i="3"/>
  <c r="E2259" i="3"/>
  <c r="A1729" i="3"/>
  <c r="C1705" i="3"/>
  <c r="B2287" i="3"/>
  <c r="E2263" i="3"/>
  <c r="E2271" i="3"/>
  <c r="B2295" i="3"/>
  <c r="B2280" i="3"/>
  <c r="E2256" i="3"/>
  <c r="B2323" i="3"/>
  <c r="E2299" i="3"/>
  <c r="C1958" i="3"/>
  <c r="A1982" i="3"/>
  <c r="B2266" i="3"/>
  <c r="E2242" i="3"/>
  <c r="C2258" i="3"/>
  <c r="A2282" i="3"/>
  <c r="A2166" i="3"/>
  <c r="C2142" i="3"/>
  <c r="A2005" i="3"/>
  <c r="C1981" i="3"/>
  <c r="A1752" i="3"/>
  <c r="C1728" i="3"/>
  <c r="C2165" i="3"/>
  <c r="A2189" i="3"/>
  <c r="A1821" i="3"/>
  <c r="C1797" i="3"/>
  <c r="B2281" i="3"/>
  <c r="E2257" i="3"/>
  <c r="C2188" i="3"/>
  <c r="A2212" i="3"/>
  <c r="A1936" i="3"/>
  <c r="C1912" i="3"/>
  <c r="E2255" i="3"/>
  <c r="B2279" i="3"/>
  <c r="E2300" i="3"/>
  <c r="B2324" i="3"/>
  <c r="C1774" i="3"/>
  <c r="A1798" i="3"/>
  <c r="E2248" i="3"/>
  <c r="B2272" i="3"/>
  <c r="A2143" i="3"/>
  <c r="C2119" i="3"/>
  <c r="E2264" i="3"/>
  <c r="B2288" i="3"/>
  <c r="C2096" i="3"/>
  <c r="A2120" i="3"/>
  <c r="B2262" i="3"/>
  <c r="E2238" i="3"/>
  <c r="B2268" i="3"/>
  <c r="E2244" i="3"/>
  <c r="G2234" i="3"/>
  <c r="E2236" i="3"/>
  <c r="B2260" i="3"/>
  <c r="A2097" i="3"/>
  <c r="C2073" i="3"/>
  <c r="E2243" i="3"/>
  <c r="B2267" i="3"/>
  <c r="C2211" i="3"/>
  <c r="A2235" i="3"/>
  <c r="B2269" i="3"/>
  <c r="E2245" i="3"/>
  <c r="A1913" i="3"/>
  <c r="C1889" i="3"/>
  <c r="B2277" i="3"/>
  <c r="E2253" i="3"/>
  <c r="B2261" i="3"/>
  <c r="E2237" i="3"/>
  <c r="G1981" i="3" l="1"/>
  <c r="D1981" i="3"/>
  <c r="G2142" i="3"/>
  <c r="D2142" i="3"/>
  <c r="G1797" i="3"/>
  <c r="D1797" i="3"/>
  <c r="G1705" i="3"/>
  <c r="D1705" i="3"/>
  <c r="G2119" i="3"/>
  <c r="D2119" i="3"/>
  <c r="G2027" i="3"/>
  <c r="D2027" i="3"/>
  <c r="G1866" i="3"/>
  <c r="D1866" i="3"/>
  <c r="G2165" i="3"/>
  <c r="D2165" i="3"/>
  <c r="G1958" i="3"/>
  <c r="D1958" i="3"/>
  <c r="G1751" i="3"/>
  <c r="D1751" i="3"/>
  <c r="G1889" i="3"/>
  <c r="D1889" i="3"/>
  <c r="G1935" i="3"/>
  <c r="D1935" i="3"/>
  <c r="G1728" i="3"/>
  <c r="D1728" i="3"/>
  <c r="G1843" i="3"/>
  <c r="D1843" i="3"/>
  <c r="G1912" i="3"/>
  <c r="D1912" i="3"/>
  <c r="G2050" i="3"/>
  <c r="D2050" i="3"/>
  <c r="G2073" i="3"/>
  <c r="D2073" i="3"/>
  <c r="G2188" i="3"/>
  <c r="D2188" i="3"/>
  <c r="G2258" i="3"/>
  <c r="D2258" i="3"/>
  <c r="G1774" i="3"/>
  <c r="D1774" i="3"/>
  <c r="G1820" i="3"/>
  <c r="D1820" i="3"/>
  <c r="G2211" i="3"/>
  <c r="D2211" i="3"/>
  <c r="G2096" i="3"/>
  <c r="D2096" i="3"/>
  <c r="G2004" i="3"/>
  <c r="D2004" i="3"/>
  <c r="A2236" i="3"/>
  <c r="C2212" i="3"/>
  <c r="B2319" i="3"/>
  <c r="E2295" i="3"/>
  <c r="C2051" i="3"/>
  <c r="A2075" i="3"/>
  <c r="E2272" i="3"/>
  <c r="B2296" i="3"/>
  <c r="E2294" i="3"/>
  <c r="B2318" i="3"/>
  <c r="B2292" i="3"/>
  <c r="E2268" i="3"/>
  <c r="A1845" i="3"/>
  <c r="C1821" i="3"/>
  <c r="E2266" i="3"/>
  <c r="B2290" i="3"/>
  <c r="A1753" i="3"/>
  <c r="C1729" i="3"/>
  <c r="E2274" i="3"/>
  <c r="B2298" i="3"/>
  <c r="B2293" i="3"/>
  <c r="E2269" i="3"/>
  <c r="E2324" i="3"/>
  <c r="B2348" i="3"/>
  <c r="C2189" i="3"/>
  <c r="A2213" i="3"/>
  <c r="C1982" i="3"/>
  <c r="A2006" i="3"/>
  <c r="E2273" i="3"/>
  <c r="B2297" i="3"/>
  <c r="B2305" i="3"/>
  <c r="E2281" i="3"/>
  <c r="B2311" i="3"/>
  <c r="E2287" i="3"/>
  <c r="C1890" i="3"/>
  <c r="A1914" i="3"/>
  <c r="A1937" i="3"/>
  <c r="C1913" i="3"/>
  <c r="A1822" i="3"/>
  <c r="C1798" i="3"/>
  <c r="A1983" i="3"/>
  <c r="C1959" i="3"/>
  <c r="C2235" i="3"/>
  <c r="A2259" i="3"/>
  <c r="B2286" i="3"/>
  <c r="E2262" i="3"/>
  <c r="B2307" i="3"/>
  <c r="E2283" i="3"/>
  <c r="A1868" i="3"/>
  <c r="C1844" i="3"/>
  <c r="B2285" i="3"/>
  <c r="E2261" i="3"/>
  <c r="C2097" i="3"/>
  <c r="A2121" i="3"/>
  <c r="A2190" i="3"/>
  <c r="C2166" i="3"/>
  <c r="C2028" i="3"/>
  <c r="A2052" i="3"/>
  <c r="C1752" i="3"/>
  <c r="A1776" i="3"/>
  <c r="B2347" i="3"/>
  <c r="E2323" i="3"/>
  <c r="C1775" i="3"/>
  <c r="A1799" i="3"/>
  <c r="B2284" i="3"/>
  <c r="E2260" i="3"/>
  <c r="A2167" i="3"/>
  <c r="C2143" i="3"/>
  <c r="B2301" i="3"/>
  <c r="E2277" i="3"/>
  <c r="C2282" i="3"/>
  <c r="A2306" i="3"/>
  <c r="C2120" i="3"/>
  <c r="A2144" i="3"/>
  <c r="E2279" i="3"/>
  <c r="B2303" i="3"/>
  <c r="E2267" i="3"/>
  <c r="B2291" i="3"/>
  <c r="A1891" i="3"/>
  <c r="C1867" i="3"/>
  <c r="E2302" i="3"/>
  <c r="B2326" i="3"/>
  <c r="B2312" i="3"/>
  <c r="E2288" i="3"/>
  <c r="E2282" i="3"/>
  <c r="B2306" i="3"/>
  <c r="A1960" i="3"/>
  <c r="C1936" i="3"/>
  <c r="A2029" i="3"/>
  <c r="C2005" i="3"/>
  <c r="B2304" i="3"/>
  <c r="E2280" i="3"/>
  <c r="C2074" i="3"/>
  <c r="A2098" i="3"/>
  <c r="E2289" i="3"/>
  <c r="B2313" i="3"/>
  <c r="G1959" i="3" l="1"/>
  <c r="D1959" i="3"/>
  <c r="G1729" i="3"/>
  <c r="D1729" i="3"/>
  <c r="G2282" i="3"/>
  <c r="D2282" i="3"/>
  <c r="G2143" i="3"/>
  <c r="D2143" i="3"/>
  <c r="G2051" i="3"/>
  <c r="D2051" i="3"/>
  <c r="G2028" i="3"/>
  <c r="D2028" i="3"/>
  <c r="G1867" i="3"/>
  <c r="D1867" i="3"/>
  <c r="G1936" i="3"/>
  <c r="D1936" i="3"/>
  <c r="G1798" i="3"/>
  <c r="D1798" i="3"/>
  <c r="G1752" i="3"/>
  <c r="D1752" i="3"/>
  <c r="G2235" i="3"/>
  <c r="D2235" i="3"/>
  <c r="G2005" i="3"/>
  <c r="D2005" i="3"/>
  <c r="G1775" i="3"/>
  <c r="D1775" i="3"/>
  <c r="G1982" i="3"/>
  <c r="D1982" i="3"/>
  <c r="G2166" i="3"/>
  <c r="D2166" i="3"/>
  <c r="G1844" i="3"/>
  <c r="D1844" i="3"/>
  <c r="G1821" i="3"/>
  <c r="D1821" i="3"/>
  <c r="G2212" i="3"/>
  <c r="D2212" i="3"/>
  <c r="G1890" i="3"/>
  <c r="D1890" i="3"/>
  <c r="G2074" i="3"/>
  <c r="D2074" i="3"/>
  <c r="G2097" i="3"/>
  <c r="D2097" i="3"/>
  <c r="G1913" i="3"/>
  <c r="D1913" i="3"/>
  <c r="G2120" i="3"/>
  <c r="D2120" i="3"/>
  <c r="G2189" i="3"/>
  <c r="D2189" i="3"/>
  <c r="B2310" i="3"/>
  <c r="E2286" i="3"/>
  <c r="B2335" i="3"/>
  <c r="E2311" i="3"/>
  <c r="B2317" i="3"/>
  <c r="E2293" i="3"/>
  <c r="B2329" i="3"/>
  <c r="E2305" i="3"/>
  <c r="E2291" i="3"/>
  <c r="B2315" i="3"/>
  <c r="C2121" i="3"/>
  <c r="A2145" i="3"/>
  <c r="E2297" i="3"/>
  <c r="B2321" i="3"/>
  <c r="C2075" i="3"/>
  <c r="A2099" i="3"/>
  <c r="B2331" i="3"/>
  <c r="E2307" i="3"/>
  <c r="C2052" i="3"/>
  <c r="A2076" i="3"/>
  <c r="E2318" i="3"/>
  <c r="B2342" i="3"/>
  <c r="C1983" i="3"/>
  <c r="A2007" i="3"/>
  <c r="A1777" i="3"/>
  <c r="C1753" i="3"/>
  <c r="C2006" i="3"/>
  <c r="A2030" i="3"/>
  <c r="E2290" i="3"/>
  <c r="B2314" i="3"/>
  <c r="C1960" i="3"/>
  <c r="A1984" i="3"/>
  <c r="B2309" i="3"/>
  <c r="E2285" i="3"/>
  <c r="C1822" i="3"/>
  <c r="A1846" i="3"/>
  <c r="B2343" i="3"/>
  <c r="E2319" i="3"/>
  <c r="A2330" i="3"/>
  <c r="C2306" i="3"/>
  <c r="D2306" i="3" s="1"/>
  <c r="C1914" i="3"/>
  <c r="A1938" i="3"/>
  <c r="E2348" i="3"/>
  <c r="B2372" i="3"/>
  <c r="E2312" i="3"/>
  <c r="B2336" i="3"/>
  <c r="B2322" i="3"/>
  <c r="E2298" i="3"/>
  <c r="C2213" i="3"/>
  <c r="A2237" i="3"/>
  <c r="E2313" i="3"/>
  <c r="B2337" i="3"/>
  <c r="C1776" i="3"/>
  <c r="A1800" i="3"/>
  <c r="B2316" i="3"/>
  <c r="E2292" i="3"/>
  <c r="C2098" i="3"/>
  <c r="A2122" i="3"/>
  <c r="E2326" i="3"/>
  <c r="B2350" i="3"/>
  <c r="B2325" i="3"/>
  <c r="E2301" i="3"/>
  <c r="A2283" i="3"/>
  <c r="C2259" i="3"/>
  <c r="B2320" i="3"/>
  <c r="E2296" i="3"/>
  <c r="B2328" i="3"/>
  <c r="E2304" i="3"/>
  <c r="A1915" i="3"/>
  <c r="C1891" i="3"/>
  <c r="A2191" i="3"/>
  <c r="C2167" i="3"/>
  <c r="A2214" i="3"/>
  <c r="C2190" i="3"/>
  <c r="A2053" i="3"/>
  <c r="C2029" i="3"/>
  <c r="E2284" i="3"/>
  <c r="B2308" i="3"/>
  <c r="E2303" i="3"/>
  <c r="B2327" i="3"/>
  <c r="C1799" i="3"/>
  <c r="A1823" i="3"/>
  <c r="B2330" i="3"/>
  <c r="E2306" i="3"/>
  <c r="A2168" i="3"/>
  <c r="C2144" i="3"/>
  <c r="B2371" i="3"/>
  <c r="E2347" i="3"/>
  <c r="C1868" i="3"/>
  <c r="A1892" i="3"/>
  <c r="A1961" i="3"/>
  <c r="C1937" i="3"/>
  <c r="C1845" i="3"/>
  <c r="A1869" i="3"/>
  <c r="C2236" i="3"/>
  <c r="A2260" i="3"/>
  <c r="G1891" i="3" l="1"/>
  <c r="D1891" i="3"/>
  <c r="G1845" i="3"/>
  <c r="D1845" i="3"/>
  <c r="G1937" i="3"/>
  <c r="D1937" i="3"/>
  <c r="G2259" i="3"/>
  <c r="D2259" i="3"/>
  <c r="G1822" i="3"/>
  <c r="D1822" i="3"/>
  <c r="G1914" i="3"/>
  <c r="D1914" i="3"/>
  <c r="G2075" i="3"/>
  <c r="D2075" i="3"/>
  <c r="G2167" i="3"/>
  <c r="D2167" i="3"/>
  <c r="G2236" i="3"/>
  <c r="D2236" i="3"/>
  <c r="G2098" i="3"/>
  <c r="D2098" i="3"/>
  <c r="G1776" i="3"/>
  <c r="D1776" i="3"/>
  <c r="G2029" i="3"/>
  <c r="D2029" i="3"/>
  <c r="G2144" i="3"/>
  <c r="D2144" i="3"/>
  <c r="G1753" i="3"/>
  <c r="D1753" i="3"/>
  <c r="G1983" i="3"/>
  <c r="D1983" i="3"/>
  <c r="G2121" i="3"/>
  <c r="D2121" i="3"/>
  <c r="G1799" i="3"/>
  <c r="D1799" i="3"/>
  <c r="G1960" i="3"/>
  <c r="D1960" i="3"/>
  <c r="G2052" i="3"/>
  <c r="D2052" i="3"/>
  <c r="G1868" i="3"/>
  <c r="D1868" i="3"/>
  <c r="G2006" i="3"/>
  <c r="D2006" i="3"/>
  <c r="G2190" i="3"/>
  <c r="D2190" i="3"/>
  <c r="G2213" i="3"/>
  <c r="D2213" i="3"/>
  <c r="C1846" i="3"/>
  <c r="A1870" i="3"/>
  <c r="E2330" i="3"/>
  <c r="B2354" i="3"/>
  <c r="B2333" i="3"/>
  <c r="E2309" i="3"/>
  <c r="E2372" i="3"/>
  <c r="B2396" i="3"/>
  <c r="A1985" i="3"/>
  <c r="C1961" i="3"/>
  <c r="B2352" i="3"/>
  <c r="E2328" i="3"/>
  <c r="B2340" i="3"/>
  <c r="E2316" i="3"/>
  <c r="B2353" i="3"/>
  <c r="E2329" i="3"/>
  <c r="B2374" i="3"/>
  <c r="E2350" i="3"/>
  <c r="A2031" i="3"/>
  <c r="C2007" i="3"/>
  <c r="B2346" i="3"/>
  <c r="E2322" i="3"/>
  <c r="A2146" i="3"/>
  <c r="C2122" i="3"/>
  <c r="E2342" i="3"/>
  <c r="B2366" i="3"/>
  <c r="E2315" i="3"/>
  <c r="B2339" i="3"/>
  <c r="B2355" i="3"/>
  <c r="E2331" i="3"/>
  <c r="B2341" i="3"/>
  <c r="E2317" i="3"/>
  <c r="G2306" i="3"/>
  <c r="C2099" i="3"/>
  <c r="A2123" i="3"/>
  <c r="B2395" i="3"/>
  <c r="E2371" i="3"/>
  <c r="B2359" i="3"/>
  <c r="E2335" i="3"/>
  <c r="A2284" i="3"/>
  <c r="C2260" i="3"/>
  <c r="A2169" i="3"/>
  <c r="C2145" i="3"/>
  <c r="A2215" i="3"/>
  <c r="C2191" i="3"/>
  <c r="A1893" i="3"/>
  <c r="C1869" i="3"/>
  <c r="E2327" i="3"/>
  <c r="B2351" i="3"/>
  <c r="C1984" i="3"/>
  <c r="A2008" i="3"/>
  <c r="C1892" i="3"/>
  <c r="A1916" i="3"/>
  <c r="A1824" i="3"/>
  <c r="C1800" i="3"/>
  <c r="C1938" i="3"/>
  <c r="A1962" i="3"/>
  <c r="B2361" i="3"/>
  <c r="E2337" i="3"/>
  <c r="A2054" i="3"/>
  <c r="C2030" i="3"/>
  <c r="A2077" i="3"/>
  <c r="C2053" i="3"/>
  <c r="C2283" i="3"/>
  <c r="A2307" i="3"/>
  <c r="C2330" i="3"/>
  <c r="A2354" i="3"/>
  <c r="C2237" i="3"/>
  <c r="A2261" i="3"/>
  <c r="E2321" i="3"/>
  <c r="B2345" i="3"/>
  <c r="C1823" i="3"/>
  <c r="A1847" i="3"/>
  <c r="E2336" i="3"/>
  <c r="B2360" i="3"/>
  <c r="A1939" i="3"/>
  <c r="C1915" i="3"/>
  <c r="C2076" i="3"/>
  <c r="A2100" i="3"/>
  <c r="E2308" i="3"/>
  <c r="B2332" i="3"/>
  <c r="B2338" i="3"/>
  <c r="E2314" i="3"/>
  <c r="E2320" i="3"/>
  <c r="B2344" i="3"/>
  <c r="A2192" i="3"/>
  <c r="C2168" i="3"/>
  <c r="A2238" i="3"/>
  <c r="C2214" i="3"/>
  <c r="B2349" i="3"/>
  <c r="E2325" i="3"/>
  <c r="B2367" i="3"/>
  <c r="E2343" i="3"/>
  <c r="A1801" i="3"/>
  <c r="C1777" i="3"/>
  <c r="B2334" i="3"/>
  <c r="E2310" i="3"/>
  <c r="G2007" i="3" l="1"/>
  <c r="D2007" i="3"/>
  <c r="G2330" i="3"/>
  <c r="D2330" i="3"/>
  <c r="G1846" i="3"/>
  <c r="D1846" i="3"/>
  <c r="G1823" i="3"/>
  <c r="D1823" i="3"/>
  <c r="G1777" i="3"/>
  <c r="D1777" i="3"/>
  <c r="G2099" i="3"/>
  <c r="D2099" i="3"/>
  <c r="G2191" i="3"/>
  <c r="D2191" i="3"/>
  <c r="G1938" i="3"/>
  <c r="D1938" i="3"/>
  <c r="G1800" i="3"/>
  <c r="D1800" i="3"/>
  <c r="G2214" i="3"/>
  <c r="D2214" i="3"/>
  <c r="G2260" i="3"/>
  <c r="D2260" i="3"/>
  <c r="G1984" i="3"/>
  <c r="D1984" i="3"/>
  <c r="G2030" i="3"/>
  <c r="D2030" i="3"/>
  <c r="G2122" i="3"/>
  <c r="D2122" i="3"/>
  <c r="G1961" i="3"/>
  <c r="D1961" i="3"/>
  <c r="G2237" i="3"/>
  <c r="D2237" i="3"/>
  <c r="G1915" i="3"/>
  <c r="D1915" i="3"/>
  <c r="G2283" i="3"/>
  <c r="D2283" i="3"/>
  <c r="G1892" i="3"/>
  <c r="D1892" i="3"/>
  <c r="G1869" i="3"/>
  <c r="D1869" i="3"/>
  <c r="G2145" i="3"/>
  <c r="D2145" i="3"/>
  <c r="G2076" i="3"/>
  <c r="D2076" i="3"/>
  <c r="G2168" i="3"/>
  <c r="D2168" i="3"/>
  <c r="G2053" i="3"/>
  <c r="D2053" i="3"/>
  <c r="B2358" i="3"/>
  <c r="E2334" i="3"/>
  <c r="C2123" i="3"/>
  <c r="A2147" i="3"/>
  <c r="C2146" i="3"/>
  <c r="A2170" i="3"/>
  <c r="B2376" i="3"/>
  <c r="E2352" i="3"/>
  <c r="A1825" i="3"/>
  <c r="C1801" i="3"/>
  <c r="E2338" i="3"/>
  <c r="B2362" i="3"/>
  <c r="B2385" i="3"/>
  <c r="E2361" i="3"/>
  <c r="C1893" i="3"/>
  <c r="A1917" i="3"/>
  <c r="A1986" i="3"/>
  <c r="C1962" i="3"/>
  <c r="A2239" i="3"/>
  <c r="C2215" i="3"/>
  <c r="B2373" i="3"/>
  <c r="E2349" i="3"/>
  <c r="C2169" i="3"/>
  <c r="A2193" i="3"/>
  <c r="A2331" i="3"/>
  <c r="C2307" i="3"/>
  <c r="B2379" i="3"/>
  <c r="E2355" i="3"/>
  <c r="A1963" i="3"/>
  <c r="C1939" i="3"/>
  <c r="A2308" i="3"/>
  <c r="C2284" i="3"/>
  <c r="E2339" i="3"/>
  <c r="B2363" i="3"/>
  <c r="E2354" i="3"/>
  <c r="B2378" i="3"/>
  <c r="E2345" i="3"/>
  <c r="B2369" i="3"/>
  <c r="E2396" i="3"/>
  <c r="B2420" i="3"/>
  <c r="C2100" i="3"/>
  <c r="A2124" i="3"/>
  <c r="C1824" i="3"/>
  <c r="A1848" i="3"/>
  <c r="B2357" i="3"/>
  <c r="E2333" i="3"/>
  <c r="A2262" i="3"/>
  <c r="C2238" i="3"/>
  <c r="B2384" i="3"/>
  <c r="E2360" i="3"/>
  <c r="C2008" i="3"/>
  <c r="A2032" i="3"/>
  <c r="B2377" i="3"/>
  <c r="E2353" i="3"/>
  <c r="C2054" i="3"/>
  <c r="A2078" i="3"/>
  <c r="B2419" i="3"/>
  <c r="E2395" i="3"/>
  <c r="B2356" i="3"/>
  <c r="E2332" i="3"/>
  <c r="C2261" i="3"/>
  <c r="A2285" i="3"/>
  <c r="C2354" i="3"/>
  <c r="D2354" i="3" s="1"/>
  <c r="A2378" i="3"/>
  <c r="C2192" i="3"/>
  <c r="A2216" i="3"/>
  <c r="A2101" i="3"/>
  <c r="C2077" i="3"/>
  <c r="B2383" i="3"/>
  <c r="E2359" i="3"/>
  <c r="E2366" i="3"/>
  <c r="B2390" i="3"/>
  <c r="C1870" i="3"/>
  <c r="A1894" i="3"/>
  <c r="B2370" i="3"/>
  <c r="E2346" i="3"/>
  <c r="A2009" i="3"/>
  <c r="C1985" i="3"/>
  <c r="B2391" i="3"/>
  <c r="E2367" i="3"/>
  <c r="B2365" i="3"/>
  <c r="E2341" i="3"/>
  <c r="C2031" i="3"/>
  <c r="A2055" i="3"/>
  <c r="C1916" i="3"/>
  <c r="A1940" i="3"/>
  <c r="E2374" i="3"/>
  <c r="B2398" i="3"/>
  <c r="E2344" i="3"/>
  <c r="B2368" i="3"/>
  <c r="C1847" i="3"/>
  <c r="A1871" i="3"/>
  <c r="E2351" i="3"/>
  <c r="B2375" i="3"/>
  <c r="B2364" i="3"/>
  <c r="E2340" i="3"/>
  <c r="G2238" i="3" l="1"/>
  <c r="D2238" i="3"/>
  <c r="G2077" i="3"/>
  <c r="D2077" i="3"/>
  <c r="G1847" i="3"/>
  <c r="D1847" i="3"/>
  <c r="G1939" i="3"/>
  <c r="D1939" i="3"/>
  <c r="G1962" i="3"/>
  <c r="D1962" i="3"/>
  <c r="G2031" i="3"/>
  <c r="D2031" i="3"/>
  <c r="G2284" i="3"/>
  <c r="D2284" i="3"/>
  <c r="G1824" i="3"/>
  <c r="D1824" i="3"/>
  <c r="G2008" i="3"/>
  <c r="D2008" i="3"/>
  <c r="G1893" i="3"/>
  <c r="D1893" i="3"/>
  <c r="G2123" i="3"/>
  <c r="D2123" i="3"/>
  <c r="G2169" i="3"/>
  <c r="D2169" i="3"/>
  <c r="G1801" i="3"/>
  <c r="D1801" i="3"/>
  <c r="G2215" i="3"/>
  <c r="D2215" i="3"/>
  <c r="G1985" i="3"/>
  <c r="D1985" i="3"/>
  <c r="G2100" i="3"/>
  <c r="D2100" i="3"/>
  <c r="G2307" i="3"/>
  <c r="D2307" i="3"/>
  <c r="G2054" i="3"/>
  <c r="D2054" i="3"/>
  <c r="G2192" i="3"/>
  <c r="D2192" i="3"/>
  <c r="G2146" i="3"/>
  <c r="D2146" i="3"/>
  <c r="G1916" i="3"/>
  <c r="D1916" i="3"/>
  <c r="G1870" i="3"/>
  <c r="D1870" i="3"/>
  <c r="G2261" i="3"/>
  <c r="D2261" i="3"/>
  <c r="C2078" i="3"/>
  <c r="A2102" i="3"/>
  <c r="C1848" i="3"/>
  <c r="A1872" i="3"/>
  <c r="A2263" i="3"/>
  <c r="C2239" i="3"/>
  <c r="A2240" i="3"/>
  <c r="C2216" i="3"/>
  <c r="A2148" i="3"/>
  <c r="C2124" i="3"/>
  <c r="C2170" i="3"/>
  <c r="A2194" i="3"/>
  <c r="E2356" i="3"/>
  <c r="B2380" i="3"/>
  <c r="B2407" i="3"/>
  <c r="E2383" i="3"/>
  <c r="B2397" i="3"/>
  <c r="E2373" i="3"/>
  <c r="A1849" i="3"/>
  <c r="C1825" i="3"/>
  <c r="C1871" i="3"/>
  <c r="A1895" i="3"/>
  <c r="B2415" i="3"/>
  <c r="E2391" i="3"/>
  <c r="A2125" i="3"/>
  <c r="C2101" i="3"/>
  <c r="C2308" i="3"/>
  <c r="A2332" i="3"/>
  <c r="B2400" i="3"/>
  <c r="E2376" i="3"/>
  <c r="E2368" i="3"/>
  <c r="B2392" i="3"/>
  <c r="A2033" i="3"/>
  <c r="C2009" i="3"/>
  <c r="B2401" i="3"/>
  <c r="E2377" i="3"/>
  <c r="A1987" i="3"/>
  <c r="C1963" i="3"/>
  <c r="C1986" i="3"/>
  <c r="A2010" i="3"/>
  <c r="B2402" i="3"/>
  <c r="E2378" i="3"/>
  <c r="C2193" i="3"/>
  <c r="A2217" i="3"/>
  <c r="E2362" i="3"/>
  <c r="B2386" i="3"/>
  <c r="B2388" i="3"/>
  <c r="E2364" i="3"/>
  <c r="A2286" i="3"/>
  <c r="C2262" i="3"/>
  <c r="E2375" i="3"/>
  <c r="B2399" i="3"/>
  <c r="E2363" i="3"/>
  <c r="B2387" i="3"/>
  <c r="B2443" i="3"/>
  <c r="E2419" i="3"/>
  <c r="E2398" i="3"/>
  <c r="B2422" i="3"/>
  <c r="A2402" i="3"/>
  <c r="C2378" i="3"/>
  <c r="C2032" i="3"/>
  <c r="A2056" i="3"/>
  <c r="C1917" i="3"/>
  <c r="A1941" i="3"/>
  <c r="C2147" i="3"/>
  <c r="A2171" i="3"/>
  <c r="B2394" i="3"/>
  <c r="E2370" i="3"/>
  <c r="G2354" i="3"/>
  <c r="C1940" i="3"/>
  <c r="A1964" i="3"/>
  <c r="A1918" i="3"/>
  <c r="C1894" i="3"/>
  <c r="C2285" i="3"/>
  <c r="A2309" i="3"/>
  <c r="E2369" i="3"/>
  <c r="B2393" i="3"/>
  <c r="C2055" i="3"/>
  <c r="A2079" i="3"/>
  <c r="E2390" i="3"/>
  <c r="B2414" i="3"/>
  <c r="B2389" i="3"/>
  <c r="E2365" i="3"/>
  <c r="B2381" i="3"/>
  <c r="E2357" i="3"/>
  <c r="E2420" i="3"/>
  <c r="B2444" i="3"/>
  <c r="B2403" i="3"/>
  <c r="E2379" i="3"/>
  <c r="E2384" i="3"/>
  <c r="B2408" i="3"/>
  <c r="C2331" i="3"/>
  <c r="A2355" i="3"/>
  <c r="E2385" i="3"/>
  <c r="B2409" i="3"/>
  <c r="B2382" i="3"/>
  <c r="E2358" i="3"/>
  <c r="G1963" i="3" l="1"/>
  <c r="D1963" i="3"/>
  <c r="G2331" i="3"/>
  <c r="D2331" i="3"/>
  <c r="G1825" i="3"/>
  <c r="D1825" i="3"/>
  <c r="G2216" i="3"/>
  <c r="D2216" i="3"/>
  <c r="G2285" i="3"/>
  <c r="D2285" i="3"/>
  <c r="G2101" i="3"/>
  <c r="D2101" i="3"/>
  <c r="G2032" i="3"/>
  <c r="D2032" i="3"/>
  <c r="G2009" i="3"/>
  <c r="D2009" i="3"/>
  <c r="G2193" i="3"/>
  <c r="D2193" i="3"/>
  <c r="G2055" i="3"/>
  <c r="D2055" i="3"/>
  <c r="G2147" i="3"/>
  <c r="D2147" i="3"/>
  <c r="G2262" i="3"/>
  <c r="D2262" i="3"/>
  <c r="G2170" i="3"/>
  <c r="D2170" i="3"/>
  <c r="G2239" i="3"/>
  <c r="D2239" i="3"/>
  <c r="G1894" i="3"/>
  <c r="D1894" i="3"/>
  <c r="G2078" i="3"/>
  <c r="D2078" i="3"/>
  <c r="G2378" i="3"/>
  <c r="D2378" i="3"/>
  <c r="G1940" i="3"/>
  <c r="D1940" i="3"/>
  <c r="G2124" i="3"/>
  <c r="D2124" i="3"/>
  <c r="G1871" i="3"/>
  <c r="D1871" i="3"/>
  <c r="G1917" i="3"/>
  <c r="D1917" i="3"/>
  <c r="G1986" i="3"/>
  <c r="D1986" i="3"/>
  <c r="G2308" i="3"/>
  <c r="D2308" i="3"/>
  <c r="G1848" i="3"/>
  <c r="D1848" i="3"/>
  <c r="C1918" i="3"/>
  <c r="A1942" i="3"/>
  <c r="B2433" i="3"/>
  <c r="E2409" i="3"/>
  <c r="B2446" i="3"/>
  <c r="E2422" i="3"/>
  <c r="B2410" i="3"/>
  <c r="E2386" i="3"/>
  <c r="C2148" i="3"/>
  <c r="A2172" i="3"/>
  <c r="C2217" i="3"/>
  <c r="A2241" i="3"/>
  <c r="E2392" i="3"/>
  <c r="B2416" i="3"/>
  <c r="E2408" i="3"/>
  <c r="B2432" i="3"/>
  <c r="A2103" i="3"/>
  <c r="C2079" i="3"/>
  <c r="B2418" i="3"/>
  <c r="E2394" i="3"/>
  <c r="B2467" i="3"/>
  <c r="E2443" i="3"/>
  <c r="A1873" i="3"/>
  <c r="C1849" i="3"/>
  <c r="A2264" i="3"/>
  <c r="C2240" i="3"/>
  <c r="B2406" i="3"/>
  <c r="E2382" i="3"/>
  <c r="B2405" i="3"/>
  <c r="E2381" i="3"/>
  <c r="A2218" i="3"/>
  <c r="C2194" i="3"/>
  <c r="C1895" i="3"/>
  <c r="A1919" i="3"/>
  <c r="E2402" i="3"/>
  <c r="B2426" i="3"/>
  <c r="B2421" i="3"/>
  <c r="E2397" i="3"/>
  <c r="A2287" i="3"/>
  <c r="C2263" i="3"/>
  <c r="B2427" i="3"/>
  <c r="E2403" i="3"/>
  <c r="C1941" i="3"/>
  <c r="A1965" i="3"/>
  <c r="C2010" i="3"/>
  <c r="A2034" i="3"/>
  <c r="C2309" i="3"/>
  <c r="A2333" i="3"/>
  <c r="B2431" i="3"/>
  <c r="E2407" i="3"/>
  <c r="C1964" i="3"/>
  <c r="A1988" i="3"/>
  <c r="C2402" i="3"/>
  <c r="D2402" i="3" s="1"/>
  <c r="A2426" i="3"/>
  <c r="B2412" i="3"/>
  <c r="E2388" i="3"/>
  <c r="B2425" i="3"/>
  <c r="E2401" i="3"/>
  <c r="B2439" i="3"/>
  <c r="E2415" i="3"/>
  <c r="C2355" i="3"/>
  <c r="A2379" i="3"/>
  <c r="E2414" i="3"/>
  <c r="B2438" i="3"/>
  <c r="A2057" i="3"/>
  <c r="C2033" i="3"/>
  <c r="B2424" i="3"/>
  <c r="E2400" i="3"/>
  <c r="E2399" i="3"/>
  <c r="B2423" i="3"/>
  <c r="A2356" i="3"/>
  <c r="C2332" i="3"/>
  <c r="A1896" i="3"/>
  <c r="C1872" i="3"/>
  <c r="E2444" i="3"/>
  <c r="B2468" i="3"/>
  <c r="A2080" i="3"/>
  <c r="C2056" i="3"/>
  <c r="E2380" i="3"/>
  <c r="B2404" i="3"/>
  <c r="A2126" i="3"/>
  <c r="C2102" i="3"/>
  <c r="B2413" i="3"/>
  <c r="E2389" i="3"/>
  <c r="C2171" i="3"/>
  <c r="A2195" i="3"/>
  <c r="E2387" i="3"/>
  <c r="B2411" i="3"/>
  <c r="E2393" i="3"/>
  <c r="B2417" i="3"/>
  <c r="A2310" i="3"/>
  <c r="C2286" i="3"/>
  <c r="A2011" i="3"/>
  <c r="C1987" i="3"/>
  <c r="A2149" i="3"/>
  <c r="C2125" i="3"/>
  <c r="G2332" i="3" l="1"/>
  <c r="D2332" i="3"/>
  <c r="G2217" i="3"/>
  <c r="D2217" i="3"/>
  <c r="G2102" i="3"/>
  <c r="D2102" i="3"/>
  <c r="G2010" i="3"/>
  <c r="D2010" i="3"/>
  <c r="G2286" i="3"/>
  <c r="D2286" i="3"/>
  <c r="G2194" i="3"/>
  <c r="D2194" i="3"/>
  <c r="G1941" i="3"/>
  <c r="D1941" i="3"/>
  <c r="G2125" i="3"/>
  <c r="D2125" i="3"/>
  <c r="G1849" i="3"/>
  <c r="D1849" i="3"/>
  <c r="G1895" i="3"/>
  <c r="D1895" i="3"/>
  <c r="G2148" i="3"/>
  <c r="D2148" i="3"/>
  <c r="G2056" i="3"/>
  <c r="D2056" i="3"/>
  <c r="G2033" i="3"/>
  <c r="D2033" i="3"/>
  <c r="G2079" i="3"/>
  <c r="D2079" i="3"/>
  <c r="G2309" i="3"/>
  <c r="D2309" i="3"/>
  <c r="G1987" i="3"/>
  <c r="D1987" i="3"/>
  <c r="G1872" i="3"/>
  <c r="D1872" i="3"/>
  <c r="G2240" i="3"/>
  <c r="D2240" i="3"/>
  <c r="G2263" i="3"/>
  <c r="D2263" i="3"/>
  <c r="G1964" i="3"/>
  <c r="D1964" i="3"/>
  <c r="G2171" i="3"/>
  <c r="D2171" i="3"/>
  <c r="G2355" i="3"/>
  <c r="D2355" i="3"/>
  <c r="G1918" i="3"/>
  <c r="D1918" i="3"/>
  <c r="B2491" i="3"/>
  <c r="E2467" i="3"/>
  <c r="C2426" i="3"/>
  <c r="A2450" i="3"/>
  <c r="A2104" i="3"/>
  <c r="C2080" i="3"/>
  <c r="B2456" i="3"/>
  <c r="E2432" i="3"/>
  <c r="A2173" i="3"/>
  <c r="C2149" i="3"/>
  <c r="C2356" i="3"/>
  <c r="A2380" i="3"/>
  <c r="B2463" i="3"/>
  <c r="E2439" i="3"/>
  <c r="C2034" i="3"/>
  <c r="A2058" i="3"/>
  <c r="C1919" i="3"/>
  <c r="A1943" i="3"/>
  <c r="C2172" i="3"/>
  <c r="A2196" i="3"/>
  <c r="A2035" i="3"/>
  <c r="C2011" i="3"/>
  <c r="B2449" i="3"/>
  <c r="E2425" i="3"/>
  <c r="B2428" i="3"/>
  <c r="E2404" i="3"/>
  <c r="C1965" i="3"/>
  <c r="A1989" i="3"/>
  <c r="A2334" i="3"/>
  <c r="C2310" i="3"/>
  <c r="B2436" i="3"/>
  <c r="E2412" i="3"/>
  <c r="C2218" i="3"/>
  <c r="A2242" i="3"/>
  <c r="A2081" i="3"/>
  <c r="C2057" i="3"/>
  <c r="G2402" i="3"/>
  <c r="B2451" i="3"/>
  <c r="E2427" i="3"/>
  <c r="B2429" i="3"/>
  <c r="E2405" i="3"/>
  <c r="A2127" i="3"/>
  <c r="C2103" i="3"/>
  <c r="E2446" i="3"/>
  <c r="B2470" i="3"/>
  <c r="E2411" i="3"/>
  <c r="B2435" i="3"/>
  <c r="E2468" i="3"/>
  <c r="B2492" i="3"/>
  <c r="E2438" i="3"/>
  <c r="B2462" i="3"/>
  <c r="C1988" i="3"/>
  <c r="A2012" i="3"/>
  <c r="A2311" i="3"/>
  <c r="C2287" i="3"/>
  <c r="B2430" i="3"/>
  <c r="E2406" i="3"/>
  <c r="B2457" i="3"/>
  <c r="E2433" i="3"/>
  <c r="C2333" i="3"/>
  <c r="A2357" i="3"/>
  <c r="E2426" i="3"/>
  <c r="B2450" i="3"/>
  <c r="A2265" i="3"/>
  <c r="C2241" i="3"/>
  <c r="B2437" i="3"/>
  <c r="E2413" i="3"/>
  <c r="E2423" i="3"/>
  <c r="B2447" i="3"/>
  <c r="C2126" i="3"/>
  <c r="A2150" i="3"/>
  <c r="B2448" i="3"/>
  <c r="E2424" i="3"/>
  <c r="B2442" i="3"/>
  <c r="E2418" i="3"/>
  <c r="E2410" i="3"/>
  <c r="B2434" i="3"/>
  <c r="E2417" i="3"/>
  <c r="B2441" i="3"/>
  <c r="C2379" i="3"/>
  <c r="A2403" i="3"/>
  <c r="E2416" i="3"/>
  <c r="B2440" i="3"/>
  <c r="C1942" i="3"/>
  <c r="A1966" i="3"/>
  <c r="A1897" i="3"/>
  <c r="C1873" i="3"/>
  <c r="C2195" i="3"/>
  <c r="A2219" i="3"/>
  <c r="C1896" i="3"/>
  <c r="A1920" i="3"/>
  <c r="B2455" i="3"/>
  <c r="E2431" i="3"/>
  <c r="B2445" i="3"/>
  <c r="E2421" i="3"/>
  <c r="C2264" i="3"/>
  <c r="A2288" i="3"/>
  <c r="G2264" i="3" l="1"/>
  <c r="D2264" i="3"/>
  <c r="G2057" i="3"/>
  <c r="D2057" i="3"/>
  <c r="G2379" i="3"/>
  <c r="D2379" i="3"/>
  <c r="G2103" i="3"/>
  <c r="D2103" i="3"/>
  <c r="G1896" i="3"/>
  <c r="D1896" i="3"/>
  <c r="G2310" i="3"/>
  <c r="D2310" i="3"/>
  <c r="G2080" i="3"/>
  <c r="D2080" i="3"/>
  <c r="G1942" i="3"/>
  <c r="D1942" i="3"/>
  <c r="G2126" i="3"/>
  <c r="D2126" i="3"/>
  <c r="G2218" i="3"/>
  <c r="D2218" i="3"/>
  <c r="G2287" i="3"/>
  <c r="D2287" i="3"/>
  <c r="G2172" i="3"/>
  <c r="D2172" i="3"/>
  <c r="G2241" i="3"/>
  <c r="D2241" i="3"/>
  <c r="G1919" i="3"/>
  <c r="D1919" i="3"/>
  <c r="G2333" i="3"/>
  <c r="D2333" i="3"/>
  <c r="G2356" i="3"/>
  <c r="D2356" i="3"/>
  <c r="G2011" i="3"/>
  <c r="D2011" i="3"/>
  <c r="G2195" i="3"/>
  <c r="D2195" i="3"/>
  <c r="G1988" i="3"/>
  <c r="D1988" i="3"/>
  <c r="G2149" i="3"/>
  <c r="D2149" i="3"/>
  <c r="G1873" i="3"/>
  <c r="D1873" i="3"/>
  <c r="G1965" i="3"/>
  <c r="D1965" i="3"/>
  <c r="G2034" i="3"/>
  <c r="D2034" i="3"/>
  <c r="G2426" i="3"/>
  <c r="D2426" i="3"/>
  <c r="B2469" i="3"/>
  <c r="E2445" i="3"/>
  <c r="C1920" i="3"/>
  <c r="A1944" i="3"/>
  <c r="E2441" i="3"/>
  <c r="B2465" i="3"/>
  <c r="B2461" i="3"/>
  <c r="E2437" i="3"/>
  <c r="A2335" i="3"/>
  <c r="C2311" i="3"/>
  <c r="C2104" i="3"/>
  <c r="A2128" i="3"/>
  <c r="C2265" i="3"/>
  <c r="A2289" i="3"/>
  <c r="B2453" i="3"/>
  <c r="E2429" i="3"/>
  <c r="C1989" i="3"/>
  <c r="A2013" i="3"/>
  <c r="C2058" i="3"/>
  <c r="A2082" i="3"/>
  <c r="A2474" i="3"/>
  <c r="C2450" i="3"/>
  <c r="C2380" i="3"/>
  <c r="A2404" i="3"/>
  <c r="B2473" i="3"/>
  <c r="E2449" i="3"/>
  <c r="C1943" i="3"/>
  <c r="A1967" i="3"/>
  <c r="B2464" i="3"/>
  <c r="E2440" i="3"/>
  <c r="C2150" i="3"/>
  <c r="A2174" i="3"/>
  <c r="E2435" i="3"/>
  <c r="B2459" i="3"/>
  <c r="A2105" i="3"/>
  <c r="C2081" i="3"/>
  <c r="A2427" i="3"/>
  <c r="C2403" i="3"/>
  <c r="E2447" i="3"/>
  <c r="B2471" i="3"/>
  <c r="E2470" i="3"/>
  <c r="B2494" i="3"/>
  <c r="B2460" i="3"/>
  <c r="E2436" i="3"/>
  <c r="C2219" i="3"/>
  <c r="A2243" i="3"/>
  <c r="E2434" i="3"/>
  <c r="B2458" i="3"/>
  <c r="B2472" i="3"/>
  <c r="E2448" i="3"/>
  <c r="B2481" i="3"/>
  <c r="E2457" i="3"/>
  <c r="C2242" i="3"/>
  <c r="A2266" i="3"/>
  <c r="A2059" i="3"/>
  <c r="C2035" i="3"/>
  <c r="A2197" i="3"/>
  <c r="C2173" i="3"/>
  <c r="B2479" i="3"/>
  <c r="E2455" i="3"/>
  <c r="B2454" i="3"/>
  <c r="E2430" i="3"/>
  <c r="C2196" i="3"/>
  <c r="A2220" i="3"/>
  <c r="E2456" i="3"/>
  <c r="B2480" i="3"/>
  <c r="C2127" i="3"/>
  <c r="A2151" i="3"/>
  <c r="C2012" i="3"/>
  <c r="A2036" i="3"/>
  <c r="A2358" i="3"/>
  <c r="C2334" i="3"/>
  <c r="E2450" i="3"/>
  <c r="B2474" i="3"/>
  <c r="E2462" i="3"/>
  <c r="B2486" i="3"/>
  <c r="A1921" i="3"/>
  <c r="C1897" i="3"/>
  <c r="B2466" i="3"/>
  <c r="E2442" i="3"/>
  <c r="B2475" i="3"/>
  <c r="E2451" i="3"/>
  <c r="A2312" i="3"/>
  <c r="C2288" i="3"/>
  <c r="C1966" i="3"/>
  <c r="A1990" i="3"/>
  <c r="C2357" i="3"/>
  <c r="A2381" i="3"/>
  <c r="E2492" i="3"/>
  <c r="B2516" i="3"/>
  <c r="E2428" i="3"/>
  <c r="B2452" i="3"/>
  <c r="B2487" i="3"/>
  <c r="E2463" i="3"/>
  <c r="B2515" i="3"/>
  <c r="E2491" i="3"/>
  <c r="G2334" i="3" l="1"/>
  <c r="D2334" i="3"/>
  <c r="G2380" i="3"/>
  <c r="D2380" i="3"/>
  <c r="G2173" i="3"/>
  <c r="D2173" i="3"/>
  <c r="G2012" i="3"/>
  <c r="D2012" i="3"/>
  <c r="G2150" i="3"/>
  <c r="D2150" i="3"/>
  <c r="G2058" i="3"/>
  <c r="D2058" i="3"/>
  <c r="G1897" i="3"/>
  <c r="D1897" i="3"/>
  <c r="G2104" i="3"/>
  <c r="D2104" i="3"/>
  <c r="G2311" i="3"/>
  <c r="D2311" i="3"/>
  <c r="G2242" i="3"/>
  <c r="D2242" i="3"/>
  <c r="G2357" i="3"/>
  <c r="D2357" i="3"/>
  <c r="G2196" i="3"/>
  <c r="D2196" i="3"/>
  <c r="G1943" i="3"/>
  <c r="D1943" i="3"/>
  <c r="G1920" i="3"/>
  <c r="D1920" i="3"/>
  <c r="G2081" i="3"/>
  <c r="D2081" i="3"/>
  <c r="G2450" i="3"/>
  <c r="D2450" i="3"/>
  <c r="G2035" i="3"/>
  <c r="D2035" i="3"/>
  <c r="G1989" i="3"/>
  <c r="D1989" i="3"/>
  <c r="G2403" i="3"/>
  <c r="D2403" i="3"/>
  <c r="G2288" i="3"/>
  <c r="D2288" i="3"/>
  <c r="G2219" i="3"/>
  <c r="D2219" i="3"/>
  <c r="G2127" i="3"/>
  <c r="D2127" i="3"/>
  <c r="G1966" i="3"/>
  <c r="D1966" i="3"/>
  <c r="G2265" i="3"/>
  <c r="D2265" i="3"/>
  <c r="C2036" i="3"/>
  <c r="A2060" i="3"/>
  <c r="C2243" i="3"/>
  <c r="A2267" i="3"/>
  <c r="E2459" i="3"/>
  <c r="B2483" i="3"/>
  <c r="A2221" i="3"/>
  <c r="C2197" i="3"/>
  <c r="A2359" i="3"/>
  <c r="C2335" i="3"/>
  <c r="C2151" i="3"/>
  <c r="A2175" i="3"/>
  <c r="A2198" i="3"/>
  <c r="C2174" i="3"/>
  <c r="C2082" i="3"/>
  <c r="A2106" i="3"/>
  <c r="B2490" i="3"/>
  <c r="E2466" i="3"/>
  <c r="A2083" i="3"/>
  <c r="C2059" i="3"/>
  <c r="B2484" i="3"/>
  <c r="E2460" i="3"/>
  <c r="B2485" i="3"/>
  <c r="E2461" i="3"/>
  <c r="E2516" i="3"/>
  <c r="B2540" i="3"/>
  <c r="E2480" i="3"/>
  <c r="B2504" i="3"/>
  <c r="A2290" i="3"/>
  <c r="C2266" i="3"/>
  <c r="B2518" i="3"/>
  <c r="E2494" i="3"/>
  <c r="A2037" i="3"/>
  <c r="C2013" i="3"/>
  <c r="E2465" i="3"/>
  <c r="B2489" i="3"/>
  <c r="B2511" i="3"/>
  <c r="E2487" i="3"/>
  <c r="B2499" i="3"/>
  <c r="E2475" i="3"/>
  <c r="A1945" i="3"/>
  <c r="C1921" i="3"/>
  <c r="B2477" i="3"/>
  <c r="E2453" i="3"/>
  <c r="B2482" i="3"/>
  <c r="E2458" i="3"/>
  <c r="A2152" i="3"/>
  <c r="C2128" i="3"/>
  <c r="C2312" i="3"/>
  <c r="A2336" i="3"/>
  <c r="B2503" i="3"/>
  <c r="E2479" i="3"/>
  <c r="C2474" i="3"/>
  <c r="D2474" i="3" s="1"/>
  <c r="A2498" i="3"/>
  <c r="E2452" i="3"/>
  <c r="B2476" i="3"/>
  <c r="E2464" i="3"/>
  <c r="B2488" i="3"/>
  <c r="C2381" i="3"/>
  <c r="A2405" i="3"/>
  <c r="E2486" i="3"/>
  <c r="B2510" i="3"/>
  <c r="C2220" i="3"/>
  <c r="A2244" i="3"/>
  <c r="E2471" i="3"/>
  <c r="B2495" i="3"/>
  <c r="B2505" i="3"/>
  <c r="E2481" i="3"/>
  <c r="C1990" i="3"/>
  <c r="A2014" i="3"/>
  <c r="E2474" i="3"/>
  <c r="B2498" i="3"/>
  <c r="C2289" i="3"/>
  <c r="A2313" i="3"/>
  <c r="A2428" i="3"/>
  <c r="C2404" i="3"/>
  <c r="B2539" i="3"/>
  <c r="E2515" i="3"/>
  <c r="A2382" i="3"/>
  <c r="C2358" i="3"/>
  <c r="A2129" i="3"/>
  <c r="C2105" i="3"/>
  <c r="C1967" i="3"/>
  <c r="A1991" i="3"/>
  <c r="A1968" i="3"/>
  <c r="C1944" i="3"/>
  <c r="B2478" i="3"/>
  <c r="E2454" i="3"/>
  <c r="B2496" i="3"/>
  <c r="E2472" i="3"/>
  <c r="C2427" i="3"/>
  <c r="A2451" i="3"/>
  <c r="B2497" i="3"/>
  <c r="E2473" i="3"/>
  <c r="B2493" i="3"/>
  <c r="E2469" i="3"/>
  <c r="G2151" i="3" l="1"/>
  <c r="D2151" i="3"/>
  <c r="G2335" i="3"/>
  <c r="D2335" i="3"/>
  <c r="G2358" i="3"/>
  <c r="D2358" i="3"/>
  <c r="G1921" i="3"/>
  <c r="D1921" i="3"/>
  <c r="G2266" i="3"/>
  <c r="D2266" i="3"/>
  <c r="G2013" i="3"/>
  <c r="D2013" i="3"/>
  <c r="G2220" i="3"/>
  <c r="D2220" i="3"/>
  <c r="G2082" i="3"/>
  <c r="D2082" i="3"/>
  <c r="G2243" i="3"/>
  <c r="D2243" i="3"/>
  <c r="G2381" i="3"/>
  <c r="D2381" i="3"/>
  <c r="G2105" i="3"/>
  <c r="D2105" i="3"/>
  <c r="G2427" i="3"/>
  <c r="D2427" i="3"/>
  <c r="G2404" i="3"/>
  <c r="D2404" i="3"/>
  <c r="G1944" i="3"/>
  <c r="D1944" i="3"/>
  <c r="G2174" i="3"/>
  <c r="D2174" i="3"/>
  <c r="G2128" i="3"/>
  <c r="D2128" i="3"/>
  <c r="G1967" i="3"/>
  <c r="D1967" i="3"/>
  <c r="G1990" i="3"/>
  <c r="D1990" i="3"/>
  <c r="G2059" i="3"/>
  <c r="D2059" i="3"/>
  <c r="G2197" i="3"/>
  <c r="D2197" i="3"/>
  <c r="G2289" i="3"/>
  <c r="D2289" i="3"/>
  <c r="G2312" i="3"/>
  <c r="D2312" i="3"/>
  <c r="G2036" i="3"/>
  <c r="D2036" i="3"/>
  <c r="E2489" i="3"/>
  <c r="B2513" i="3"/>
  <c r="A2199" i="3"/>
  <c r="C2175" i="3"/>
  <c r="B2517" i="3"/>
  <c r="E2493" i="3"/>
  <c r="E2488" i="3"/>
  <c r="B2512" i="3"/>
  <c r="E2482" i="3"/>
  <c r="B2506" i="3"/>
  <c r="B2508" i="3"/>
  <c r="E2484" i="3"/>
  <c r="C2451" i="3"/>
  <c r="A2475" i="3"/>
  <c r="A2406" i="3"/>
  <c r="C2382" i="3"/>
  <c r="E2505" i="3"/>
  <c r="B2529" i="3"/>
  <c r="B2501" i="3"/>
  <c r="E2477" i="3"/>
  <c r="E2518" i="3"/>
  <c r="B2542" i="3"/>
  <c r="A2107" i="3"/>
  <c r="C2083" i="3"/>
  <c r="A2245" i="3"/>
  <c r="C2221" i="3"/>
  <c r="C2152" i="3"/>
  <c r="A2176" i="3"/>
  <c r="B2509" i="3"/>
  <c r="E2485" i="3"/>
  <c r="A2153" i="3"/>
  <c r="C2129" i="3"/>
  <c r="C2037" i="3"/>
  <c r="A2061" i="3"/>
  <c r="A2383" i="3"/>
  <c r="C2359" i="3"/>
  <c r="B2521" i="3"/>
  <c r="E2497" i="3"/>
  <c r="E2495" i="3"/>
  <c r="B2519" i="3"/>
  <c r="C2498" i="3"/>
  <c r="A2522" i="3"/>
  <c r="G2474" i="3"/>
  <c r="A1969" i="3"/>
  <c r="C1945" i="3"/>
  <c r="C2290" i="3"/>
  <c r="A2314" i="3"/>
  <c r="B2514" i="3"/>
  <c r="E2490" i="3"/>
  <c r="C2244" i="3"/>
  <c r="A2268" i="3"/>
  <c r="B2528" i="3"/>
  <c r="E2504" i="3"/>
  <c r="A2130" i="3"/>
  <c r="C2106" i="3"/>
  <c r="C2267" i="3"/>
  <c r="A2291" i="3"/>
  <c r="B2502" i="3"/>
  <c r="E2478" i="3"/>
  <c r="A2452" i="3"/>
  <c r="C2428" i="3"/>
  <c r="B2527" i="3"/>
  <c r="E2503" i="3"/>
  <c r="C2313" i="3"/>
  <c r="A2337" i="3"/>
  <c r="E2510" i="3"/>
  <c r="B2534" i="3"/>
  <c r="C2336" i="3"/>
  <c r="A2360" i="3"/>
  <c r="E2540" i="3"/>
  <c r="B2564" i="3"/>
  <c r="A2084" i="3"/>
  <c r="C2060" i="3"/>
  <c r="C1991" i="3"/>
  <c r="A2015" i="3"/>
  <c r="E2498" i="3"/>
  <c r="B2522" i="3"/>
  <c r="C2405" i="3"/>
  <c r="A2429" i="3"/>
  <c r="C2014" i="3"/>
  <c r="A2038" i="3"/>
  <c r="E2476" i="3"/>
  <c r="B2500" i="3"/>
  <c r="E2483" i="3"/>
  <c r="B2507" i="3"/>
  <c r="B2520" i="3"/>
  <c r="E2496" i="3"/>
  <c r="B2563" i="3"/>
  <c r="E2539" i="3"/>
  <c r="E2499" i="3"/>
  <c r="B2523" i="3"/>
  <c r="C1968" i="3"/>
  <c r="A1992" i="3"/>
  <c r="B2535" i="3"/>
  <c r="E2511" i="3"/>
  <c r="C2198" i="3"/>
  <c r="A2222" i="3"/>
  <c r="G2244" i="3" l="1"/>
  <c r="D2244" i="3"/>
  <c r="G2060" i="3"/>
  <c r="D2060" i="3"/>
  <c r="G2359" i="3"/>
  <c r="D2359" i="3"/>
  <c r="G2037" i="3"/>
  <c r="D2037" i="3"/>
  <c r="G1991" i="3"/>
  <c r="D1991" i="3"/>
  <c r="G2428" i="3"/>
  <c r="D2428" i="3"/>
  <c r="G2198" i="3"/>
  <c r="D2198" i="3"/>
  <c r="G2290" i="3"/>
  <c r="D2290" i="3"/>
  <c r="G1945" i="3"/>
  <c r="D1945" i="3"/>
  <c r="G1968" i="3"/>
  <c r="D1968" i="3"/>
  <c r="G2336" i="3"/>
  <c r="D2336" i="3"/>
  <c r="G2129" i="3"/>
  <c r="D2129" i="3"/>
  <c r="G2106" i="3"/>
  <c r="D2106" i="3"/>
  <c r="G2405" i="3"/>
  <c r="D2405" i="3"/>
  <c r="G2498" i="3"/>
  <c r="D2498" i="3"/>
  <c r="G2221" i="3"/>
  <c r="D2221" i="3"/>
  <c r="G2451" i="3"/>
  <c r="D2451" i="3"/>
  <c r="G2083" i="3"/>
  <c r="D2083" i="3"/>
  <c r="G2014" i="3"/>
  <c r="D2014" i="3"/>
  <c r="G2267" i="3"/>
  <c r="D2267" i="3"/>
  <c r="G2313" i="3"/>
  <c r="D2313" i="3"/>
  <c r="G2382" i="3"/>
  <c r="D2382" i="3"/>
  <c r="G2175" i="3"/>
  <c r="D2175" i="3"/>
  <c r="G2152" i="3"/>
  <c r="D2152" i="3"/>
  <c r="E2542" i="3"/>
  <c r="B2566" i="3"/>
  <c r="C1992" i="3"/>
  <c r="A2016" i="3"/>
  <c r="B2536" i="3"/>
  <c r="E2512" i="3"/>
  <c r="B2547" i="3"/>
  <c r="E2523" i="3"/>
  <c r="C2429" i="3"/>
  <c r="A2453" i="3"/>
  <c r="E2534" i="3"/>
  <c r="B2558" i="3"/>
  <c r="A2177" i="3"/>
  <c r="C2153" i="3"/>
  <c r="B2525" i="3"/>
  <c r="E2501" i="3"/>
  <c r="C2084" i="3"/>
  <c r="A2108" i="3"/>
  <c r="C2452" i="3"/>
  <c r="A2476" i="3"/>
  <c r="B2538" i="3"/>
  <c r="E2514" i="3"/>
  <c r="E2500" i="3"/>
  <c r="B2524" i="3"/>
  <c r="B2533" i="3"/>
  <c r="E2509" i="3"/>
  <c r="B2541" i="3"/>
  <c r="E2517" i="3"/>
  <c r="B2587" i="3"/>
  <c r="E2563" i="3"/>
  <c r="C2015" i="3"/>
  <c r="A2039" i="3"/>
  <c r="C2268" i="3"/>
  <c r="A2292" i="3"/>
  <c r="A2430" i="3"/>
  <c r="C2406" i="3"/>
  <c r="C2199" i="3"/>
  <c r="A2223" i="3"/>
  <c r="A2131" i="3"/>
  <c r="C2107" i="3"/>
  <c r="B2526" i="3"/>
  <c r="E2502" i="3"/>
  <c r="C2061" i="3"/>
  <c r="A2085" i="3"/>
  <c r="E2506" i="3"/>
  <c r="B2530" i="3"/>
  <c r="A2062" i="3"/>
  <c r="C2038" i="3"/>
  <c r="A2384" i="3"/>
  <c r="C2360" i="3"/>
  <c r="C2291" i="3"/>
  <c r="A2315" i="3"/>
  <c r="C2130" i="3"/>
  <c r="A2154" i="3"/>
  <c r="E2529" i="3"/>
  <c r="B2553" i="3"/>
  <c r="C2337" i="3"/>
  <c r="A2361" i="3"/>
  <c r="B2544" i="3"/>
  <c r="E2520" i="3"/>
  <c r="B2551" i="3"/>
  <c r="E2527" i="3"/>
  <c r="A2499" i="3"/>
  <c r="C2475" i="3"/>
  <c r="E2513" i="3"/>
  <c r="B2537" i="3"/>
  <c r="E2564" i="3"/>
  <c r="B2588" i="3"/>
  <c r="A2338" i="3"/>
  <c r="C2314" i="3"/>
  <c r="A2407" i="3"/>
  <c r="C2383" i="3"/>
  <c r="B2532" i="3"/>
  <c r="E2508" i="3"/>
  <c r="B2559" i="3"/>
  <c r="E2535" i="3"/>
  <c r="A1993" i="3"/>
  <c r="C1969" i="3"/>
  <c r="C2522" i="3"/>
  <c r="D2522" i="3" s="1"/>
  <c r="A2546" i="3"/>
  <c r="E2522" i="3"/>
  <c r="B2546" i="3"/>
  <c r="E2528" i="3"/>
  <c r="B2552" i="3"/>
  <c r="E2519" i="3"/>
  <c r="B2543" i="3"/>
  <c r="C2176" i="3"/>
  <c r="A2200" i="3"/>
  <c r="C2222" i="3"/>
  <c r="A2246" i="3"/>
  <c r="E2507" i="3"/>
  <c r="B2531" i="3"/>
  <c r="B2545" i="3"/>
  <c r="E2521" i="3"/>
  <c r="A2269" i="3"/>
  <c r="C2245" i="3"/>
  <c r="G2406" i="3" l="1"/>
  <c r="D2406" i="3"/>
  <c r="G2268" i="3"/>
  <c r="D2268" i="3"/>
  <c r="G2452" i="3"/>
  <c r="D2452" i="3"/>
  <c r="G2107" i="3"/>
  <c r="D2107" i="3"/>
  <c r="G2291" i="3"/>
  <c r="D2291" i="3"/>
  <c r="G1992" i="3"/>
  <c r="D1992" i="3"/>
  <c r="G2245" i="3"/>
  <c r="D2245" i="3"/>
  <c r="G2061" i="3"/>
  <c r="D2061" i="3"/>
  <c r="G2015" i="3"/>
  <c r="D2015" i="3"/>
  <c r="G1969" i="3"/>
  <c r="D1969" i="3"/>
  <c r="G2222" i="3"/>
  <c r="D2222" i="3"/>
  <c r="G2475" i="3"/>
  <c r="D2475" i="3"/>
  <c r="G2360" i="3"/>
  <c r="D2360" i="3"/>
  <c r="G2153" i="3"/>
  <c r="D2153" i="3"/>
  <c r="G2383" i="3"/>
  <c r="D2383" i="3"/>
  <c r="G2038" i="3"/>
  <c r="D2038" i="3"/>
  <c r="G2314" i="3"/>
  <c r="D2314" i="3"/>
  <c r="G2337" i="3"/>
  <c r="D2337" i="3"/>
  <c r="G2429" i="3"/>
  <c r="D2429" i="3"/>
  <c r="G2130" i="3"/>
  <c r="D2130" i="3"/>
  <c r="G2084" i="3"/>
  <c r="D2084" i="3"/>
  <c r="G2176" i="3"/>
  <c r="D2176" i="3"/>
  <c r="G2199" i="3"/>
  <c r="D2199" i="3"/>
  <c r="B2568" i="3"/>
  <c r="E2544" i="3"/>
  <c r="B2571" i="3"/>
  <c r="E2547" i="3"/>
  <c r="E2524" i="3"/>
  <c r="B2548" i="3"/>
  <c r="A2293" i="3"/>
  <c r="C2269" i="3"/>
  <c r="C2062" i="3"/>
  <c r="A2086" i="3"/>
  <c r="A2454" i="3"/>
  <c r="C2430" i="3"/>
  <c r="G2522" i="3"/>
  <c r="C2246" i="3"/>
  <c r="A2270" i="3"/>
  <c r="E2537" i="3"/>
  <c r="B2561" i="3"/>
  <c r="C2154" i="3"/>
  <c r="A2178" i="3"/>
  <c r="C2108" i="3"/>
  <c r="A2132" i="3"/>
  <c r="E2536" i="3"/>
  <c r="B2560" i="3"/>
  <c r="C2200" i="3"/>
  <c r="A2224" i="3"/>
  <c r="B2583" i="3"/>
  <c r="E2559" i="3"/>
  <c r="C2499" i="3"/>
  <c r="A2523" i="3"/>
  <c r="E2552" i="3"/>
  <c r="B2576" i="3"/>
  <c r="C2361" i="3"/>
  <c r="A2385" i="3"/>
  <c r="E2530" i="3"/>
  <c r="B2554" i="3"/>
  <c r="C2292" i="3"/>
  <c r="A2316" i="3"/>
  <c r="C2453" i="3"/>
  <c r="A2477" i="3"/>
  <c r="B2569" i="3"/>
  <c r="E2545" i="3"/>
  <c r="A2362" i="3"/>
  <c r="C2338" i="3"/>
  <c r="B2550" i="3"/>
  <c r="E2526" i="3"/>
  <c r="B2611" i="3"/>
  <c r="E2587" i="3"/>
  <c r="A2040" i="3"/>
  <c r="C2016" i="3"/>
  <c r="C2223" i="3"/>
  <c r="A2247" i="3"/>
  <c r="B2590" i="3"/>
  <c r="E2566" i="3"/>
  <c r="E2558" i="3"/>
  <c r="B2582" i="3"/>
  <c r="A2431" i="3"/>
  <c r="C2407" i="3"/>
  <c r="E2546" i="3"/>
  <c r="B2570" i="3"/>
  <c r="B2562" i="3"/>
  <c r="E2538" i="3"/>
  <c r="E2531" i="3"/>
  <c r="B2555" i="3"/>
  <c r="C2546" i="3"/>
  <c r="D2546" i="3" s="1"/>
  <c r="A2570" i="3"/>
  <c r="E2588" i="3"/>
  <c r="B2612" i="3"/>
  <c r="E2553" i="3"/>
  <c r="B2577" i="3"/>
  <c r="C2085" i="3"/>
  <c r="A2109" i="3"/>
  <c r="C2039" i="3"/>
  <c r="A2063" i="3"/>
  <c r="A2500" i="3"/>
  <c r="C2476" i="3"/>
  <c r="A2017" i="3"/>
  <c r="C1993" i="3"/>
  <c r="C2315" i="3"/>
  <c r="A2339" i="3"/>
  <c r="A2155" i="3"/>
  <c r="C2131" i="3"/>
  <c r="B2565" i="3"/>
  <c r="E2541" i="3"/>
  <c r="B2549" i="3"/>
  <c r="E2525" i="3"/>
  <c r="E2543" i="3"/>
  <c r="B2567" i="3"/>
  <c r="B2556" i="3"/>
  <c r="E2532" i="3"/>
  <c r="B2575" i="3"/>
  <c r="E2551" i="3"/>
  <c r="C2384" i="3"/>
  <c r="A2408" i="3"/>
  <c r="B2557" i="3"/>
  <c r="E2533" i="3"/>
  <c r="A2201" i="3"/>
  <c r="C2177" i="3"/>
  <c r="G2361" i="3" l="1"/>
  <c r="D2361" i="3"/>
  <c r="G2108" i="3"/>
  <c r="D2108" i="3"/>
  <c r="G2269" i="3"/>
  <c r="D2269" i="3"/>
  <c r="G2384" i="3"/>
  <c r="D2384" i="3"/>
  <c r="G2453" i="3"/>
  <c r="D2453" i="3"/>
  <c r="G2177" i="3"/>
  <c r="D2177" i="3"/>
  <c r="G2085" i="3"/>
  <c r="D2085" i="3"/>
  <c r="G2131" i="3"/>
  <c r="D2131" i="3"/>
  <c r="G2292" i="3"/>
  <c r="D2292" i="3"/>
  <c r="G2407" i="3"/>
  <c r="D2407" i="3"/>
  <c r="G2315" i="3"/>
  <c r="D2315" i="3"/>
  <c r="G2223" i="3"/>
  <c r="D2223" i="3"/>
  <c r="G2246" i="3"/>
  <c r="D2246" i="3"/>
  <c r="G2016" i="3"/>
  <c r="D2016" i="3"/>
  <c r="G2039" i="3"/>
  <c r="D2039" i="3"/>
  <c r="G2200" i="3"/>
  <c r="D2200" i="3"/>
  <c r="G2430" i="3"/>
  <c r="D2430" i="3"/>
  <c r="G2062" i="3"/>
  <c r="D2062" i="3"/>
  <c r="G2338" i="3"/>
  <c r="D2338" i="3"/>
  <c r="G2154" i="3"/>
  <c r="D2154" i="3"/>
  <c r="G1993" i="3"/>
  <c r="D1993" i="3"/>
  <c r="G2499" i="3"/>
  <c r="D2499" i="3"/>
  <c r="G2476" i="3"/>
  <c r="D2476" i="3"/>
  <c r="C2040" i="3"/>
  <c r="A2064" i="3"/>
  <c r="C2109" i="3"/>
  <c r="A2133" i="3"/>
  <c r="E2570" i="3"/>
  <c r="B2594" i="3"/>
  <c r="E2554" i="3"/>
  <c r="B2578" i="3"/>
  <c r="A2478" i="3"/>
  <c r="C2454" i="3"/>
  <c r="B2574" i="3"/>
  <c r="E2550" i="3"/>
  <c r="C2362" i="3"/>
  <c r="A2386" i="3"/>
  <c r="B2572" i="3"/>
  <c r="E2548" i="3"/>
  <c r="E2561" i="3"/>
  <c r="B2585" i="3"/>
  <c r="A2041" i="3"/>
  <c r="C2017" i="3"/>
  <c r="E2567" i="3"/>
  <c r="B2591" i="3"/>
  <c r="E2555" i="3"/>
  <c r="B2579" i="3"/>
  <c r="C2247" i="3"/>
  <c r="A2271" i="3"/>
  <c r="C2477" i="3"/>
  <c r="A2501" i="3"/>
  <c r="A2294" i="3"/>
  <c r="C2270" i="3"/>
  <c r="B2595" i="3"/>
  <c r="E2571" i="3"/>
  <c r="B2635" i="3"/>
  <c r="E2611" i="3"/>
  <c r="C2086" i="3"/>
  <c r="A2110" i="3"/>
  <c r="C2408" i="3"/>
  <c r="A2432" i="3"/>
  <c r="B2601" i="3"/>
  <c r="E2577" i="3"/>
  <c r="C2385" i="3"/>
  <c r="A2409" i="3"/>
  <c r="A2156" i="3"/>
  <c r="C2132" i="3"/>
  <c r="A2317" i="3"/>
  <c r="C2293" i="3"/>
  <c r="B2599" i="3"/>
  <c r="E2575" i="3"/>
  <c r="C2570" i="3"/>
  <c r="A2594" i="3"/>
  <c r="B2580" i="3"/>
  <c r="E2556" i="3"/>
  <c r="A2225" i="3"/>
  <c r="C2201" i="3"/>
  <c r="B2573" i="3"/>
  <c r="E2549" i="3"/>
  <c r="B2586" i="3"/>
  <c r="E2562" i="3"/>
  <c r="E2560" i="3"/>
  <c r="B2584" i="3"/>
  <c r="B2581" i="3"/>
  <c r="E2557" i="3"/>
  <c r="B2589" i="3"/>
  <c r="E2565" i="3"/>
  <c r="A2179" i="3"/>
  <c r="C2155" i="3"/>
  <c r="A2455" i="3"/>
  <c r="C2431" i="3"/>
  <c r="C2339" i="3"/>
  <c r="A2363" i="3"/>
  <c r="B2636" i="3"/>
  <c r="E2612" i="3"/>
  <c r="E2582" i="3"/>
  <c r="B2606" i="3"/>
  <c r="E2576" i="3"/>
  <c r="B2600" i="3"/>
  <c r="C2178" i="3"/>
  <c r="A2202" i="3"/>
  <c r="A2547" i="3"/>
  <c r="C2523" i="3"/>
  <c r="G2546" i="3"/>
  <c r="E2590" i="3"/>
  <c r="B2614" i="3"/>
  <c r="B2593" i="3"/>
  <c r="E2569" i="3"/>
  <c r="A2524" i="3"/>
  <c r="C2500" i="3"/>
  <c r="B2607" i="3"/>
  <c r="E2583" i="3"/>
  <c r="C2063" i="3"/>
  <c r="A2087" i="3"/>
  <c r="C2316" i="3"/>
  <c r="A2340" i="3"/>
  <c r="C2224" i="3"/>
  <c r="A2248" i="3"/>
  <c r="B2592" i="3"/>
  <c r="E2568" i="3"/>
  <c r="G2362" i="3" l="1"/>
  <c r="D2362" i="3"/>
  <c r="G2454" i="3"/>
  <c r="D2454" i="3"/>
  <c r="G2523" i="3"/>
  <c r="D2523" i="3"/>
  <c r="G2132" i="3"/>
  <c r="D2132" i="3"/>
  <c r="G2155" i="3"/>
  <c r="D2155" i="3"/>
  <c r="G2408" i="3"/>
  <c r="D2408" i="3"/>
  <c r="G2086" i="3"/>
  <c r="D2086" i="3"/>
  <c r="G2339" i="3"/>
  <c r="D2339" i="3"/>
  <c r="G2431" i="3"/>
  <c r="D2431" i="3"/>
  <c r="G2017" i="3"/>
  <c r="D2017" i="3"/>
  <c r="G2063" i="3"/>
  <c r="D2063" i="3"/>
  <c r="G2201" i="3"/>
  <c r="D2201" i="3"/>
  <c r="G2270" i="3"/>
  <c r="D2270" i="3"/>
  <c r="G2178" i="3"/>
  <c r="D2178" i="3"/>
  <c r="G2385" i="3"/>
  <c r="D2385" i="3"/>
  <c r="G2570" i="3"/>
  <c r="D2570" i="3"/>
  <c r="G2040" i="3"/>
  <c r="D2040" i="3"/>
  <c r="G2247" i="3"/>
  <c r="D2247" i="3"/>
  <c r="G2224" i="3"/>
  <c r="D2224" i="3"/>
  <c r="G2293" i="3"/>
  <c r="D2293" i="3"/>
  <c r="G2316" i="3"/>
  <c r="D2316" i="3"/>
  <c r="G2500" i="3"/>
  <c r="D2500" i="3"/>
  <c r="G2477" i="3"/>
  <c r="D2477" i="3"/>
  <c r="G2109" i="3"/>
  <c r="D2109" i="3"/>
  <c r="E2591" i="3"/>
  <c r="B2615" i="3"/>
  <c r="B2610" i="3"/>
  <c r="E2586" i="3"/>
  <c r="A2341" i="3"/>
  <c r="C2317" i="3"/>
  <c r="E2635" i="3"/>
  <c r="B2659" i="3"/>
  <c r="A2502" i="3"/>
  <c r="C2478" i="3"/>
  <c r="E2578" i="3"/>
  <c r="B2602" i="3"/>
  <c r="C2087" i="3"/>
  <c r="A2111" i="3"/>
  <c r="A2479" i="3"/>
  <c r="C2455" i="3"/>
  <c r="A2065" i="3"/>
  <c r="C2041" i="3"/>
  <c r="C2202" i="3"/>
  <c r="A2226" i="3"/>
  <c r="C2409" i="3"/>
  <c r="A2433" i="3"/>
  <c r="E2585" i="3"/>
  <c r="B2609" i="3"/>
  <c r="A2203" i="3"/>
  <c r="C2179" i="3"/>
  <c r="A2249" i="3"/>
  <c r="C2225" i="3"/>
  <c r="C2294" i="3"/>
  <c r="A2318" i="3"/>
  <c r="B2631" i="3"/>
  <c r="E2607" i="3"/>
  <c r="E2600" i="3"/>
  <c r="B2624" i="3"/>
  <c r="C2501" i="3"/>
  <c r="A2525" i="3"/>
  <c r="C2133" i="3"/>
  <c r="A2157" i="3"/>
  <c r="B2616" i="3"/>
  <c r="E2592" i="3"/>
  <c r="B2617" i="3"/>
  <c r="E2593" i="3"/>
  <c r="A2134" i="3"/>
  <c r="C2110" i="3"/>
  <c r="E2579" i="3"/>
  <c r="B2603" i="3"/>
  <c r="C2248" i="3"/>
  <c r="A2272" i="3"/>
  <c r="E2614" i="3"/>
  <c r="B2638" i="3"/>
  <c r="B2623" i="3"/>
  <c r="E2599" i="3"/>
  <c r="B2598" i="3"/>
  <c r="E2574" i="3"/>
  <c r="C2340" i="3"/>
  <c r="A2364" i="3"/>
  <c r="C2547" i="3"/>
  <c r="A2571" i="3"/>
  <c r="B2597" i="3"/>
  <c r="E2573" i="3"/>
  <c r="C2156" i="3"/>
  <c r="A2180" i="3"/>
  <c r="B2619" i="3"/>
  <c r="E2595" i="3"/>
  <c r="E2594" i="3"/>
  <c r="B2618" i="3"/>
  <c r="B2613" i="3"/>
  <c r="E2589" i="3"/>
  <c r="B2604" i="3"/>
  <c r="E2580" i="3"/>
  <c r="E2601" i="3"/>
  <c r="B2625" i="3"/>
  <c r="E2572" i="3"/>
  <c r="B2596" i="3"/>
  <c r="E2584" i="3"/>
  <c r="B2608" i="3"/>
  <c r="E2636" i="3"/>
  <c r="B2660" i="3"/>
  <c r="C2363" i="3"/>
  <c r="A2387" i="3"/>
  <c r="C2524" i="3"/>
  <c r="A2548" i="3"/>
  <c r="E2606" i="3"/>
  <c r="B2630" i="3"/>
  <c r="C2594" i="3"/>
  <c r="A2618" i="3"/>
  <c r="A2456" i="3"/>
  <c r="C2432" i="3"/>
  <c r="C2271" i="3"/>
  <c r="A2295" i="3"/>
  <c r="A2410" i="3"/>
  <c r="C2386" i="3"/>
  <c r="C2064" i="3"/>
  <c r="A2088" i="3"/>
  <c r="B2605" i="3"/>
  <c r="E2581" i="3"/>
  <c r="G2110" i="3" l="1"/>
  <c r="D2110" i="3"/>
  <c r="G2363" i="3"/>
  <c r="D2363" i="3"/>
  <c r="G2501" i="3"/>
  <c r="D2501" i="3"/>
  <c r="G2478" i="3"/>
  <c r="D2478" i="3"/>
  <c r="G2524" i="3"/>
  <c r="D2524" i="3"/>
  <c r="G2386" i="3"/>
  <c r="D2386" i="3"/>
  <c r="G2340" i="3"/>
  <c r="D2340" i="3"/>
  <c r="G2202" i="3"/>
  <c r="D2202" i="3"/>
  <c r="G2041" i="3"/>
  <c r="D2041" i="3"/>
  <c r="G2317" i="3"/>
  <c r="D2317" i="3"/>
  <c r="G2064" i="3"/>
  <c r="D2064" i="3"/>
  <c r="G2409" i="3"/>
  <c r="D2409" i="3"/>
  <c r="G2271" i="3"/>
  <c r="D2271" i="3"/>
  <c r="G2432" i="3"/>
  <c r="D2432" i="3"/>
  <c r="G2225" i="3"/>
  <c r="D2225" i="3"/>
  <c r="G2179" i="3"/>
  <c r="D2179" i="3"/>
  <c r="G2248" i="3"/>
  <c r="D2248" i="3"/>
  <c r="G2547" i="3"/>
  <c r="D2547" i="3"/>
  <c r="G2294" i="3"/>
  <c r="D2294" i="3"/>
  <c r="G2455" i="3"/>
  <c r="D2455" i="3"/>
  <c r="G2594" i="3"/>
  <c r="D2594" i="3"/>
  <c r="G2156" i="3"/>
  <c r="D2156" i="3"/>
  <c r="G2133" i="3"/>
  <c r="D2133" i="3"/>
  <c r="G2087" i="3"/>
  <c r="D2087" i="3"/>
  <c r="E2630" i="3"/>
  <c r="B2654" i="3"/>
  <c r="B2649" i="3"/>
  <c r="E2625" i="3"/>
  <c r="C2272" i="3"/>
  <c r="A2296" i="3"/>
  <c r="C2525" i="3"/>
  <c r="A2549" i="3"/>
  <c r="E2609" i="3"/>
  <c r="B2633" i="3"/>
  <c r="B2626" i="3"/>
  <c r="E2602" i="3"/>
  <c r="B2629" i="3"/>
  <c r="E2605" i="3"/>
  <c r="B2621" i="3"/>
  <c r="E2597" i="3"/>
  <c r="C2134" i="3"/>
  <c r="A2158" i="3"/>
  <c r="B2655" i="3"/>
  <c r="E2631" i="3"/>
  <c r="B2622" i="3"/>
  <c r="E2598" i="3"/>
  <c r="A2089" i="3"/>
  <c r="C2065" i="3"/>
  <c r="A2365" i="3"/>
  <c r="C2341" i="3"/>
  <c r="E2608" i="3"/>
  <c r="B2632" i="3"/>
  <c r="A2112" i="3"/>
  <c r="C2088" i="3"/>
  <c r="A2572" i="3"/>
  <c r="C2548" i="3"/>
  <c r="C2571" i="3"/>
  <c r="A2595" i="3"/>
  <c r="E2603" i="3"/>
  <c r="B2627" i="3"/>
  <c r="E2624" i="3"/>
  <c r="B2648" i="3"/>
  <c r="C2433" i="3"/>
  <c r="A2457" i="3"/>
  <c r="B2628" i="3"/>
  <c r="E2604" i="3"/>
  <c r="C2387" i="3"/>
  <c r="A2411" i="3"/>
  <c r="C2364" i="3"/>
  <c r="A2388" i="3"/>
  <c r="C2226" i="3"/>
  <c r="A2250" i="3"/>
  <c r="E2659" i="3"/>
  <c r="B2683" i="3"/>
  <c r="C2410" i="3"/>
  <c r="A2434" i="3"/>
  <c r="B2637" i="3"/>
  <c r="E2613" i="3"/>
  <c r="A2319" i="3"/>
  <c r="C2295" i="3"/>
  <c r="B2684" i="3"/>
  <c r="E2660" i="3"/>
  <c r="E2618" i="3"/>
  <c r="B2642" i="3"/>
  <c r="C2318" i="3"/>
  <c r="A2342" i="3"/>
  <c r="E2617" i="3"/>
  <c r="B2641" i="3"/>
  <c r="C2456" i="3"/>
  <c r="A2480" i="3"/>
  <c r="B2643" i="3"/>
  <c r="E2619" i="3"/>
  <c r="E2623" i="3"/>
  <c r="B2647" i="3"/>
  <c r="E2616" i="3"/>
  <c r="B2640" i="3"/>
  <c r="A2273" i="3"/>
  <c r="C2249" i="3"/>
  <c r="A2503" i="3"/>
  <c r="C2479" i="3"/>
  <c r="B2634" i="3"/>
  <c r="E2610" i="3"/>
  <c r="A2526" i="3"/>
  <c r="C2502" i="3"/>
  <c r="C2618" i="3"/>
  <c r="D2618" i="3" s="1"/>
  <c r="A2642" i="3"/>
  <c r="E2596" i="3"/>
  <c r="B2620" i="3"/>
  <c r="C2180" i="3"/>
  <c r="A2204" i="3"/>
  <c r="E2638" i="3"/>
  <c r="B2662" i="3"/>
  <c r="A2181" i="3"/>
  <c r="C2157" i="3"/>
  <c r="C2111" i="3"/>
  <c r="A2135" i="3"/>
  <c r="B2639" i="3"/>
  <c r="E2615" i="3"/>
  <c r="A2227" i="3"/>
  <c r="C2203" i="3"/>
  <c r="G2226" i="3" l="1"/>
  <c r="D2226" i="3"/>
  <c r="G2571" i="3"/>
  <c r="D2571" i="3"/>
  <c r="G2295" i="3"/>
  <c r="D2295" i="3"/>
  <c r="G2157" i="3"/>
  <c r="D2157" i="3"/>
  <c r="G2088" i="3"/>
  <c r="D2088" i="3"/>
  <c r="G2065" i="3"/>
  <c r="D2065" i="3"/>
  <c r="G2502" i="3"/>
  <c r="D2502" i="3"/>
  <c r="G2111" i="3"/>
  <c r="D2111" i="3"/>
  <c r="G2387" i="3"/>
  <c r="D2387" i="3"/>
  <c r="G2456" i="3"/>
  <c r="D2456" i="3"/>
  <c r="G2272" i="3"/>
  <c r="D2272" i="3"/>
  <c r="G2479" i="3"/>
  <c r="D2479" i="3"/>
  <c r="G2410" i="3"/>
  <c r="D2410" i="3"/>
  <c r="G2433" i="3"/>
  <c r="D2433" i="3"/>
  <c r="G2203" i="3"/>
  <c r="D2203" i="3"/>
  <c r="G2548" i="3"/>
  <c r="D2548" i="3"/>
  <c r="G2134" i="3"/>
  <c r="D2134" i="3"/>
  <c r="G2249" i="3"/>
  <c r="D2249" i="3"/>
  <c r="G2341" i="3"/>
  <c r="D2341" i="3"/>
  <c r="G2364" i="3"/>
  <c r="D2364" i="3"/>
  <c r="G2525" i="3"/>
  <c r="D2525" i="3"/>
  <c r="G2180" i="3"/>
  <c r="D2180" i="3"/>
  <c r="G2318" i="3"/>
  <c r="D2318" i="3"/>
  <c r="E2647" i="3"/>
  <c r="B2671" i="3"/>
  <c r="C2388" i="3"/>
  <c r="A2412" i="3"/>
  <c r="B2657" i="3"/>
  <c r="E2633" i="3"/>
  <c r="G2618" i="3"/>
  <c r="B2708" i="3"/>
  <c r="E2684" i="3"/>
  <c r="A2550" i="3"/>
  <c r="C2526" i="3"/>
  <c r="B2667" i="3"/>
  <c r="E2643" i="3"/>
  <c r="C2319" i="3"/>
  <c r="A2343" i="3"/>
  <c r="C2480" i="3"/>
  <c r="A2504" i="3"/>
  <c r="A2320" i="3"/>
  <c r="C2296" i="3"/>
  <c r="C2181" i="3"/>
  <c r="A2205" i="3"/>
  <c r="B2658" i="3"/>
  <c r="E2634" i="3"/>
  <c r="B2661" i="3"/>
  <c r="E2637" i="3"/>
  <c r="B2652" i="3"/>
  <c r="E2628" i="3"/>
  <c r="C2112" i="3"/>
  <c r="A2136" i="3"/>
  <c r="B2644" i="3"/>
  <c r="E2620" i="3"/>
  <c r="B2664" i="3"/>
  <c r="E2640" i="3"/>
  <c r="E2642" i="3"/>
  <c r="B2666" i="3"/>
  <c r="C2250" i="3"/>
  <c r="A2274" i="3"/>
  <c r="B2651" i="3"/>
  <c r="E2627" i="3"/>
  <c r="A2251" i="3"/>
  <c r="C2227" i="3"/>
  <c r="A2619" i="3"/>
  <c r="C2595" i="3"/>
  <c r="E2639" i="3"/>
  <c r="B2663" i="3"/>
  <c r="B2646" i="3"/>
  <c r="E2622" i="3"/>
  <c r="C2549" i="3"/>
  <c r="A2573" i="3"/>
  <c r="C2434" i="3"/>
  <c r="A2458" i="3"/>
  <c r="E2632" i="3"/>
  <c r="B2656" i="3"/>
  <c r="B2645" i="3"/>
  <c r="E2621" i="3"/>
  <c r="E2649" i="3"/>
  <c r="B2673" i="3"/>
  <c r="A2228" i="3"/>
  <c r="C2204" i="3"/>
  <c r="A2366" i="3"/>
  <c r="C2342" i="3"/>
  <c r="E2683" i="3"/>
  <c r="B2707" i="3"/>
  <c r="B2672" i="3"/>
  <c r="E2648" i="3"/>
  <c r="B2678" i="3"/>
  <c r="E2654" i="3"/>
  <c r="A2113" i="3"/>
  <c r="C2089" i="3"/>
  <c r="B2650" i="3"/>
  <c r="E2626" i="3"/>
  <c r="C2642" i="3"/>
  <c r="A2666" i="3"/>
  <c r="C2135" i="3"/>
  <c r="A2159" i="3"/>
  <c r="C2411" i="3"/>
  <c r="A2435" i="3"/>
  <c r="C2572" i="3"/>
  <c r="A2596" i="3"/>
  <c r="E2655" i="3"/>
  <c r="B2679" i="3"/>
  <c r="A2182" i="3"/>
  <c r="C2158" i="3"/>
  <c r="E2662" i="3"/>
  <c r="B2686" i="3"/>
  <c r="B2665" i="3"/>
  <c r="E2641" i="3"/>
  <c r="A2481" i="3"/>
  <c r="C2457" i="3"/>
  <c r="A2527" i="3"/>
  <c r="C2503" i="3"/>
  <c r="A2297" i="3"/>
  <c r="C2273" i="3"/>
  <c r="A2389" i="3"/>
  <c r="C2365" i="3"/>
  <c r="E2629" i="3"/>
  <c r="B2653" i="3"/>
  <c r="G2549" i="3" l="1"/>
  <c r="D2549" i="3"/>
  <c r="G2135" i="3"/>
  <c r="D2135" i="3"/>
  <c r="G2434" i="3"/>
  <c r="D2434" i="3"/>
  <c r="G2158" i="3"/>
  <c r="D2158" i="3"/>
  <c r="G2181" i="3"/>
  <c r="D2181" i="3"/>
  <c r="G2503" i="3"/>
  <c r="D2503" i="3"/>
  <c r="G2296" i="3"/>
  <c r="D2296" i="3"/>
  <c r="G2572" i="3"/>
  <c r="D2572" i="3"/>
  <c r="G2273" i="3"/>
  <c r="D2273" i="3"/>
  <c r="G2595" i="3"/>
  <c r="D2595" i="3"/>
  <c r="G2457" i="3"/>
  <c r="D2457" i="3"/>
  <c r="G2227" i="3"/>
  <c r="D2227" i="3"/>
  <c r="G2342" i="3"/>
  <c r="D2342" i="3"/>
  <c r="G2642" i="3"/>
  <c r="D2642" i="3"/>
  <c r="G2250" i="3"/>
  <c r="D2250" i="3"/>
  <c r="G2365" i="3"/>
  <c r="D2365" i="3"/>
  <c r="G2526" i="3"/>
  <c r="D2526" i="3"/>
  <c r="G2089" i="3"/>
  <c r="D2089" i="3"/>
  <c r="G2480" i="3"/>
  <c r="D2480" i="3"/>
  <c r="G2319" i="3"/>
  <c r="D2319" i="3"/>
  <c r="G2204" i="3"/>
  <c r="D2204" i="3"/>
  <c r="G2411" i="3"/>
  <c r="D2411" i="3"/>
  <c r="G2112" i="3"/>
  <c r="D2112" i="3"/>
  <c r="G2388" i="3"/>
  <c r="D2388" i="3"/>
  <c r="B2691" i="3"/>
  <c r="E2667" i="3"/>
  <c r="E2666" i="3"/>
  <c r="B2690" i="3"/>
  <c r="E2679" i="3"/>
  <c r="B2703" i="3"/>
  <c r="E2673" i="3"/>
  <c r="B2697" i="3"/>
  <c r="B2732" i="3"/>
  <c r="E2708" i="3"/>
  <c r="C2596" i="3"/>
  <c r="A2620" i="3"/>
  <c r="A2551" i="3"/>
  <c r="C2527" i="3"/>
  <c r="E2678" i="3"/>
  <c r="B2702" i="3"/>
  <c r="E2645" i="3"/>
  <c r="B2669" i="3"/>
  <c r="A2643" i="3"/>
  <c r="C2619" i="3"/>
  <c r="B2668" i="3"/>
  <c r="E2644" i="3"/>
  <c r="A2344" i="3"/>
  <c r="C2320" i="3"/>
  <c r="C2435" i="3"/>
  <c r="A2459" i="3"/>
  <c r="B2680" i="3"/>
  <c r="E2656" i="3"/>
  <c r="C2136" i="3"/>
  <c r="A2160" i="3"/>
  <c r="A2528" i="3"/>
  <c r="C2504" i="3"/>
  <c r="E2657" i="3"/>
  <c r="B2681" i="3"/>
  <c r="B2685" i="3"/>
  <c r="E2661" i="3"/>
  <c r="E2663" i="3"/>
  <c r="B2687" i="3"/>
  <c r="A2229" i="3"/>
  <c r="C2205" i="3"/>
  <c r="A2321" i="3"/>
  <c r="C2297" i="3"/>
  <c r="A2137" i="3"/>
  <c r="C2113" i="3"/>
  <c r="E2664" i="3"/>
  <c r="B2688" i="3"/>
  <c r="E2672" i="3"/>
  <c r="B2696" i="3"/>
  <c r="A2275" i="3"/>
  <c r="C2251" i="3"/>
  <c r="C2412" i="3"/>
  <c r="A2436" i="3"/>
  <c r="C2159" i="3"/>
  <c r="A2183" i="3"/>
  <c r="E2707" i="3"/>
  <c r="B2731" i="3"/>
  <c r="A2482" i="3"/>
  <c r="C2458" i="3"/>
  <c r="C2343" i="3"/>
  <c r="A2367" i="3"/>
  <c r="A2390" i="3"/>
  <c r="C2366" i="3"/>
  <c r="A2413" i="3"/>
  <c r="C2389" i="3"/>
  <c r="C2182" i="3"/>
  <c r="A2206" i="3"/>
  <c r="E2650" i="3"/>
  <c r="B2674" i="3"/>
  <c r="C2228" i="3"/>
  <c r="A2252" i="3"/>
  <c r="B2670" i="3"/>
  <c r="E2646" i="3"/>
  <c r="B2682" i="3"/>
  <c r="E2658" i="3"/>
  <c r="A2574" i="3"/>
  <c r="C2550" i="3"/>
  <c r="C2481" i="3"/>
  <c r="A2505" i="3"/>
  <c r="B2689" i="3"/>
  <c r="E2665" i="3"/>
  <c r="E2651" i="3"/>
  <c r="B2675" i="3"/>
  <c r="E2652" i="3"/>
  <c r="B2676" i="3"/>
  <c r="E2671" i="3"/>
  <c r="B2695" i="3"/>
  <c r="E2653" i="3"/>
  <c r="B2677" i="3"/>
  <c r="E2686" i="3"/>
  <c r="B2710" i="3"/>
  <c r="A2690" i="3"/>
  <c r="C2666" i="3"/>
  <c r="C2573" i="3"/>
  <c r="A2597" i="3"/>
  <c r="C2274" i="3"/>
  <c r="A2298" i="3"/>
  <c r="G2113" i="3" l="1"/>
  <c r="D2113" i="3"/>
  <c r="G2182" i="3"/>
  <c r="D2182" i="3"/>
  <c r="G2136" i="3"/>
  <c r="D2136" i="3"/>
  <c r="G2343" i="3"/>
  <c r="D2343" i="3"/>
  <c r="G2596" i="3"/>
  <c r="D2596" i="3"/>
  <c r="G2458" i="3"/>
  <c r="D2458" i="3"/>
  <c r="G2573" i="3"/>
  <c r="D2573" i="3"/>
  <c r="G2297" i="3"/>
  <c r="D2297" i="3"/>
  <c r="G2481" i="3"/>
  <c r="D2481" i="3"/>
  <c r="G2550" i="3"/>
  <c r="D2550" i="3"/>
  <c r="G2389" i="3"/>
  <c r="D2389" i="3"/>
  <c r="G2205" i="3"/>
  <c r="D2205" i="3"/>
  <c r="G2504" i="3"/>
  <c r="D2504" i="3"/>
  <c r="G2159" i="3"/>
  <c r="D2159" i="3"/>
  <c r="G2412" i="3"/>
  <c r="D2412" i="3"/>
  <c r="G2320" i="3"/>
  <c r="D2320" i="3"/>
  <c r="G2274" i="3"/>
  <c r="D2274" i="3"/>
  <c r="G2619" i="3"/>
  <c r="D2619" i="3"/>
  <c r="G2366" i="3"/>
  <c r="D2366" i="3"/>
  <c r="G2251" i="3"/>
  <c r="D2251" i="3"/>
  <c r="G2527" i="3"/>
  <c r="D2527" i="3"/>
  <c r="G2228" i="3"/>
  <c r="D2228" i="3"/>
  <c r="G2666" i="3"/>
  <c r="D2666" i="3"/>
  <c r="G2435" i="3"/>
  <c r="D2435" i="3"/>
  <c r="A2644" i="3"/>
  <c r="C2620" i="3"/>
  <c r="C2597" i="3"/>
  <c r="A2621" i="3"/>
  <c r="E2675" i="3"/>
  <c r="B2699" i="3"/>
  <c r="A2276" i="3"/>
  <c r="C2252" i="3"/>
  <c r="B2712" i="3"/>
  <c r="E2688" i="3"/>
  <c r="A2506" i="3"/>
  <c r="C2482" i="3"/>
  <c r="B2756" i="3"/>
  <c r="E2732" i="3"/>
  <c r="E2674" i="3"/>
  <c r="B2698" i="3"/>
  <c r="C2690" i="3"/>
  <c r="A2714" i="3"/>
  <c r="E2677" i="3"/>
  <c r="B2701" i="3"/>
  <c r="C2436" i="3"/>
  <c r="A2460" i="3"/>
  <c r="B2726" i="3"/>
  <c r="E2702" i="3"/>
  <c r="E2690" i="3"/>
  <c r="B2714" i="3"/>
  <c r="B2700" i="3"/>
  <c r="E2676" i="3"/>
  <c r="C2367" i="3"/>
  <c r="A2391" i="3"/>
  <c r="B2720" i="3"/>
  <c r="E2696" i="3"/>
  <c r="E2685" i="3"/>
  <c r="B2709" i="3"/>
  <c r="C2344" i="3"/>
  <c r="A2368" i="3"/>
  <c r="B2692" i="3"/>
  <c r="E2668" i="3"/>
  <c r="E2669" i="3"/>
  <c r="B2693" i="3"/>
  <c r="E2703" i="3"/>
  <c r="B2727" i="3"/>
  <c r="A2345" i="3"/>
  <c r="C2321" i="3"/>
  <c r="A2598" i="3"/>
  <c r="C2574" i="3"/>
  <c r="A2437" i="3"/>
  <c r="C2413" i="3"/>
  <c r="C2229" i="3"/>
  <c r="A2253" i="3"/>
  <c r="E2680" i="3"/>
  <c r="B2704" i="3"/>
  <c r="C2298" i="3"/>
  <c r="A2322" i="3"/>
  <c r="B2694" i="3"/>
  <c r="E2670" i="3"/>
  <c r="B2705" i="3"/>
  <c r="E2681" i="3"/>
  <c r="E2731" i="3"/>
  <c r="B2755" i="3"/>
  <c r="E2697" i="3"/>
  <c r="B2721" i="3"/>
  <c r="B2713" i="3"/>
  <c r="E2689" i="3"/>
  <c r="A2161" i="3"/>
  <c r="C2137" i="3"/>
  <c r="C2528" i="3"/>
  <c r="A2552" i="3"/>
  <c r="A2667" i="3"/>
  <c r="C2643" i="3"/>
  <c r="B2734" i="3"/>
  <c r="E2710" i="3"/>
  <c r="C2505" i="3"/>
  <c r="A2529" i="3"/>
  <c r="A2230" i="3"/>
  <c r="C2206" i="3"/>
  <c r="C2183" i="3"/>
  <c r="A2207" i="3"/>
  <c r="C2160" i="3"/>
  <c r="A2184" i="3"/>
  <c r="E2695" i="3"/>
  <c r="B2719" i="3"/>
  <c r="E2687" i="3"/>
  <c r="B2711" i="3"/>
  <c r="C2459" i="3"/>
  <c r="A2483" i="3"/>
  <c r="E2682" i="3"/>
  <c r="B2706" i="3"/>
  <c r="C2390" i="3"/>
  <c r="A2414" i="3"/>
  <c r="A2299" i="3"/>
  <c r="C2275" i="3"/>
  <c r="A2575" i="3"/>
  <c r="C2551" i="3"/>
  <c r="B2715" i="3"/>
  <c r="E2691" i="3"/>
  <c r="G2344" i="3" l="1"/>
  <c r="D2344" i="3"/>
  <c r="G2643" i="3"/>
  <c r="D2643" i="3"/>
  <c r="G2160" i="3"/>
  <c r="D2160" i="3"/>
  <c r="G2137" i="3"/>
  <c r="D2137" i="3"/>
  <c r="G2436" i="3"/>
  <c r="D2436" i="3"/>
  <c r="G2275" i="3"/>
  <c r="D2275" i="3"/>
  <c r="G2183" i="3"/>
  <c r="D2183" i="3"/>
  <c r="G2206" i="3"/>
  <c r="D2206" i="3"/>
  <c r="G2413" i="3"/>
  <c r="D2413" i="3"/>
  <c r="G2482" i="3"/>
  <c r="D2482" i="3"/>
  <c r="G2528" i="3"/>
  <c r="D2528" i="3"/>
  <c r="G2390" i="3"/>
  <c r="D2390" i="3"/>
  <c r="G2690" i="3"/>
  <c r="D2690" i="3"/>
  <c r="G2597" i="3"/>
  <c r="D2597" i="3"/>
  <c r="G2551" i="3"/>
  <c r="D2551" i="3"/>
  <c r="G2574" i="3"/>
  <c r="D2574" i="3"/>
  <c r="G2321" i="3"/>
  <c r="D2321" i="3"/>
  <c r="G2252" i="3"/>
  <c r="D2252" i="3"/>
  <c r="G2367" i="3"/>
  <c r="D2367" i="3"/>
  <c r="G2620" i="3"/>
  <c r="D2620" i="3"/>
  <c r="G2298" i="3"/>
  <c r="D2298" i="3"/>
  <c r="G2459" i="3"/>
  <c r="D2459" i="3"/>
  <c r="G2505" i="3"/>
  <c r="D2505" i="3"/>
  <c r="G2229" i="3"/>
  <c r="D2229" i="3"/>
  <c r="B2739" i="3"/>
  <c r="E2715" i="3"/>
  <c r="B2758" i="3"/>
  <c r="E2734" i="3"/>
  <c r="E2719" i="3"/>
  <c r="B2743" i="3"/>
  <c r="A2599" i="3"/>
  <c r="C2575" i="3"/>
  <c r="A2323" i="3"/>
  <c r="C2299" i="3"/>
  <c r="C2322" i="3"/>
  <c r="A2346" i="3"/>
  <c r="B2751" i="3"/>
  <c r="E2727" i="3"/>
  <c r="C2391" i="3"/>
  <c r="A2415" i="3"/>
  <c r="C2714" i="3"/>
  <c r="D2714" i="3" s="1"/>
  <c r="A2738" i="3"/>
  <c r="E2699" i="3"/>
  <c r="B2723" i="3"/>
  <c r="A2185" i="3"/>
  <c r="C2161" i="3"/>
  <c r="A2392" i="3"/>
  <c r="C2368" i="3"/>
  <c r="A2461" i="3"/>
  <c r="C2437" i="3"/>
  <c r="B2736" i="3"/>
  <c r="E2712" i="3"/>
  <c r="C2184" i="3"/>
  <c r="A2208" i="3"/>
  <c r="E2701" i="3"/>
  <c r="B2725" i="3"/>
  <c r="E2704" i="3"/>
  <c r="B2728" i="3"/>
  <c r="C2621" i="3"/>
  <c r="A2645" i="3"/>
  <c r="B2724" i="3"/>
  <c r="E2700" i="3"/>
  <c r="C2483" i="3"/>
  <c r="A2507" i="3"/>
  <c r="A2553" i="3"/>
  <c r="C2529" i="3"/>
  <c r="E2721" i="3"/>
  <c r="B2745" i="3"/>
  <c r="C2253" i="3"/>
  <c r="A2277" i="3"/>
  <c r="E2714" i="3"/>
  <c r="B2738" i="3"/>
  <c r="E2711" i="3"/>
  <c r="B2735" i="3"/>
  <c r="E2755" i="3"/>
  <c r="B2779" i="3"/>
  <c r="B2750" i="3"/>
  <c r="E2726" i="3"/>
  <c r="C2506" i="3"/>
  <c r="A2530" i="3"/>
  <c r="B2733" i="3"/>
  <c r="E2709" i="3"/>
  <c r="C2460" i="3"/>
  <c r="A2484" i="3"/>
  <c r="A2691" i="3"/>
  <c r="C2667" i="3"/>
  <c r="E2705" i="3"/>
  <c r="B2729" i="3"/>
  <c r="A2622" i="3"/>
  <c r="C2598" i="3"/>
  <c r="C2552" i="3"/>
  <c r="A2576" i="3"/>
  <c r="B2718" i="3"/>
  <c r="E2694" i="3"/>
  <c r="A2369" i="3"/>
  <c r="C2345" i="3"/>
  <c r="B2744" i="3"/>
  <c r="E2720" i="3"/>
  <c r="C2276" i="3"/>
  <c r="A2300" i="3"/>
  <c r="A2438" i="3"/>
  <c r="C2414" i="3"/>
  <c r="C2207" i="3"/>
  <c r="A2231" i="3"/>
  <c r="E2706" i="3"/>
  <c r="B2730" i="3"/>
  <c r="E2693" i="3"/>
  <c r="B2717" i="3"/>
  <c r="E2698" i="3"/>
  <c r="B2722" i="3"/>
  <c r="C2230" i="3"/>
  <c r="A2254" i="3"/>
  <c r="B2737" i="3"/>
  <c r="E2713" i="3"/>
  <c r="B2716" i="3"/>
  <c r="E2692" i="3"/>
  <c r="B2780" i="3"/>
  <c r="E2756" i="3"/>
  <c r="A2668" i="3"/>
  <c r="C2644" i="3"/>
  <c r="G2368" i="3" l="1"/>
  <c r="D2368" i="3"/>
  <c r="G2460" i="3"/>
  <c r="D2460" i="3"/>
  <c r="G2575" i="3"/>
  <c r="D2575" i="3"/>
  <c r="G2207" i="3"/>
  <c r="D2207" i="3"/>
  <c r="G2529" i="3"/>
  <c r="D2529" i="3"/>
  <c r="G2184" i="3"/>
  <c r="D2184" i="3"/>
  <c r="G2644" i="3"/>
  <c r="D2644" i="3"/>
  <c r="G2506" i="3"/>
  <c r="D2506" i="3"/>
  <c r="G2483" i="3"/>
  <c r="D2483" i="3"/>
  <c r="G2391" i="3"/>
  <c r="D2391" i="3"/>
  <c r="G2621" i="3"/>
  <c r="D2621" i="3"/>
  <c r="G2322" i="3"/>
  <c r="D2322" i="3"/>
  <c r="G2161" i="3"/>
  <c r="D2161" i="3"/>
  <c r="G2299" i="3"/>
  <c r="D2299" i="3"/>
  <c r="G2552" i="3"/>
  <c r="D2552" i="3"/>
  <c r="G2598" i="3"/>
  <c r="D2598" i="3"/>
  <c r="G2276" i="3"/>
  <c r="D2276" i="3"/>
  <c r="G2437" i="3"/>
  <c r="D2437" i="3"/>
  <c r="G2345" i="3"/>
  <c r="D2345" i="3"/>
  <c r="G2253" i="3"/>
  <c r="D2253" i="3"/>
  <c r="G2414" i="3"/>
  <c r="D2414" i="3"/>
  <c r="G2230" i="3"/>
  <c r="D2230" i="3"/>
  <c r="G2667" i="3"/>
  <c r="D2667" i="3"/>
  <c r="C2484" i="3"/>
  <c r="A2508" i="3"/>
  <c r="E2738" i="3"/>
  <c r="B2762" i="3"/>
  <c r="C2645" i="3"/>
  <c r="A2669" i="3"/>
  <c r="E2730" i="3"/>
  <c r="B2754" i="3"/>
  <c r="C2277" i="3"/>
  <c r="A2301" i="3"/>
  <c r="B2752" i="3"/>
  <c r="E2728" i="3"/>
  <c r="B2757" i="3"/>
  <c r="E2733" i="3"/>
  <c r="B2740" i="3"/>
  <c r="E2716" i="3"/>
  <c r="C2208" i="3"/>
  <c r="A2232" i="3"/>
  <c r="C2738" i="3"/>
  <c r="A2762" i="3"/>
  <c r="E2743" i="3"/>
  <c r="B2767" i="3"/>
  <c r="B2761" i="3"/>
  <c r="E2737" i="3"/>
  <c r="C2438" i="3"/>
  <c r="A2462" i="3"/>
  <c r="A2646" i="3"/>
  <c r="C2622" i="3"/>
  <c r="B2774" i="3"/>
  <c r="E2750" i="3"/>
  <c r="C2553" i="3"/>
  <c r="A2577" i="3"/>
  <c r="G2714" i="3"/>
  <c r="C2254" i="3"/>
  <c r="A2278" i="3"/>
  <c r="C2300" i="3"/>
  <c r="A2324" i="3"/>
  <c r="B2753" i="3"/>
  <c r="E2729" i="3"/>
  <c r="E2779" i="3"/>
  <c r="B2803" i="3"/>
  <c r="C2507" i="3"/>
  <c r="A2531" i="3"/>
  <c r="C2415" i="3"/>
  <c r="A2439" i="3"/>
  <c r="E2717" i="3"/>
  <c r="B2741" i="3"/>
  <c r="A2416" i="3"/>
  <c r="C2392" i="3"/>
  <c r="A2347" i="3"/>
  <c r="C2323" i="3"/>
  <c r="C2231" i="3"/>
  <c r="A2255" i="3"/>
  <c r="A2554" i="3"/>
  <c r="C2530" i="3"/>
  <c r="A2623" i="3"/>
  <c r="C2599" i="3"/>
  <c r="B2760" i="3"/>
  <c r="E2736" i="3"/>
  <c r="B2782" i="3"/>
  <c r="E2758" i="3"/>
  <c r="B2804" i="3"/>
  <c r="E2780" i="3"/>
  <c r="B2742" i="3"/>
  <c r="E2718" i="3"/>
  <c r="A2209" i="3"/>
  <c r="C2185" i="3"/>
  <c r="E2735" i="3"/>
  <c r="B2759" i="3"/>
  <c r="C2346" i="3"/>
  <c r="A2370" i="3"/>
  <c r="C2668" i="3"/>
  <c r="A2692" i="3"/>
  <c r="A2393" i="3"/>
  <c r="C2369" i="3"/>
  <c r="A2600" i="3"/>
  <c r="C2576" i="3"/>
  <c r="B2769" i="3"/>
  <c r="E2745" i="3"/>
  <c r="E2725" i="3"/>
  <c r="B2749" i="3"/>
  <c r="E2723" i="3"/>
  <c r="B2747" i="3"/>
  <c r="E2722" i="3"/>
  <c r="B2746" i="3"/>
  <c r="B2768" i="3"/>
  <c r="E2744" i="3"/>
  <c r="C2691" i="3"/>
  <c r="A2715" i="3"/>
  <c r="E2724" i="3"/>
  <c r="B2748" i="3"/>
  <c r="A2485" i="3"/>
  <c r="C2461" i="3"/>
  <c r="B2775" i="3"/>
  <c r="E2751" i="3"/>
  <c r="B2763" i="3"/>
  <c r="E2739" i="3"/>
  <c r="G2392" i="3" l="1"/>
  <c r="D2392" i="3"/>
  <c r="G2599" i="3"/>
  <c r="D2599" i="3"/>
  <c r="G2553" i="3"/>
  <c r="D2553" i="3"/>
  <c r="G2738" i="3"/>
  <c r="D2738" i="3"/>
  <c r="G2484" i="3"/>
  <c r="D2484" i="3"/>
  <c r="G2415" i="3"/>
  <c r="D2415" i="3"/>
  <c r="G2507" i="3"/>
  <c r="D2507" i="3"/>
  <c r="G2346" i="3"/>
  <c r="D2346" i="3"/>
  <c r="G2461" i="3"/>
  <c r="D2461" i="3"/>
  <c r="G2576" i="3"/>
  <c r="D2576" i="3"/>
  <c r="G2208" i="3"/>
  <c r="D2208" i="3"/>
  <c r="G2645" i="3"/>
  <c r="D2645" i="3"/>
  <c r="G2254" i="3"/>
  <c r="D2254" i="3"/>
  <c r="G2277" i="3"/>
  <c r="D2277" i="3"/>
  <c r="G2185" i="3"/>
  <c r="D2185" i="3"/>
  <c r="G2691" i="3"/>
  <c r="D2691" i="3"/>
  <c r="G2231" i="3"/>
  <c r="D2231" i="3"/>
  <c r="G2622" i="3"/>
  <c r="D2622" i="3"/>
  <c r="G2438" i="3"/>
  <c r="D2438" i="3"/>
  <c r="G2668" i="3"/>
  <c r="D2668" i="3"/>
  <c r="G2300" i="3"/>
  <c r="D2300" i="3"/>
  <c r="G2530" i="3"/>
  <c r="D2530" i="3"/>
  <c r="G2369" i="3"/>
  <c r="D2369" i="3"/>
  <c r="G2323" i="3"/>
  <c r="D2323" i="3"/>
  <c r="B2806" i="3"/>
  <c r="E2782" i="3"/>
  <c r="E2741" i="3"/>
  <c r="B2765" i="3"/>
  <c r="A2302" i="3"/>
  <c r="C2278" i="3"/>
  <c r="E2752" i="3"/>
  <c r="B2776" i="3"/>
  <c r="E2767" i="3"/>
  <c r="B2791" i="3"/>
  <c r="C2301" i="3"/>
  <c r="A2325" i="3"/>
  <c r="A2509" i="3"/>
  <c r="C2485" i="3"/>
  <c r="A2647" i="3"/>
  <c r="C2623" i="3"/>
  <c r="C2531" i="3"/>
  <c r="A2555" i="3"/>
  <c r="C2255" i="3"/>
  <c r="A2279" i="3"/>
  <c r="E2762" i="3"/>
  <c r="B2786" i="3"/>
  <c r="B2787" i="3"/>
  <c r="E2763" i="3"/>
  <c r="C2416" i="3"/>
  <c r="A2440" i="3"/>
  <c r="E2747" i="3"/>
  <c r="B2771" i="3"/>
  <c r="B2784" i="3"/>
  <c r="E2760" i="3"/>
  <c r="C2439" i="3"/>
  <c r="A2463" i="3"/>
  <c r="C2577" i="3"/>
  <c r="A2601" i="3"/>
  <c r="A2786" i="3"/>
  <c r="C2762" i="3"/>
  <c r="E2754" i="3"/>
  <c r="B2778" i="3"/>
  <c r="E2748" i="3"/>
  <c r="B2772" i="3"/>
  <c r="B2793" i="3"/>
  <c r="E2769" i="3"/>
  <c r="A2233" i="3"/>
  <c r="C2209" i="3"/>
  <c r="C2554" i="3"/>
  <c r="A2578" i="3"/>
  <c r="C2600" i="3"/>
  <c r="A2624" i="3"/>
  <c r="B2766" i="3"/>
  <c r="E2742" i="3"/>
  <c r="C2646" i="3"/>
  <c r="A2670" i="3"/>
  <c r="B2764" i="3"/>
  <c r="E2740" i="3"/>
  <c r="C2370" i="3"/>
  <c r="A2394" i="3"/>
  <c r="B2785" i="3"/>
  <c r="E2761" i="3"/>
  <c r="B2799" i="3"/>
  <c r="E2775" i="3"/>
  <c r="E2749" i="3"/>
  <c r="B2773" i="3"/>
  <c r="E2759" i="3"/>
  <c r="B2783" i="3"/>
  <c r="C2232" i="3"/>
  <c r="A2256" i="3"/>
  <c r="C2669" i="3"/>
  <c r="A2693" i="3"/>
  <c r="C2715" i="3"/>
  <c r="A2739" i="3"/>
  <c r="E2803" i="3"/>
  <c r="B2827" i="3"/>
  <c r="B2798" i="3"/>
  <c r="E2774" i="3"/>
  <c r="E2768" i="3"/>
  <c r="B2792" i="3"/>
  <c r="A2417" i="3"/>
  <c r="C2393" i="3"/>
  <c r="B2828" i="3"/>
  <c r="E2804" i="3"/>
  <c r="A2371" i="3"/>
  <c r="C2347" i="3"/>
  <c r="E2753" i="3"/>
  <c r="B2777" i="3"/>
  <c r="C2462" i="3"/>
  <c r="A2486" i="3"/>
  <c r="C2508" i="3"/>
  <c r="A2532" i="3"/>
  <c r="E2746" i="3"/>
  <c r="B2770" i="3"/>
  <c r="A2716" i="3"/>
  <c r="C2692" i="3"/>
  <c r="A2348" i="3"/>
  <c r="C2324" i="3"/>
  <c r="B2781" i="3"/>
  <c r="E2757" i="3"/>
  <c r="G2324" i="3" l="1"/>
  <c r="D2324" i="3"/>
  <c r="G2577" i="3"/>
  <c r="D2577" i="3"/>
  <c r="G2692" i="3"/>
  <c r="D2692" i="3"/>
  <c r="G2255" i="3"/>
  <c r="D2255" i="3"/>
  <c r="G2393" i="3"/>
  <c r="D2393" i="3"/>
  <c r="G2278" i="3"/>
  <c r="D2278" i="3"/>
  <c r="G2762" i="3"/>
  <c r="D2762" i="3"/>
  <c r="G2600" i="3"/>
  <c r="D2600" i="3"/>
  <c r="G2301" i="3"/>
  <c r="D2301" i="3"/>
  <c r="G2554" i="3"/>
  <c r="D2554" i="3"/>
  <c r="G2531" i="3"/>
  <c r="D2531" i="3"/>
  <c r="G2623" i="3"/>
  <c r="D2623" i="3"/>
  <c r="G2508" i="3"/>
  <c r="D2508" i="3"/>
  <c r="G2646" i="3"/>
  <c r="D2646" i="3"/>
  <c r="G2347" i="3"/>
  <c r="D2347" i="3"/>
  <c r="G2715" i="3"/>
  <c r="D2715" i="3"/>
  <c r="G2209" i="3"/>
  <c r="D2209" i="3"/>
  <c r="G2669" i="3"/>
  <c r="D2669" i="3"/>
  <c r="G2439" i="3"/>
  <c r="D2439" i="3"/>
  <c r="G2232" i="3"/>
  <c r="D2232" i="3"/>
  <c r="G2485" i="3"/>
  <c r="D2485" i="3"/>
  <c r="G2370" i="3"/>
  <c r="D2370" i="3"/>
  <c r="G2462" i="3"/>
  <c r="D2462" i="3"/>
  <c r="G2416" i="3"/>
  <c r="D2416" i="3"/>
  <c r="A2810" i="3"/>
  <c r="C2786" i="3"/>
  <c r="D2786" i="3" s="1"/>
  <c r="B2811" i="3"/>
  <c r="E2787" i="3"/>
  <c r="C2739" i="3"/>
  <c r="A2763" i="3"/>
  <c r="C2578" i="3"/>
  <c r="A2602" i="3"/>
  <c r="C2601" i="3"/>
  <c r="A2625" i="3"/>
  <c r="E2786" i="3"/>
  <c r="B2810" i="3"/>
  <c r="E2791" i="3"/>
  <c r="B2815" i="3"/>
  <c r="A2372" i="3"/>
  <c r="C2348" i="3"/>
  <c r="A2395" i="3"/>
  <c r="C2371" i="3"/>
  <c r="C2463" i="3"/>
  <c r="A2487" i="3"/>
  <c r="C2279" i="3"/>
  <c r="A2303" i="3"/>
  <c r="E2776" i="3"/>
  <c r="B2800" i="3"/>
  <c r="C2716" i="3"/>
  <c r="A2740" i="3"/>
  <c r="B2852" i="3"/>
  <c r="E2828" i="3"/>
  <c r="C2256" i="3"/>
  <c r="A2280" i="3"/>
  <c r="C2555" i="3"/>
  <c r="A2579" i="3"/>
  <c r="A2441" i="3"/>
  <c r="C2417" i="3"/>
  <c r="B2788" i="3"/>
  <c r="E2764" i="3"/>
  <c r="B2817" i="3"/>
  <c r="E2793" i="3"/>
  <c r="B2808" i="3"/>
  <c r="E2784" i="3"/>
  <c r="C2302" i="3"/>
  <c r="A2326" i="3"/>
  <c r="B2801" i="3"/>
  <c r="E2777" i="3"/>
  <c r="E2827" i="3"/>
  <c r="B2851" i="3"/>
  <c r="C2624" i="3"/>
  <c r="A2648" i="3"/>
  <c r="C2325" i="3"/>
  <c r="A2349" i="3"/>
  <c r="E2781" i="3"/>
  <c r="B2805" i="3"/>
  <c r="B2823" i="3"/>
  <c r="E2799" i="3"/>
  <c r="A2257" i="3"/>
  <c r="C2233" i="3"/>
  <c r="E2765" i="3"/>
  <c r="B2789" i="3"/>
  <c r="C2647" i="3"/>
  <c r="A2671" i="3"/>
  <c r="E2773" i="3"/>
  <c r="B2797" i="3"/>
  <c r="E2778" i="3"/>
  <c r="B2802" i="3"/>
  <c r="A2464" i="3"/>
  <c r="C2440" i="3"/>
  <c r="B2809" i="3"/>
  <c r="E2785" i="3"/>
  <c r="C2693" i="3"/>
  <c r="A2717" i="3"/>
  <c r="C2394" i="3"/>
  <c r="A2418" i="3"/>
  <c r="E2770" i="3"/>
  <c r="B2794" i="3"/>
  <c r="C2532" i="3"/>
  <c r="A2556" i="3"/>
  <c r="B2816" i="3"/>
  <c r="E2792" i="3"/>
  <c r="E2783" i="3"/>
  <c r="B2807" i="3"/>
  <c r="C2670" i="3"/>
  <c r="A2694" i="3"/>
  <c r="B2796" i="3"/>
  <c r="E2772" i="3"/>
  <c r="E2771" i="3"/>
  <c r="B2795" i="3"/>
  <c r="A2510" i="3"/>
  <c r="C2486" i="3"/>
  <c r="E2798" i="3"/>
  <c r="B2822" i="3"/>
  <c r="B2790" i="3"/>
  <c r="E2766" i="3"/>
  <c r="A2533" i="3"/>
  <c r="C2509" i="3"/>
  <c r="B2830" i="3"/>
  <c r="E2806" i="3"/>
  <c r="G2624" i="3" l="1"/>
  <c r="D2624" i="3"/>
  <c r="G2509" i="3"/>
  <c r="D2509" i="3"/>
  <c r="G2417" i="3"/>
  <c r="D2417" i="3"/>
  <c r="G2670" i="3"/>
  <c r="D2670" i="3"/>
  <c r="G2279" i="3"/>
  <c r="D2279" i="3"/>
  <c r="G2601" i="3"/>
  <c r="D2601" i="3"/>
  <c r="G2440" i="3"/>
  <c r="D2440" i="3"/>
  <c r="G2371" i="3"/>
  <c r="D2371" i="3"/>
  <c r="G2302" i="3"/>
  <c r="D2302" i="3"/>
  <c r="G2739" i="3"/>
  <c r="D2739" i="3"/>
  <c r="G2693" i="3"/>
  <c r="D2693" i="3"/>
  <c r="G2256" i="3"/>
  <c r="D2256" i="3"/>
  <c r="G2486" i="3"/>
  <c r="D2486" i="3"/>
  <c r="G2348" i="3"/>
  <c r="D2348" i="3"/>
  <c r="G2394" i="3"/>
  <c r="D2394" i="3"/>
  <c r="G2233" i="3"/>
  <c r="D2233" i="3"/>
  <c r="G2555" i="3"/>
  <c r="D2555" i="3"/>
  <c r="G2532" i="3"/>
  <c r="D2532" i="3"/>
  <c r="G2463" i="3"/>
  <c r="D2463" i="3"/>
  <c r="G2578" i="3"/>
  <c r="D2578" i="3"/>
  <c r="G2647" i="3"/>
  <c r="D2647" i="3"/>
  <c r="G2325" i="3"/>
  <c r="D2325" i="3"/>
  <c r="G2716" i="3"/>
  <c r="D2716" i="3"/>
  <c r="E2807" i="3"/>
  <c r="B2831" i="3"/>
  <c r="C2556" i="3"/>
  <c r="A2580" i="3"/>
  <c r="B2829" i="3"/>
  <c r="E2805" i="3"/>
  <c r="B2832" i="3"/>
  <c r="E2808" i="3"/>
  <c r="B2876" i="3"/>
  <c r="E2852" i="3"/>
  <c r="C2372" i="3"/>
  <c r="A2396" i="3"/>
  <c r="B2835" i="3"/>
  <c r="E2811" i="3"/>
  <c r="A2695" i="3"/>
  <c r="C2671" i="3"/>
  <c r="A2672" i="3"/>
  <c r="C2648" i="3"/>
  <c r="B2824" i="3"/>
  <c r="E2800" i="3"/>
  <c r="B2854" i="3"/>
  <c r="E2830" i="3"/>
  <c r="B2812" i="3"/>
  <c r="E2788" i="3"/>
  <c r="C2694" i="3"/>
  <c r="A2718" i="3"/>
  <c r="C2717" i="3"/>
  <c r="A2741" i="3"/>
  <c r="E2789" i="3"/>
  <c r="B2813" i="3"/>
  <c r="E2851" i="3"/>
  <c r="B2875" i="3"/>
  <c r="A2465" i="3"/>
  <c r="C2441" i="3"/>
  <c r="C2579" i="3"/>
  <c r="A2603" i="3"/>
  <c r="A2626" i="3"/>
  <c r="C2602" i="3"/>
  <c r="B2814" i="3"/>
  <c r="E2790" i="3"/>
  <c r="B2833" i="3"/>
  <c r="E2809" i="3"/>
  <c r="E2801" i="3"/>
  <c r="B2825" i="3"/>
  <c r="B2846" i="3"/>
  <c r="E2822" i="3"/>
  <c r="C2326" i="3"/>
  <c r="A2350" i="3"/>
  <c r="C2280" i="3"/>
  <c r="A2304" i="3"/>
  <c r="A2419" i="3"/>
  <c r="C2395" i="3"/>
  <c r="C2510" i="3"/>
  <c r="A2534" i="3"/>
  <c r="E2795" i="3"/>
  <c r="B2819" i="3"/>
  <c r="E2794" i="3"/>
  <c r="B2818" i="3"/>
  <c r="E2797" i="3"/>
  <c r="B2821" i="3"/>
  <c r="A2373" i="3"/>
  <c r="C2349" i="3"/>
  <c r="C2740" i="3"/>
  <c r="A2764" i="3"/>
  <c r="E2815" i="3"/>
  <c r="B2839" i="3"/>
  <c r="G2786" i="3"/>
  <c r="C2418" i="3"/>
  <c r="A2442" i="3"/>
  <c r="E2810" i="3"/>
  <c r="B2834" i="3"/>
  <c r="E2796" i="3"/>
  <c r="B2820" i="3"/>
  <c r="C2303" i="3"/>
  <c r="A2327" i="3"/>
  <c r="C2625" i="3"/>
  <c r="A2649" i="3"/>
  <c r="A2557" i="3"/>
  <c r="C2533" i="3"/>
  <c r="C2487" i="3"/>
  <c r="A2511" i="3"/>
  <c r="A2281" i="3"/>
  <c r="C2257" i="3"/>
  <c r="C2763" i="3"/>
  <c r="A2787" i="3"/>
  <c r="E2816" i="3"/>
  <c r="B2840" i="3"/>
  <c r="C2464" i="3"/>
  <c r="A2488" i="3"/>
  <c r="E2823" i="3"/>
  <c r="B2847" i="3"/>
  <c r="E2802" i="3"/>
  <c r="B2826" i="3"/>
  <c r="B2841" i="3"/>
  <c r="E2817" i="3"/>
  <c r="A2834" i="3"/>
  <c r="C2810" i="3"/>
  <c r="D2810" i="3" s="1"/>
  <c r="G2487" i="3" l="1"/>
  <c r="D2487" i="3"/>
  <c r="G2418" i="3"/>
  <c r="D2418" i="3"/>
  <c r="G2349" i="3"/>
  <c r="D2349" i="3"/>
  <c r="G2441" i="3"/>
  <c r="D2441" i="3"/>
  <c r="G2533" i="3"/>
  <c r="D2533" i="3"/>
  <c r="G2648" i="3"/>
  <c r="D2648" i="3"/>
  <c r="G2694" i="3"/>
  <c r="D2694" i="3"/>
  <c r="G2326" i="3"/>
  <c r="D2326" i="3"/>
  <c r="G2510" i="3"/>
  <c r="D2510" i="3"/>
  <c r="G2280" i="3"/>
  <c r="D2280" i="3"/>
  <c r="G2625" i="3"/>
  <c r="D2625" i="3"/>
  <c r="G2395" i="3"/>
  <c r="D2395" i="3"/>
  <c r="G2671" i="3"/>
  <c r="D2671" i="3"/>
  <c r="G2303" i="3"/>
  <c r="D2303" i="3"/>
  <c r="G2602" i="3"/>
  <c r="D2602" i="3"/>
  <c r="G2763" i="3"/>
  <c r="D2763" i="3"/>
  <c r="G2257" i="3"/>
  <c r="D2257" i="3"/>
  <c r="G2579" i="3"/>
  <c r="D2579" i="3"/>
  <c r="G2372" i="3"/>
  <c r="D2372" i="3"/>
  <c r="G2464" i="3"/>
  <c r="D2464" i="3"/>
  <c r="G2740" i="3"/>
  <c r="D2740" i="3"/>
  <c r="G2717" i="3"/>
  <c r="D2717" i="3"/>
  <c r="G2556" i="3"/>
  <c r="D2556" i="3"/>
  <c r="B2836" i="3"/>
  <c r="E2812" i="3"/>
  <c r="B2865" i="3"/>
  <c r="E2841" i="3"/>
  <c r="E2818" i="3"/>
  <c r="B2842" i="3"/>
  <c r="B2848" i="3"/>
  <c r="E2824" i="3"/>
  <c r="B2856" i="3"/>
  <c r="E2832" i="3"/>
  <c r="A2581" i="3"/>
  <c r="C2557" i="3"/>
  <c r="E2839" i="3"/>
  <c r="B2863" i="3"/>
  <c r="C2534" i="3"/>
  <c r="A2558" i="3"/>
  <c r="B2837" i="3"/>
  <c r="E2813" i="3"/>
  <c r="C2649" i="3"/>
  <c r="A2673" i="3"/>
  <c r="B2857" i="3"/>
  <c r="E2833" i="3"/>
  <c r="C2764" i="3"/>
  <c r="A2788" i="3"/>
  <c r="A2443" i="3"/>
  <c r="C2419" i="3"/>
  <c r="B2838" i="3"/>
  <c r="E2814" i="3"/>
  <c r="A2719" i="3"/>
  <c r="C2695" i="3"/>
  <c r="E2821" i="3"/>
  <c r="B2845" i="3"/>
  <c r="A2374" i="3"/>
  <c r="C2350" i="3"/>
  <c r="C2603" i="3"/>
  <c r="A2627" i="3"/>
  <c r="A2420" i="3"/>
  <c r="C2396" i="3"/>
  <c r="B2858" i="3"/>
  <c r="E2834" i="3"/>
  <c r="A2305" i="3"/>
  <c r="C2281" i="3"/>
  <c r="E2846" i="3"/>
  <c r="B2870" i="3"/>
  <c r="A2489" i="3"/>
  <c r="C2465" i="3"/>
  <c r="B2900" i="3"/>
  <c r="E2876" i="3"/>
  <c r="C2672" i="3"/>
  <c r="A2696" i="3"/>
  <c r="E2829" i="3"/>
  <c r="B2853" i="3"/>
  <c r="C2741" i="3"/>
  <c r="A2765" i="3"/>
  <c r="C2718" i="3"/>
  <c r="A2742" i="3"/>
  <c r="E2831" i="3"/>
  <c r="B2855" i="3"/>
  <c r="A2858" i="3"/>
  <c r="C2834" i="3"/>
  <c r="B2850" i="3"/>
  <c r="E2826" i="3"/>
  <c r="A2535" i="3"/>
  <c r="C2511" i="3"/>
  <c r="C2442" i="3"/>
  <c r="A2466" i="3"/>
  <c r="E2854" i="3"/>
  <c r="B2878" i="3"/>
  <c r="E2819" i="3"/>
  <c r="B2843" i="3"/>
  <c r="E2825" i="3"/>
  <c r="B2849" i="3"/>
  <c r="B2899" i="3"/>
  <c r="E2875" i="3"/>
  <c r="E2847" i="3"/>
  <c r="B2871" i="3"/>
  <c r="C2488" i="3"/>
  <c r="A2512" i="3"/>
  <c r="C2580" i="3"/>
  <c r="A2604" i="3"/>
  <c r="E2840" i="3"/>
  <c r="B2864" i="3"/>
  <c r="C2327" i="3"/>
  <c r="A2351" i="3"/>
  <c r="C2304" i="3"/>
  <c r="A2328" i="3"/>
  <c r="G2810" i="3"/>
  <c r="C2787" i="3"/>
  <c r="A2811" i="3"/>
  <c r="B2844" i="3"/>
  <c r="E2820" i="3"/>
  <c r="C2373" i="3"/>
  <c r="A2397" i="3"/>
  <c r="C2626" i="3"/>
  <c r="A2650" i="3"/>
  <c r="B2859" i="3"/>
  <c r="E2835" i="3"/>
  <c r="G2304" i="3" l="1"/>
  <c r="D2304" i="3"/>
  <c r="G2373" i="3"/>
  <c r="D2373" i="3"/>
  <c r="G2672" i="3"/>
  <c r="D2672" i="3"/>
  <c r="G2834" i="3"/>
  <c r="D2834" i="3"/>
  <c r="G2557" i="3"/>
  <c r="D2557" i="3"/>
  <c r="G2327" i="3"/>
  <c r="D2327" i="3"/>
  <c r="G2350" i="3"/>
  <c r="D2350" i="3"/>
  <c r="G2580" i="3"/>
  <c r="D2580" i="3"/>
  <c r="G2281" i="3"/>
  <c r="D2281" i="3"/>
  <c r="G2695" i="3"/>
  <c r="D2695" i="3"/>
  <c r="G2396" i="3"/>
  <c r="D2396" i="3"/>
  <c r="G2465" i="3"/>
  <c r="D2465" i="3"/>
  <c r="G2649" i="3"/>
  <c r="D2649" i="3"/>
  <c r="G2488" i="3"/>
  <c r="D2488" i="3"/>
  <c r="G2442" i="3"/>
  <c r="D2442" i="3"/>
  <c r="G2741" i="3"/>
  <c r="D2741" i="3"/>
  <c r="G2419" i="3"/>
  <c r="D2419" i="3"/>
  <c r="G2603" i="3"/>
  <c r="D2603" i="3"/>
  <c r="G2764" i="3"/>
  <c r="D2764" i="3"/>
  <c r="G2787" i="3"/>
  <c r="D2787" i="3"/>
  <c r="G2511" i="3"/>
  <c r="D2511" i="3"/>
  <c r="G2626" i="3"/>
  <c r="D2626" i="3"/>
  <c r="G2718" i="3"/>
  <c r="D2718" i="3"/>
  <c r="G2534" i="3"/>
  <c r="D2534" i="3"/>
  <c r="E2855" i="3"/>
  <c r="B2879" i="3"/>
  <c r="A2882" i="3"/>
  <c r="C2858" i="3"/>
  <c r="B2924" i="3"/>
  <c r="E2900" i="3"/>
  <c r="C2397" i="3"/>
  <c r="A2421" i="3"/>
  <c r="B2866" i="3"/>
  <c r="E2842" i="3"/>
  <c r="C2811" i="3"/>
  <c r="A2835" i="3"/>
  <c r="B2883" i="3"/>
  <c r="E2859" i="3"/>
  <c r="C2351" i="3"/>
  <c r="A2375" i="3"/>
  <c r="E2849" i="3"/>
  <c r="B2873" i="3"/>
  <c r="A2812" i="3"/>
  <c r="C2788" i="3"/>
  <c r="C2650" i="3"/>
  <c r="A2674" i="3"/>
  <c r="A2605" i="3"/>
  <c r="C2581" i="3"/>
  <c r="E2843" i="3"/>
  <c r="B2867" i="3"/>
  <c r="A2743" i="3"/>
  <c r="C2719" i="3"/>
  <c r="E2837" i="3"/>
  <c r="B2861" i="3"/>
  <c r="E2871" i="3"/>
  <c r="B2895" i="3"/>
  <c r="E2853" i="3"/>
  <c r="B2877" i="3"/>
  <c r="A2582" i="3"/>
  <c r="C2558" i="3"/>
  <c r="C2535" i="3"/>
  <c r="A2559" i="3"/>
  <c r="E2858" i="3"/>
  <c r="B2882" i="3"/>
  <c r="B2862" i="3"/>
  <c r="E2838" i="3"/>
  <c r="E2865" i="3"/>
  <c r="B2889" i="3"/>
  <c r="A2513" i="3"/>
  <c r="C2489" i="3"/>
  <c r="C2374" i="3"/>
  <c r="A2398" i="3"/>
  <c r="B2881" i="3"/>
  <c r="E2857" i="3"/>
  <c r="B2880" i="3"/>
  <c r="E2856" i="3"/>
  <c r="C2604" i="3"/>
  <c r="A2628" i="3"/>
  <c r="B2894" i="3"/>
  <c r="E2870" i="3"/>
  <c r="B2872" i="3"/>
  <c r="E2848" i="3"/>
  <c r="B2868" i="3"/>
  <c r="E2844" i="3"/>
  <c r="A2536" i="3"/>
  <c r="C2512" i="3"/>
  <c r="C2466" i="3"/>
  <c r="A2490" i="3"/>
  <c r="C2765" i="3"/>
  <c r="A2789" i="3"/>
  <c r="A2720" i="3"/>
  <c r="C2696" i="3"/>
  <c r="B2887" i="3"/>
  <c r="E2863" i="3"/>
  <c r="C2627" i="3"/>
  <c r="A2651" i="3"/>
  <c r="E2864" i="3"/>
  <c r="B2888" i="3"/>
  <c r="E2878" i="3"/>
  <c r="B2902" i="3"/>
  <c r="A2766" i="3"/>
  <c r="C2742" i="3"/>
  <c r="E2845" i="3"/>
  <c r="B2869" i="3"/>
  <c r="A2697" i="3"/>
  <c r="C2673" i="3"/>
  <c r="A2329" i="3"/>
  <c r="C2305" i="3"/>
  <c r="C2328" i="3"/>
  <c r="A2352" i="3"/>
  <c r="E2899" i="3"/>
  <c r="B2923" i="3"/>
  <c r="E2850" i="3"/>
  <c r="B2874" i="3"/>
  <c r="A2444" i="3"/>
  <c r="C2420" i="3"/>
  <c r="A2467" i="3"/>
  <c r="C2443" i="3"/>
  <c r="B2860" i="3"/>
  <c r="E2836" i="3"/>
  <c r="G2558" i="3" l="1"/>
  <c r="D2558" i="3"/>
  <c r="G2742" i="3"/>
  <c r="D2742" i="3"/>
  <c r="G2305" i="3"/>
  <c r="D2305" i="3"/>
  <c r="G2811" i="3"/>
  <c r="D2811" i="3"/>
  <c r="G2443" i="3"/>
  <c r="D2443" i="3"/>
  <c r="G2650" i="3"/>
  <c r="D2650" i="3"/>
  <c r="G2696" i="3"/>
  <c r="D2696" i="3"/>
  <c r="G2397" i="3"/>
  <c r="D2397" i="3"/>
  <c r="G2604" i="3"/>
  <c r="D2604" i="3"/>
  <c r="G2719" i="3"/>
  <c r="D2719" i="3"/>
  <c r="G2858" i="3"/>
  <c r="D2858" i="3"/>
  <c r="G2374" i="3"/>
  <c r="D2374" i="3"/>
  <c r="G2765" i="3"/>
  <c r="D2765" i="3"/>
  <c r="G2466" i="3"/>
  <c r="D2466" i="3"/>
  <c r="G2351" i="3"/>
  <c r="D2351" i="3"/>
  <c r="G2581" i="3"/>
  <c r="D2581" i="3"/>
  <c r="G2627" i="3"/>
  <c r="D2627" i="3"/>
  <c r="G2512" i="3"/>
  <c r="D2512" i="3"/>
  <c r="G2673" i="3"/>
  <c r="D2673" i="3"/>
  <c r="G2489" i="3"/>
  <c r="D2489" i="3"/>
  <c r="G2420" i="3"/>
  <c r="D2420" i="3"/>
  <c r="G2788" i="3"/>
  <c r="D2788" i="3"/>
  <c r="G2328" i="3"/>
  <c r="D2328" i="3"/>
  <c r="G2535" i="3"/>
  <c r="D2535" i="3"/>
  <c r="C2651" i="3"/>
  <c r="A2675" i="3"/>
  <c r="C2398" i="3"/>
  <c r="A2422" i="3"/>
  <c r="B2892" i="3"/>
  <c r="E2868" i="3"/>
  <c r="E2866" i="3"/>
  <c r="B2890" i="3"/>
  <c r="A2445" i="3"/>
  <c r="C2421" i="3"/>
  <c r="C2444" i="3"/>
  <c r="A2468" i="3"/>
  <c r="A2744" i="3"/>
  <c r="C2720" i="3"/>
  <c r="B2918" i="3"/>
  <c r="E2894" i="3"/>
  <c r="A2836" i="3"/>
  <c r="C2812" i="3"/>
  <c r="B2886" i="3"/>
  <c r="E2862" i="3"/>
  <c r="B2948" i="3"/>
  <c r="E2924" i="3"/>
  <c r="E2902" i="3"/>
  <c r="B2926" i="3"/>
  <c r="C2490" i="3"/>
  <c r="A2514" i="3"/>
  <c r="E2882" i="3"/>
  <c r="B2906" i="3"/>
  <c r="A2906" i="3"/>
  <c r="C2882" i="3"/>
  <c r="A2859" i="3"/>
  <c r="C2835" i="3"/>
  <c r="B2884" i="3"/>
  <c r="E2860" i="3"/>
  <c r="A2353" i="3"/>
  <c r="C2329" i="3"/>
  <c r="E2877" i="3"/>
  <c r="B2901" i="3"/>
  <c r="A2698" i="3"/>
  <c r="C2674" i="3"/>
  <c r="C2697" i="3"/>
  <c r="A2721" i="3"/>
  <c r="B2893" i="3"/>
  <c r="E2869" i="3"/>
  <c r="E2874" i="3"/>
  <c r="B2898" i="3"/>
  <c r="E2923" i="3"/>
  <c r="B2947" i="3"/>
  <c r="B2904" i="3"/>
  <c r="E2880" i="3"/>
  <c r="C2559" i="3"/>
  <c r="A2583" i="3"/>
  <c r="E2867" i="3"/>
  <c r="B2891" i="3"/>
  <c r="E2879" i="3"/>
  <c r="B2903" i="3"/>
  <c r="A2606" i="3"/>
  <c r="C2582" i="3"/>
  <c r="A2629" i="3"/>
  <c r="C2605" i="3"/>
  <c r="A2491" i="3"/>
  <c r="C2467" i="3"/>
  <c r="E2887" i="3"/>
  <c r="B2911" i="3"/>
  <c r="E2872" i="3"/>
  <c r="B2896" i="3"/>
  <c r="A2537" i="3"/>
  <c r="C2513" i="3"/>
  <c r="E2889" i="3"/>
  <c r="B2913" i="3"/>
  <c r="B2919" i="3"/>
  <c r="E2895" i="3"/>
  <c r="C2789" i="3"/>
  <c r="A2813" i="3"/>
  <c r="A2652" i="3"/>
  <c r="C2628" i="3"/>
  <c r="E2861" i="3"/>
  <c r="B2885" i="3"/>
  <c r="E2873" i="3"/>
  <c r="B2897" i="3"/>
  <c r="C2766" i="3"/>
  <c r="A2790" i="3"/>
  <c r="C2375" i="3"/>
  <c r="A2399" i="3"/>
  <c r="A2767" i="3"/>
  <c r="C2743" i="3"/>
  <c r="C2352" i="3"/>
  <c r="A2376" i="3"/>
  <c r="E2888" i="3"/>
  <c r="B2912" i="3"/>
  <c r="A2560" i="3"/>
  <c r="C2536" i="3"/>
  <c r="B2905" i="3"/>
  <c r="E2881" i="3"/>
  <c r="B2907" i="3"/>
  <c r="E2883" i="3"/>
  <c r="G2882" i="3" l="1"/>
  <c r="D2882" i="3"/>
  <c r="G2812" i="3"/>
  <c r="D2812" i="3"/>
  <c r="G2628" i="3"/>
  <c r="D2628" i="3"/>
  <c r="G2674" i="3"/>
  <c r="D2674" i="3"/>
  <c r="G2513" i="3"/>
  <c r="D2513" i="3"/>
  <c r="G2835" i="3"/>
  <c r="D2835" i="3"/>
  <c r="G2352" i="3"/>
  <c r="D2352" i="3"/>
  <c r="G2559" i="3"/>
  <c r="D2559" i="3"/>
  <c r="G2398" i="3"/>
  <c r="D2398" i="3"/>
  <c r="G2421" i="3"/>
  <c r="D2421" i="3"/>
  <c r="G2766" i="3"/>
  <c r="D2766" i="3"/>
  <c r="G2743" i="3"/>
  <c r="D2743" i="3"/>
  <c r="G2467" i="3"/>
  <c r="D2467" i="3"/>
  <c r="G2720" i="3"/>
  <c r="D2720" i="3"/>
  <c r="G2605" i="3"/>
  <c r="D2605" i="3"/>
  <c r="G2329" i="3"/>
  <c r="D2329" i="3"/>
  <c r="G2375" i="3"/>
  <c r="D2375" i="3"/>
  <c r="G2444" i="3"/>
  <c r="D2444" i="3"/>
  <c r="G2582" i="3"/>
  <c r="D2582" i="3"/>
  <c r="G2536" i="3"/>
  <c r="D2536" i="3"/>
  <c r="G2697" i="3"/>
  <c r="D2697" i="3"/>
  <c r="G2789" i="3"/>
  <c r="D2789" i="3"/>
  <c r="G2490" i="3"/>
  <c r="D2490" i="3"/>
  <c r="G2651" i="3"/>
  <c r="D2651" i="3"/>
  <c r="B2943" i="3"/>
  <c r="E2919" i="3"/>
  <c r="C2629" i="3"/>
  <c r="A2653" i="3"/>
  <c r="A2377" i="3"/>
  <c r="C2353" i="3"/>
  <c r="E2898" i="3"/>
  <c r="B2922" i="3"/>
  <c r="B2929" i="3"/>
  <c r="E2905" i="3"/>
  <c r="C2606" i="3"/>
  <c r="A2630" i="3"/>
  <c r="E2897" i="3"/>
  <c r="B2921" i="3"/>
  <c r="E2906" i="3"/>
  <c r="B2930" i="3"/>
  <c r="A2446" i="3"/>
  <c r="C2422" i="3"/>
  <c r="C2652" i="3"/>
  <c r="A2676" i="3"/>
  <c r="A2722" i="3"/>
  <c r="C2698" i="3"/>
  <c r="B2942" i="3"/>
  <c r="E2918" i="3"/>
  <c r="C2399" i="3"/>
  <c r="A2423" i="3"/>
  <c r="B2950" i="3"/>
  <c r="E2926" i="3"/>
  <c r="A2492" i="3"/>
  <c r="C2468" i="3"/>
  <c r="B2931" i="3"/>
  <c r="E2907" i="3"/>
  <c r="B2937" i="3"/>
  <c r="E2913" i="3"/>
  <c r="B2908" i="3"/>
  <c r="E2884" i="3"/>
  <c r="E2903" i="3"/>
  <c r="B2927" i="3"/>
  <c r="A2561" i="3"/>
  <c r="C2537" i="3"/>
  <c r="E2893" i="3"/>
  <c r="B2917" i="3"/>
  <c r="A2883" i="3"/>
  <c r="C2859" i="3"/>
  <c r="B2910" i="3"/>
  <c r="E2886" i="3"/>
  <c r="B2936" i="3"/>
  <c r="E2912" i="3"/>
  <c r="E2885" i="3"/>
  <c r="B2909" i="3"/>
  <c r="E2896" i="3"/>
  <c r="B2920" i="3"/>
  <c r="E2891" i="3"/>
  <c r="B2915" i="3"/>
  <c r="C2721" i="3"/>
  <c r="A2745" i="3"/>
  <c r="C2906" i="3"/>
  <c r="A2930" i="3"/>
  <c r="A2860" i="3"/>
  <c r="C2836" i="3"/>
  <c r="B2916" i="3"/>
  <c r="E2892" i="3"/>
  <c r="C2376" i="3"/>
  <c r="A2400" i="3"/>
  <c r="C2813" i="3"/>
  <c r="A2837" i="3"/>
  <c r="B2925" i="3"/>
  <c r="E2901" i="3"/>
  <c r="C2514" i="3"/>
  <c r="A2538" i="3"/>
  <c r="C2675" i="3"/>
  <c r="A2699" i="3"/>
  <c r="E2947" i="3"/>
  <c r="B2971" i="3"/>
  <c r="C2790" i="3"/>
  <c r="A2814" i="3"/>
  <c r="E2948" i="3"/>
  <c r="B2972" i="3"/>
  <c r="C2445" i="3"/>
  <c r="A2469" i="3"/>
  <c r="B2914" i="3"/>
  <c r="E2890" i="3"/>
  <c r="C2560" i="3"/>
  <c r="A2584" i="3"/>
  <c r="E2911" i="3"/>
  <c r="B2935" i="3"/>
  <c r="A2607" i="3"/>
  <c r="C2583" i="3"/>
  <c r="A2791" i="3"/>
  <c r="C2767" i="3"/>
  <c r="A2515" i="3"/>
  <c r="C2491" i="3"/>
  <c r="B2928" i="3"/>
  <c r="E2904" i="3"/>
  <c r="A2768" i="3"/>
  <c r="C2744" i="3"/>
  <c r="G2744" i="3" l="1"/>
  <c r="D2744" i="3"/>
  <c r="G2721" i="3"/>
  <c r="D2721" i="3"/>
  <c r="G2652" i="3"/>
  <c r="D2652" i="3"/>
  <c r="G2767" i="3"/>
  <c r="D2767" i="3"/>
  <c r="G2422" i="3"/>
  <c r="D2422" i="3"/>
  <c r="G2353" i="3"/>
  <c r="D2353" i="3"/>
  <c r="G2813" i="3"/>
  <c r="D2813" i="3"/>
  <c r="G2836" i="3"/>
  <c r="D2836" i="3"/>
  <c r="G2560" i="3"/>
  <c r="D2560" i="3"/>
  <c r="G2468" i="3"/>
  <c r="D2468" i="3"/>
  <c r="G2606" i="3"/>
  <c r="D2606" i="3"/>
  <c r="G2906" i="3"/>
  <c r="D2906" i="3"/>
  <c r="G2491" i="3"/>
  <c r="D2491" i="3"/>
  <c r="G2859" i="3"/>
  <c r="D2859" i="3"/>
  <c r="G2445" i="3"/>
  <c r="D2445" i="3"/>
  <c r="G2583" i="3"/>
  <c r="D2583" i="3"/>
  <c r="G2790" i="3"/>
  <c r="D2790" i="3"/>
  <c r="G2376" i="3"/>
  <c r="D2376" i="3"/>
  <c r="G2629" i="3"/>
  <c r="D2629" i="3"/>
  <c r="G2698" i="3"/>
  <c r="D2698" i="3"/>
  <c r="G2514" i="3"/>
  <c r="D2514" i="3"/>
  <c r="G2537" i="3"/>
  <c r="D2537" i="3"/>
  <c r="G2675" i="3"/>
  <c r="D2675" i="3"/>
  <c r="G2399" i="3"/>
  <c r="D2399" i="3"/>
  <c r="A2654" i="3"/>
  <c r="C2630" i="3"/>
  <c r="A2792" i="3"/>
  <c r="C2768" i="3"/>
  <c r="B2934" i="3"/>
  <c r="E2910" i="3"/>
  <c r="B2953" i="3"/>
  <c r="E2929" i="3"/>
  <c r="C2883" i="3"/>
  <c r="A2907" i="3"/>
  <c r="B2955" i="3"/>
  <c r="E2931" i="3"/>
  <c r="C2607" i="3"/>
  <c r="A2631" i="3"/>
  <c r="B2952" i="3"/>
  <c r="E2928" i="3"/>
  <c r="E2914" i="3"/>
  <c r="B2938" i="3"/>
  <c r="C2469" i="3"/>
  <c r="A2493" i="3"/>
  <c r="C2745" i="3"/>
  <c r="A2769" i="3"/>
  <c r="C2837" i="3"/>
  <c r="A2861" i="3"/>
  <c r="E2917" i="3"/>
  <c r="B2941" i="3"/>
  <c r="A2815" i="3"/>
  <c r="C2791" i="3"/>
  <c r="A2838" i="3"/>
  <c r="C2814" i="3"/>
  <c r="C2400" i="3"/>
  <c r="A2424" i="3"/>
  <c r="B2944" i="3"/>
  <c r="E2920" i="3"/>
  <c r="E2930" i="3"/>
  <c r="B2954" i="3"/>
  <c r="A2585" i="3"/>
  <c r="C2561" i="3"/>
  <c r="A2608" i="3"/>
  <c r="C2584" i="3"/>
  <c r="C2699" i="3"/>
  <c r="A2723" i="3"/>
  <c r="A2884" i="3"/>
  <c r="C2860" i="3"/>
  <c r="B2960" i="3"/>
  <c r="E2936" i="3"/>
  <c r="B2932" i="3"/>
  <c r="E2908" i="3"/>
  <c r="B2966" i="3"/>
  <c r="E2942" i="3"/>
  <c r="C2538" i="3"/>
  <c r="A2562" i="3"/>
  <c r="A2954" i="3"/>
  <c r="C2930" i="3"/>
  <c r="D2930" i="3" s="1"/>
  <c r="E2937" i="3"/>
  <c r="B2961" i="3"/>
  <c r="C2722" i="3"/>
  <c r="A2746" i="3"/>
  <c r="C2676" i="3"/>
  <c r="A2700" i="3"/>
  <c r="E2922" i="3"/>
  <c r="B2946" i="3"/>
  <c r="A2539" i="3"/>
  <c r="C2515" i="3"/>
  <c r="B2949" i="3"/>
  <c r="E2925" i="3"/>
  <c r="B2996" i="3"/>
  <c r="E2972" i="3"/>
  <c r="E2915" i="3"/>
  <c r="B2939" i="3"/>
  <c r="C2492" i="3"/>
  <c r="A2516" i="3"/>
  <c r="A2470" i="3"/>
  <c r="C2446" i="3"/>
  <c r="A2401" i="3"/>
  <c r="C2377" i="3"/>
  <c r="A2677" i="3"/>
  <c r="C2653" i="3"/>
  <c r="E2950" i="3"/>
  <c r="B2974" i="3"/>
  <c r="E2935" i="3"/>
  <c r="B2959" i="3"/>
  <c r="E2971" i="3"/>
  <c r="B2995" i="3"/>
  <c r="E2909" i="3"/>
  <c r="B2933" i="3"/>
  <c r="E2927" i="3"/>
  <c r="B2951" i="3"/>
  <c r="C2423" i="3"/>
  <c r="A2447" i="3"/>
  <c r="E2921" i="3"/>
  <c r="B2945" i="3"/>
  <c r="E2916" i="3"/>
  <c r="B2940" i="3"/>
  <c r="B2967" i="3"/>
  <c r="E2943" i="3"/>
  <c r="G2469" i="3" l="1"/>
  <c r="D2469" i="3"/>
  <c r="G2699" i="3"/>
  <c r="D2699" i="3"/>
  <c r="G2492" i="3"/>
  <c r="D2492" i="3"/>
  <c r="G2837" i="3"/>
  <c r="D2837" i="3"/>
  <c r="G2860" i="3"/>
  <c r="D2860" i="3"/>
  <c r="G2584" i="3"/>
  <c r="D2584" i="3"/>
  <c r="G2791" i="3"/>
  <c r="D2791" i="3"/>
  <c r="G2768" i="3"/>
  <c r="D2768" i="3"/>
  <c r="G2745" i="3"/>
  <c r="D2745" i="3"/>
  <c r="G2883" i="3"/>
  <c r="D2883" i="3"/>
  <c r="G2653" i="3"/>
  <c r="D2653" i="3"/>
  <c r="G2814" i="3"/>
  <c r="D2814" i="3"/>
  <c r="G2423" i="3"/>
  <c r="D2423" i="3"/>
  <c r="G2538" i="3"/>
  <c r="D2538" i="3"/>
  <c r="G2377" i="3"/>
  <c r="D2377" i="3"/>
  <c r="G2561" i="3"/>
  <c r="D2561" i="3"/>
  <c r="G2630" i="3"/>
  <c r="D2630" i="3"/>
  <c r="G2676" i="3"/>
  <c r="D2676" i="3"/>
  <c r="G2722" i="3"/>
  <c r="D2722" i="3"/>
  <c r="G2400" i="3"/>
  <c r="D2400" i="3"/>
  <c r="G2515" i="3"/>
  <c r="D2515" i="3"/>
  <c r="G2446" i="3"/>
  <c r="D2446" i="3"/>
  <c r="G2607" i="3"/>
  <c r="D2607" i="3"/>
  <c r="C2861" i="3"/>
  <c r="A2885" i="3"/>
  <c r="B2956" i="3"/>
  <c r="E2932" i="3"/>
  <c r="B2979" i="3"/>
  <c r="E2955" i="3"/>
  <c r="E2959" i="3"/>
  <c r="B2983" i="3"/>
  <c r="C2746" i="3"/>
  <c r="A2770" i="3"/>
  <c r="B2984" i="3"/>
  <c r="E2960" i="3"/>
  <c r="B2968" i="3"/>
  <c r="E2944" i="3"/>
  <c r="C2424" i="3"/>
  <c r="A2448" i="3"/>
  <c r="E2938" i="3"/>
  <c r="B2962" i="3"/>
  <c r="A2425" i="3"/>
  <c r="C2401" i="3"/>
  <c r="A2563" i="3"/>
  <c r="C2539" i="3"/>
  <c r="A2632" i="3"/>
  <c r="C2608" i="3"/>
  <c r="C2815" i="3"/>
  <c r="A2839" i="3"/>
  <c r="B2976" i="3"/>
  <c r="E2952" i="3"/>
  <c r="A2816" i="3"/>
  <c r="C2792" i="3"/>
  <c r="B3019" i="3"/>
  <c r="E2995" i="3"/>
  <c r="C2700" i="3"/>
  <c r="A2724" i="3"/>
  <c r="B2985" i="3"/>
  <c r="E2961" i="3"/>
  <c r="C2493" i="3"/>
  <c r="A2517" i="3"/>
  <c r="B3020" i="3"/>
  <c r="E2996" i="3"/>
  <c r="A2908" i="3"/>
  <c r="C2884" i="3"/>
  <c r="A2701" i="3"/>
  <c r="C2677" i="3"/>
  <c r="E2949" i="3"/>
  <c r="B2973" i="3"/>
  <c r="A2978" i="3"/>
  <c r="C2954" i="3"/>
  <c r="C2562" i="3"/>
  <c r="A2586" i="3"/>
  <c r="C2516" i="3"/>
  <c r="A2540" i="3"/>
  <c r="B2978" i="3"/>
  <c r="E2954" i="3"/>
  <c r="B2991" i="3"/>
  <c r="E2967" i="3"/>
  <c r="B2964" i="3"/>
  <c r="E2940" i="3"/>
  <c r="B2963" i="3"/>
  <c r="E2939" i="3"/>
  <c r="C2769" i="3"/>
  <c r="A2793" i="3"/>
  <c r="C2907" i="3"/>
  <c r="A2931" i="3"/>
  <c r="E2945" i="3"/>
  <c r="B2969" i="3"/>
  <c r="B2998" i="3"/>
  <c r="E2974" i="3"/>
  <c r="B2977" i="3"/>
  <c r="E2953" i="3"/>
  <c r="C2447" i="3"/>
  <c r="A2471" i="3"/>
  <c r="G2930" i="3"/>
  <c r="C2723" i="3"/>
  <c r="A2747" i="3"/>
  <c r="C2838" i="3"/>
  <c r="A2862" i="3"/>
  <c r="B2958" i="3"/>
  <c r="E2934" i="3"/>
  <c r="E2951" i="3"/>
  <c r="B2975" i="3"/>
  <c r="E2933" i="3"/>
  <c r="B2957" i="3"/>
  <c r="B2970" i="3"/>
  <c r="E2946" i="3"/>
  <c r="E2941" i="3"/>
  <c r="B2965" i="3"/>
  <c r="C2631" i="3"/>
  <c r="A2655" i="3"/>
  <c r="C2470" i="3"/>
  <c r="A2494" i="3"/>
  <c r="B2990" i="3"/>
  <c r="E2966" i="3"/>
  <c r="A2609" i="3"/>
  <c r="C2585" i="3"/>
  <c r="A2678" i="3"/>
  <c r="C2654" i="3"/>
  <c r="G2562" i="3" l="1"/>
  <c r="D2562" i="3"/>
  <c r="G2815" i="3"/>
  <c r="D2815" i="3"/>
  <c r="G2954" i="3"/>
  <c r="D2954" i="3"/>
  <c r="G2539" i="3"/>
  <c r="D2539" i="3"/>
  <c r="G2746" i="3"/>
  <c r="D2746" i="3"/>
  <c r="G2677" i="3"/>
  <c r="D2677" i="3"/>
  <c r="G2401" i="3"/>
  <c r="D2401" i="3"/>
  <c r="G2884" i="3"/>
  <c r="D2884" i="3"/>
  <c r="G2792" i="3"/>
  <c r="D2792" i="3"/>
  <c r="G2447" i="3"/>
  <c r="D2447" i="3"/>
  <c r="G2723" i="3"/>
  <c r="D2723" i="3"/>
  <c r="G2769" i="3"/>
  <c r="D2769" i="3"/>
  <c r="G2608" i="3"/>
  <c r="D2608" i="3"/>
  <c r="G2585" i="3"/>
  <c r="D2585" i="3"/>
  <c r="G2700" i="3"/>
  <c r="D2700" i="3"/>
  <c r="G2470" i="3"/>
  <c r="D2470" i="3"/>
  <c r="G2838" i="3"/>
  <c r="D2838" i="3"/>
  <c r="G2654" i="3"/>
  <c r="D2654" i="3"/>
  <c r="G2493" i="3"/>
  <c r="D2493" i="3"/>
  <c r="G2861" i="3"/>
  <c r="D2861" i="3"/>
  <c r="G2631" i="3"/>
  <c r="D2631" i="3"/>
  <c r="G2907" i="3"/>
  <c r="D2907" i="3"/>
  <c r="G2516" i="3"/>
  <c r="D2516" i="3"/>
  <c r="G2424" i="3"/>
  <c r="D2424" i="3"/>
  <c r="C2678" i="3"/>
  <c r="A2702" i="3"/>
  <c r="E2970" i="3"/>
  <c r="B2994" i="3"/>
  <c r="C2471" i="3"/>
  <c r="A2495" i="3"/>
  <c r="A3002" i="3"/>
  <c r="C2978" i="3"/>
  <c r="C2632" i="3"/>
  <c r="A2656" i="3"/>
  <c r="A2587" i="3"/>
  <c r="C2563" i="3"/>
  <c r="A2518" i="3"/>
  <c r="C2494" i="3"/>
  <c r="E2998" i="3"/>
  <c r="B3022" i="3"/>
  <c r="E2991" i="3"/>
  <c r="B3015" i="3"/>
  <c r="A2725" i="3"/>
  <c r="C2701" i="3"/>
  <c r="E3019" i="3"/>
  <c r="B3043" i="3"/>
  <c r="A2449" i="3"/>
  <c r="C2425" i="3"/>
  <c r="B2982" i="3"/>
  <c r="E2958" i="3"/>
  <c r="E2962" i="3"/>
  <c r="B2986" i="3"/>
  <c r="E2978" i="3"/>
  <c r="B3002" i="3"/>
  <c r="A2932" i="3"/>
  <c r="C2908" i="3"/>
  <c r="A2840" i="3"/>
  <c r="C2816" i="3"/>
  <c r="B3003" i="3"/>
  <c r="E2979" i="3"/>
  <c r="C2931" i="3"/>
  <c r="A2955" i="3"/>
  <c r="C2540" i="3"/>
  <c r="A2564" i="3"/>
  <c r="C2448" i="3"/>
  <c r="A2472" i="3"/>
  <c r="E2965" i="3"/>
  <c r="B2989" i="3"/>
  <c r="C2747" i="3"/>
  <c r="A2771" i="3"/>
  <c r="B3044" i="3"/>
  <c r="E3020" i="3"/>
  <c r="B3000" i="3"/>
  <c r="E2976" i="3"/>
  <c r="B2980" i="3"/>
  <c r="E2956" i="3"/>
  <c r="E2957" i="3"/>
  <c r="B2981" i="3"/>
  <c r="E2963" i="3"/>
  <c r="B2987" i="3"/>
  <c r="B3009" i="3"/>
  <c r="E2985" i="3"/>
  <c r="E2984" i="3"/>
  <c r="B3008" i="3"/>
  <c r="A2633" i="3"/>
  <c r="C2609" i="3"/>
  <c r="E2973" i="3"/>
  <c r="B2997" i="3"/>
  <c r="C2724" i="3"/>
  <c r="A2748" i="3"/>
  <c r="B3014" i="3"/>
  <c r="E2990" i="3"/>
  <c r="E2969" i="3"/>
  <c r="B2993" i="3"/>
  <c r="A2679" i="3"/>
  <c r="C2655" i="3"/>
  <c r="C2862" i="3"/>
  <c r="A2886" i="3"/>
  <c r="A2817" i="3"/>
  <c r="C2793" i="3"/>
  <c r="C2586" i="3"/>
  <c r="A2610" i="3"/>
  <c r="C2517" i="3"/>
  <c r="A2541" i="3"/>
  <c r="A2863" i="3"/>
  <c r="C2839" i="3"/>
  <c r="C2885" i="3"/>
  <c r="A2909" i="3"/>
  <c r="C2770" i="3"/>
  <c r="A2794" i="3"/>
  <c r="E2975" i="3"/>
  <c r="B2999" i="3"/>
  <c r="B3001" i="3"/>
  <c r="E2977" i="3"/>
  <c r="E2964" i="3"/>
  <c r="B2988" i="3"/>
  <c r="E2983" i="3"/>
  <c r="B3007" i="3"/>
  <c r="B2992" i="3"/>
  <c r="E2968" i="3"/>
  <c r="G2885" i="3" l="1"/>
  <c r="D2885" i="3"/>
  <c r="G2839" i="3"/>
  <c r="D2839" i="3"/>
  <c r="G2816" i="3"/>
  <c r="D2816" i="3"/>
  <c r="G2747" i="3"/>
  <c r="D2747" i="3"/>
  <c r="G2632" i="3"/>
  <c r="D2632" i="3"/>
  <c r="G2908" i="3"/>
  <c r="D2908" i="3"/>
  <c r="G2471" i="3"/>
  <c r="D2471" i="3"/>
  <c r="G2425" i="3"/>
  <c r="D2425" i="3"/>
  <c r="G2563" i="3"/>
  <c r="D2563" i="3"/>
  <c r="G2724" i="3"/>
  <c r="D2724" i="3"/>
  <c r="G2793" i="3"/>
  <c r="D2793" i="3"/>
  <c r="G2701" i="3"/>
  <c r="D2701" i="3"/>
  <c r="G2978" i="3"/>
  <c r="D2978" i="3"/>
  <c r="G2517" i="3"/>
  <c r="D2517" i="3"/>
  <c r="G2448" i="3"/>
  <c r="D2448" i="3"/>
  <c r="G2540" i="3"/>
  <c r="D2540" i="3"/>
  <c r="G2586" i="3"/>
  <c r="D2586" i="3"/>
  <c r="G2609" i="3"/>
  <c r="D2609" i="3"/>
  <c r="G2494" i="3"/>
  <c r="D2494" i="3"/>
  <c r="G2655" i="3"/>
  <c r="D2655" i="3"/>
  <c r="G2770" i="3"/>
  <c r="D2770" i="3"/>
  <c r="G2862" i="3"/>
  <c r="D2862" i="3"/>
  <c r="G2931" i="3"/>
  <c r="D2931" i="3"/>
  <c r="G2678" i="3"/>
  <c r="D2678" i="3"/>
  <c r="E3008" i="3"/>
  <c r="B3032" i="3"/>
  <c r="C2679" i="3"/>
  <c r="A2703" i="3"/>
  <c r="B3068" i="3"/>
  <c r="E3044" i="3"/>
  <c r="B3027" i="3"/>
  <c r="E3003" i="3"/>
  <c r="A2473" i="3"/>
  <c r="C2449" i="3"/>
  <c r="A2611" i="3"/>
  <c r="C2587" i="3"/>
  <c r="E3007" i="3"/>
  <c r="B3031" i="3"/>
  <c r="E2993" i="3"/>
  <c r="B3017" i="3"/>
  <c r="C2541" i="3"/>
  <c r="A2565" i="3"/>
  <c r="A2956" i="3"/>
  <c r="C2932" i="3"/>
  <c r="A2749" i="3"/>
  <c r="C2725" i="3"/>
  <c r="A3026" i="3"/>
  <c r="C3002" i="3"/>
  <c r="C2610" i="3"/>
  <c r="A2634" i="3"/>
  <c r="C2748" i="3"/>
  <c r="A2772" i="3"/>
  <c r="E2981" i="3"/>
  <c r="B3005" i="3"/>
  <c r="C2472" i="3"/>
  <c r="A2496" i="3"/>
  <c r="E3002" i="3"/>
  <c r="B3026" i="3"/>
  <c r="B3039" i="3"/>
  <c r="E3015" i="3"/>
  <c r="C2495" i="3"/>
  <c r="A2519" i="3"/>
  <c r="B3025" i="3"/>
  <c r="E3001" i="3"/>
  <c r="E2997" i="3"/>
  <c r="B3021" i="3"/>
  <c r="C2564" i="3"/>
  <c r="A2588" i="3"/>
  <c r="E2986" i="3"/>
  <c r="B3010" i="3"/>
  <c r="E3022" i="3"/>
  <c r="B3046" i="3"/>
  <c r="E2994" i="3"/>
  <c r="B3018" i="3"/>
  <c r="A2841" i="3"/>
  <c r="C2817" i="3"/>
  <c r="B3004" i="3"/>
  <c r="E2980" i="3"/>
  <c r="C2909" i="3"/>
  <c r="A2933" i="3"/>
  <c r="E2992" i="3"/>
  <c r="B3016" i="3"/>
  <c r="E3043" i="3"/>
  <c r="B3067" i="3"/>
  <c r="A2680" i="3"/>
  <c r="C2656" i="3"/>
  <c r="A2887" i="3"/>
  <c r="C2863" i="3"/>
  <c r="E3009" i="3"/>
  <c r="B3033" i="3"/>
  <c r="E2999" i="3"/>
  <c r="B3023" i="3"/>
  <c r="C2794" i="3"/>
  <c r="A2818" i="3"/>
  <c r="A2910" i="3"/>
  <c r="C2886" i="3"/>
  <c r="C2955" i="3"/>
  <c r="A2979" i="3"/>
  <c r="C2702" i="3"/>
  <c r="A2726" i="3"/>
  <c r="C2771" i="3"/>
  <c r="A2795" i="3"/>
  <c r="A2864" i="3"/>
  <c r="C2840" i="3"/>
  <c r="B3012" i="3"/>
  <c r="E2988" i="3"/>
  <c r="E2987" i="3"/>
  <c r="B3011" i="3"/>
  <c r="B3013" i="3"/>
  <c r="E2989" i="3"/>
  <c r="B3038" i="3"/>
  <c r="E3014" i="3"/>
  <c r="C2633" i="3"/>
  <c r="A2657" i="3"/>
  <c r="B3024" i="3"/>
  <c r="E3000" i="3"/>
  <c r="B3006" i="3"/>
  <c r="E2982" i="3"/>
  <c r="C2518" i="3"/>
  <c r="A2542" i="3"/>
  <c r="G3002" i="3" l="1"/>
  <c r="D3002" i="3"/>
  <c r="G2587" i="3"/>
  <c r="D2587" i="3"/>
  <c r="G2518" i="3"/>
  <c r="D2518" i="3"/>
  <c r="G2564" i="3"/>
  <c r="D2564" i="3"/>
  <c r="G2633" i="3"/>
  <c r="D2633" i="3"/>
  <c r="G2541" i="3"/>
  <c r="D2541" i="3"/>
  <c r="G2725" i="3"/>
  <c r="D2725" i="3"/>
  <c r="G2449" i="3"/>
  <c r="D2449" i="3"/>
  <c r="G2794" i="3"/>
  <c r="D2794" i="3"/>
  <c r="G2840" i="3"/>
  <c r="D2840" i="3"/>
  <c r="G2932" i="3"/>
  <c r="D2932" i="3"/>
  <c r="G2909" i="3"/>
  <c r="D2909" i="3"/>
  <c r="G2472" i="3"/>
  <c r="D2472" i="3"/>
  <c r="G2771" i="3"/>
  <c r="D2771" i="3"/>
  <c r="G2863" i="3"/>
  <c r="D2863" i="3"/>
  <c r="G2817" i="3"/>
  <c r="D2817" i="3"/>
  <c r="G2702" i="3"/>
  <c r="D2702" i="3"/>
  <c r="G2748" i="3"/>
  <c r="D2748" i="3"/>
  <c r="G2679" i="3"/>
  <c r="D2679" i="3"/>
  <c r="G2886" i="3"/>
  <c r="D2886" i="3"/>
  <c r="G2656" i="3"/>
  <c r="D2656" i="3"/>
  <c r="G2955" i="3"/>
  <c r="D2955" i="3"/>
  <c r="G2495" i="3"/>
  <c r="D2495" i="3"/>
  <c r="G2610" i="3"/>
  <c r="D2610" i="3"/>
  <c r="C2542" i="3"/>
  <c r="A2566" i="3"/>
  <c r="E3011" i="3"/>
  <c r="B3035" i="3"/>
  <c r="B3047" i="3"/>
  <c r="E3023" i="3"/>
  <c r="C2933" i="3"/>
  <c r="A2957" i="3"/>
  <c r="C2588" i="3"/>
  <c r="A2612" i="3"/>
  <c r="C2496" i="3"/>
  <c r="A2520" i="3"/>
  <c r="B3051" i="3"/>
  <c r="E3027" i="3"/>
  <c r="E3067" i="3"/>
  <c r="B3091" i="3"/>
  <c r="B3070" i="3"/>
  <c r="E3046" i="3"/>
  <c r="A2934" i="3"/>
  <c r="C2910" i="3"/>
  <c r="B3063" i="3"/>
  <c r="E3039" i="3"/>
  <c r="C3026" i="3"/>
  <c r="A3050" i="3"/>
  <c r="A2635" i="3"/>
  <c r="C2611" i="3"/>
  <c r="C2818" i="3"/>
  <c r="A2842" i="3"/>
  <c r="B3040" i="3"/>
  <c r="E3016" i="3"/>
  <c r="B3034" i="3"/>
  <c r="E3010" i="3"/>
  <c r="E3026" i="3"/>
  <c r="B3050" i="3"/>
  <c r="B3030" i="3"/>
  <c r="E3006" i="3"/>
  <c r="E3012" i="3"/>
  <c r="B3036" i="3"/>
  <c r="A2773" i="3"/>
  <c r="C2749" i="3"/>
  <c r="A2497" i="3"/>
  <c r="C2473" i="3"/>
  <c r="B3048" i="3"/>
  <c r="E3024" i="3"/>
  <c r="A2888" i="3"/>
  <c r="C2864" i="3"/>
  <c r="A2980" i="3"/>
  <c r="C2956" i="3"/>
  <c r="C2657" i="3"/>
  <c r="A2681" i="3"/>
  <c r="C2795" i="3"/>
  <c r="A2819" i="3"/>
  <c r="B3057" i="3"/>
  <c r="E3033" i="3"/>
  <c r="E3021" i="3"/>
  <c r="B3045" i="3"/>
  <c r="E3005" i="3"/>
  <c r="B3029" i="3"/>
  <c r="C2565" i="3"/>
  <c r="A2589" i="3"/>
  <c r="B3028" i="3"/>
  <c r="E3004" i="3"/>
  <c r="B3092" i="3"/>
  <c r="E3068" i="3"/>
  <c r="A2750" i="3"/>
  <c r="C2726" i="3"/>
  <c r="C2772" i="3"/>
  <c r="A2796" i="3"/>
  <c r="E3017" i="3"/>
  <c r="B3041" i="3"/>
  <c r="A2727" i="3"/>
  <c r="C2703" i="3"/>
  <c r="B3062" i="3"/>
  <c r="E3038" i="3"/>
  <c r="A2911" i="3"/>
  <c r="C2887" i="3"/>
  <c r="C2841" i="3"/>
  <c r="A2865" i="3"/>
  <c r="B3049" i="3"/>
  <c r="E3025" i="3"/>
  <c r="C2979" i="3"/>
  <c r="A3003" i="3"/>
  <c r="E3018" i="3"/>
  <c r="B3042" i="3"/>
  <c r="C2519" i="3"/>
  <c r="A2543" i="3"/>
  <c r="A2658" i="3"/>
  <c r="C2634" i="3"/>
  <c r="B3055" i="3"/>
  <c r="E3031" i="3"/>
  <c r="E3032" i="3"/>
  <c r="B3056" i="3"/>
  <c r="E3013" i="3"/>
  <c r="B3037" i="3"/>
  <c r="C2680" i="3"/>
  <c r="A2704" i="3"/>
  <c r="G2703" i="3" l="1"/>
  <c r="D2703" i="3"/>
  <c r="G3026" i="3"/>
  <c r="D3026" i="3"/>
  <c r="G2496" i="3"/>
  <c r="D2496" i="3"/>
  <c r="G2726" i="3"/>
  <c r="D2726" i="3"/>
  <c r="G2473" i="3"/>
  <c r="D2473" i="3"/>
  <c r="G2565" i="3"/>
  <c r="D2565" i="3"/>
  <c r="G2933" i="3"/>
  <c r="D2933" i="3"/>
  <c r="G2841" i="3"/>
  <c r="D2841" i="3"/>
  <c r="G2634" i="3"/>
  <c r="D2634" i="3"/>
  <c r="G2887" i="3"/>
  <c r="D2887" i="3"/>
  <c r="G2749" i="3"/>
  <c r="D2749" i="3"/>
  <c r="G2956" i="3"/>
  <c r="D2956" i="3"/>
  <c r="G2864" i="3"/>
  <c r="D2864" i="3"/>
  <c r="G2979" i="3"/>
  <c r="D2979" i="3"/>
  <c r="G2588" i="3"/>
  <c r="D2588" i="3"/>
  <c r="G2772" i="3"/>
  <c r="D2772" i="3"/>
  <c r="G2795" i="3"/>
  <c r="D2795" i="3"/>
  <c r="G2818" i="3"/>
  <c r="D2818" i="3"/>
  <c r="G2680" i="3"/>
  <c r="D2680" i="3"/>
  <c r="G2910" i="3"/>
  <c r="D2910" i="3"/>
  <c r="G2611" i="3"/>
  <c r="D2611" i="3"/>
  <c r="G2519" i="3"/>
  <c r="D2519" i="3"/>
  <c r="G2657" i="3"/>
  <c r="D2657" i="3"/>
  <c r="G2542" i="3"/>
  <c r="D2542" i="3"/>
  <c r="C2589" i="3"/>
  <c r="A2613" i="3"/>
  <c r="A2751" i="3"/>
  <c r="C2727" i="3"/>
  <c r="E3050" i="3"/>
  <c r="B3074" i="3"/>
  <c r="A2636" i="3"/>
  <c r="C2612" i="3"/>
  <c r="B3080" i="3"/>
  <c r="E3056" i="3"/>
  <c r="C2796" i="3"/>
  <c r="A2820" i="3"/>
  <c r="B3069" i="3"/>
  <c r="E3045" i="3"/>
  <c r="B3072" i="3"/>
  <c r="E3048" i="3"/>
  <c r="E3034" i="3"/>
  <c r="B3058" i="3"/>
  <c r="C2934" i="3"/>
  <c r="A2958" i="3"/>
  <c r="A2774" i="3"/>
  <c r="C2750" i="3"/>
  <c r="E3057" i="3"/>
  <c r="B3081" i="3"/>
  <c r="A2521" i="3"/>
  <c r="C2497" i="3"/>
  <c r="E3040" i="3"/>
  <c r="B3064" i="3"/>
  <c r="B3094" i="3"/>
  <c r="E3070" i="3"/>
  <c r="E3047" i="3"/>
  <c r="B3071" i="3"/>
  <c r="C2819" i="3"/>
  <c r="A2843" i="3"/>
  <c r="A2866" i="3"/>
  <c r="C2842" i="3"/>
  <c r="E3035" i="3"/>
  <c r="B3059" i="3"/>
  <c r="C2658" i="3"/>
  <c r="A2682" i="3"/>
  <c r="B3116" i="3"/>
  <c r="E3092" i="3"/>
  <c r="C2704" i="3"/>
  <c r="A2728" i="3"/>
  <c r="E3042" i="3"/>
  <c r="B3066" i="3"/>
  <c r="A3074" i="3"/>
  <c r="C3050" i="3"/>
  <c r="C2520" i="3"/>
  <c r="A2544" i="3"/>
  <c r="C2980" i="3"/>
  <c r="A3004" i="3"/>
  <c r="B3054" i="3"/>
  <c r="E3030" i="3"/>
  <c r="E3037" i="3"/>
  <c r="B3061" i="3"/>
  <c r="A3027" i="3"/>
  <c r="C3003" i="3"/>
  <c r="E3041" i="3"/>
  <c r="B3065" i="3"/>
  <c r="E3029" i="3"/>
  <c r="B3053" i="3"/>
  <c r="A2912" i="3"/>
  <c r="C2888" i="3"/>
  <c r="B3087" i="3"/>
  <c r="E3063" i="3"/>
  <c r="C2957" i="3"/>
  <c r="A2981" i="3"/>
  <c r="B3073" i="3"/>
  <c r="E3049" i="3"/>
  <c r="C2865" i="3"/>
  <c r="A2889" i="3"/>
  <c r="E3055" i="3"/>
  <c r="B3079" i="3"/>
  <c r="B3115" i="3"/>
  <c r="E3091" i="3"/>
  <c r="A2935" i="3"/>
  <c r="C2911" i="3"/>
  <c r="A2797" i="3"/>
  <c r="C2773" i="3"/>
  <c r="C2543" i="3"/>
  <c r="A2567" i="3"/>
  <c r="C2681" i="3"/>
  <c r="A2705" i="3"/>
  <c r="B3060" i="3"/>
  <c r="E3036" i="3"/>
  <c r="A2590" i="3"/>
  <c r="C2566" i="3"/>
  <c r="B3086" i="3"/>
  <c r="E3062" i="3"/>
  <c r="B3052" i="3"/>
  <c r="E3028" i="3"/>
  <c r="A2659" i="3"/>
  <c r="C2635" i="3"/>
  <c r="B3075" i="3"/>
  <c r="E3051" i="3"/>
  <c r="G2796" i="3" l="1"/>
  <c r="D2796" i="3"/>
  <c r="G2934" i="3"/>
  <c r="D2934" i="3"/>
  <c r="G2911" i="3"/>
  <c r="D2911" i="3"/>
  <c r="G2681" i="3"/>
  <c r="D2681" i="3"/>
  <c r="G2819" i="3"/>
  <c r="D2819" i="3"/>
  <c r="G2773" i="3"/>
  <c r="D2773" i="3"/>
  <c r="G2888" i="3"/>
  <c r="D2888" i="3"/>
  <c r="G2727" i="3"/>
  <c r="D2727" i="3"/>
  <c r="G3050" i="3"/>
  <c r="D3050" i="3"/>
  <c r="G2635" i="3"/>
  <c r="D2635" i="3"/>
  <c r="G2566" i="3"/>
  <c r="D2566" i="3"/>
  <c r="G2980" i="3"/>
  <c r="D2980" i="3"/>
  <c r="G2658" i="3"/>
  <c r="D2658" i="3"/>
  <c r="G2842" i="3"/>
  <c r="D2842" i="3"/>
  <c r="G2612" i="3"/>
  <c r="D2612" i="3"/>
  <c r="G2957" i="3"/>
  <c r="D2957" i="3"/>
  <c r="G2704" i="3"/>
  <c r="D2704" i="3"/>
  <c r="G2497" i="3"/>
  <c r="D2497" i="3"/>
  <c r="G2865" i="3"/>
  <c r="D2865" i="3"/>
  <c r="G3003" i="3"/>
  <c r="D3003" i="3"/>
  <c r="G2750" i="3"/>
  <c r="D2750" i="3"/>
  <c r="G2543" i="3"/>
  <c r="D2543" i="3"/>
  <c r="G2520" i="3"/>
  <c r="D2520" i="3"/>
  <c r="G2589" i="3"/>
  <c r="D2589" i="3"/>
  <c r="B3105" i="3"/>
  <c r="E3081" i="3"/>
  <c r="A2844" i="3"/>
  <c r="C2820" i="3"/>
  <c r="B3099" i="3"/>
  <c r="E3075" i="3"/>
  <c r="A2683" i="3"/>
  <c r="C2659" i="3"/>
  <c r="B3097" i="3"/>
  <c r="E3073" i="3"/>
  <c r="C3027" i="3"/>
  <c r="A3051" i="3"/>
  <c r="B3076" i="3"/>
  <c r="E3052" i="3"/>
  <c r="A2821" i="3"/>
  <c r="C2797" i="3"/>
  <c r="A3098" i="3"/>
  <c r="C3074" i="3"/>
  <c r="D3074" i="3" s="1"/>
  <c r="C2866" i="3"/>
  <c r="A2890" i="3"/>
  <c r="E3066" i="3"/>
  <c r="B3090" i="3"/>
  <c r="C2843" i="3"/>
  <c r="A2867" i="3"/>
  <c r="C2774" i="3"/>
  <c r="A2798" i="3"/>
  <c r="B3104" i="3"/>
  <c r="E3080" i="3"/>
  <c r="A2660" i="3"/>
  <c r="C2636" i="3"/>
  <c r="C2590" i="3"/>
  <c r="A2614" i="3"/>
  <c r="A2936" i="3"/>
  <c r="C2912" i="3"/>
  <c r="A2775" i="3"/>
  <c r="C2751" i="3"/>
  <c r="E3079" i="3"/>
  <c r="B3103" i="3"/>
  <c r="E3053" i="3"/>
  <c r="B3077" i="3"/>
  <c r="C2544" i="3"/>
  <c r="A2568" i="3"/>
  <c r="E3059" i="3"/>
  <c r="B3083" i="3"/>
  <c r="A2637" i="3"/>
  <c r="C2613" i="3"/>
  <c r="C2705" i="3"/>
  <c r="A2729" i="3"/>
  <c r="C2889" i="3"/>
  <c r="A2913" i="3"/>
  <c r="B3089" i="3"/>
  <c r="E3065" i="3"/>
  <c r="C2567" i="3"/>
  <c r="A2591" i="3"/>
  <c r="C2981" i="3"/>
  <c r="A3005" i="3"/>
  <c r="E3061" i="3"/>
  <c r="B3085" i="3"/>
  <c r="A2752" i="3"/>
  <c r="C2728" i="3"/>
  <c r="E3071" i="3"/>
  <c r="B3095" i="3"/>
  <c r="C2958" i="3"/>
  <c r="A2982" i="3"/>
  <c r="E3058" i="3"/>
  <c r="B3082" i="3"/>
  <c r="B3098" i="3"/>
  <c r="E3074" i="3"/>
  <c r="E3086" i="3"/>
  <c r="B3110" i="3"/>
  <c r="A2959" i="3"/>
  <c r="C2935" i="3"/>
  <c r="B3111" i="3"/>
  <c r="E3087" i="3"/>
  <c r="B3078" i="3"/>
  <c r="E3054" i="3"/>
  <c r="E3116" i="3"/>
  <c r="B3140" i="3"/>
  <c r="E3094" i="3"/>
  <c r="B3118" i="3"/>
  <c r="A3028" i="3"/>
  <c r="C3004" i="3"/>
  <c r="A2706" i="3"/>
  <c r="C2682" i="3"/>
  <c r="B3088" i="3"/>
  <c r="E3064" i="3"/>
  <c r="B3139" i="3"/>
  <c r="E3115" i="3"/>
  <c r="B3096" i="3"/>
  <c r="E3072" i="3"/>
  <c r="B3084" i="3"/>
  <c r="E3060" i="3"/>
  <c r="A2545" i="3"/>
  <c r="C2521" i="3"/>
  <c r="B3093" i="3"/>
  <c r="E3069" i="3"/>
  <c r="G2935" i="3" l="1"/>
  <c r="D2935" i="3"/>
  <c r="G3004" i="3"/>
  <c r="D3004" i="3"/>
  <c r="G2912" i="3"/>
  <c r="D2912" i="3"/>
  <c r="G2590" i="3"/>
  <c r="D2590" i="3"/>
  <c r="G2866" i="3"/>
  <c r="D2866" i="3"/>
  <c r="G2567" i="3"/>
  <c r="D2567" i="3"/>
  <c r="G2544" i="3"/>
  <c r="D2544" i="3"/>
  <c r="G2682" i="3"/>
  <c r="D2682" i="3"/>
  <c r="G2613" i="3"/>
  <c r="D2613" i="3"/>
  <c r="G3027" i="3"/>
  <c r="D3027" i="3"/>
  <c r="G2521" i="3"/>
  <c r="D2521" i="3"/>
  <c r="G2636" i="3"/>
  <c r="D2636" i="3"/>
  <c r="G2958" i="3"/>
  <c r="D2958" i="3"/>
  <c r="G2705" i="3"/>
  <c r="D2705" i="3"/>
  <c r="G2797" i="3"/>
  <c r="D2797" i="3"/>
  <c r="G2728" i="3"/>
  <c r="D2728" i="3"/>
  <c r="G2751" i="3"/>
  <c r="D2751" i="3"/>
  <c r="G2843" i="3"/>
  <c r="D2843" i="3"/>
  <c r="G2659" i="3"/>
  <c r="D2659" i="3"/>
  <c r="G2981" i="3"/>
  <c r="D2981" i="3"/>
  <c r="G2820" i="3"/>
  <c r="D2820" i="3"/>
  <c r="G2889" i="3"/>
  <c r="D2889" i="3"/>
  <c r="G2774" i="3"/>
  <c r="D2774" i="3"/>
  <c r="C3051" i="3"/>
  <c r="A3075" i="3"/>
  <c r="C2706" i="3"/>
  <c r="A2730" i="3"/>
  <c r="C2752" i="3"/>
  <c r="A2776" i="3"/>
  <c r="A3052" i="3"/>
  <c r="C3028" i="3"/>
  <c r="A2960" i="3"/>
  <c r="C2936" i="3"/>
  <c r="B3121" i="3"/>
  <c r="E3097" i="3"/>
  <c r="B3142" i="3"/>
  <c r="E3118" i="3"/>
  <c r="C3005" i="3"/>
  <c r="A3029" i="3"/>
  <c r="E3083" i="3"/>
  <c r="B3107" i="3"/>
  <c r="C2614" i="3"/>
  <c r="A2638" i="3"/>
  <c r="C2890" i="3"/>
  <c r="A2914" i="3"/>
  <c r="B3108" i="3"/>
  <c r="E3084" i="3"/>
  <c r="G3074" i="3"/>
  <c r="B3120" i="3"/>
  <c r="E3096" i="3"/>
  <c r="B3163" i="3"/>
  <c r="E3139" i="3"/>
  <c r="B3102" i="3"/>
  <c r="E3078" i="3"/>
  <c r="E3089" i="3"/>
  <c r="B3113" i="3"/>
  <c r="B3128" i="3"/>
  <c r="E3104" i="3"/>
  <c r="A2845" i="3"/>
  <c r="C2821" i="3"/>
  <c r="C2844" i="3"/>
  <c r="A2868" i="3"/>
  <c r="C2729" i="3"/>
  <c r="A2753" i="3"/>
  <c r="C2867" i="3"/>
  <c r="A2891" i="3"/>
  <c r="E3093" i="3"/>
  <c r="B3117" i="3"/>
  <c r="C2959" i="3"/>
  <c r="A2983" i="3"/>
  <c r="B3134" i="3"/>
  <c r="E3110" i="3"/>
  <c r="E3085" i="3"/>
  <c r="B3109" i="3"/>
  <c r="E3098" i="3"/>
  <c r="B3122" i="3"/>
  <c r="C2683" i="3"/>
  <c r="A2707" i="3"/>
  <c r="B3164" i="3"/>
  <c r="E3140" i="3"/>
  <c r="E3082" i="3"/>
  <c r="B3106" i="3"/>
  <c r="C2591" i="3"/>
  <c r="A2615" i="3"/>
  <c r="C2568" i="3"/>
  <c r="A2592" i="3"/>
  <c r="C2660" i="3"/>
  <c r="A2684" i="3"/>
  <c r="B3123" i="3"/>
  <c r="E3099" i="3"/>
  <c r="E3077" i="3"/>
  <c r="B3101" i="3"/>
  <c r="B3119" i="3"/>
  <c r="E3095" i="3"/>
  <c r="C2913" i="3"/>
  <c r="A2937" i="3"/>
  <c r="E3103" i="3"/>
  <c r="B3127" i="3"/>
  <c r="C2798" i="3"/>
  <c r="A2822" i="3"/>
  <c r="A2799" i="3"/>
  <c r="C2775" i="3"/>
  <c r="E3090" i="3"/>
  <c r="B3114" i="3"/>
  <c r="A2569" i="3"/>
  <c r="C2545" i="3"/>
  <c r="A2661" i="3"/>
  <c r="C2637" i="3"/>
  <c r="A3122" i="3"/>
  <c r="C3098" i="3"/>
  <c r="D3098" i="3" s="1"/>
  <c r="A3006" i="3"/>
  <c r="C2982" i="3"/>
  <c r="B3112" i="3"/>
  <c r="E3088" i="3"/>
  <c r="B3135" i="3"/>
  <c r="E3111" i="3"/>
  <c r="B3100" i="3"/>
  <c r="E3076" i="3"/>
  <c r="E3105" i="3"/>
  <c r="B3129" i="3"/>
  <c r="G2913" i="3" l="1"/>
  <c r="D2913" i="3"/>
  <c r="G2614" i="3"/>
  <c r="D2614" i="3"/>
  <c r="G2545" i="3"/>
  <c r="D2545" i="3"/>
  <c r="G2775" i="3"/>
  <c r="D2775" i="3"/>
  <c r="G2683" i="3"/>
  <c r="D2683" i="3"/>
  <c r="G2867" i="3"/>
  <c r="D2867" i="3"/>
  <c r="G2821" i="3"/>
  <c r="D2821" i="3"/>
  <c r="G3051" i="3"/>
  <c r="D3051" i="3"/>
  <c r="G2982" i="3"/>
  <c r="D2982" i="3"/>
  <c r="G2752" i="3"/>
  <c r="D2752" i="3"/>
  <c r="G2568" i="3"/>
  <c r="D2568" i="3"/>
  <c r="G2591" i="3"/>
  <c r="D2591" i="3"/>
  <c r="G2890" i="3"/>
  <c r="D2890" i="3"/>
  <c r="G3028" i="3"/>
  <c r="D3028" i="3"/>
  <c r="G2798" i="3"/>
  <c r="D2798" i="3"/>
  <c r="G2660" i="3"/>
  <c r="D2660" i="3"/>
  <c r="G2729" i="3"/>
  <c r="D2729" i="3"/>
  <c r="G2844" i="3"/>
  <c r="D2844" i="3"/>
  <c r="G2637" i="3"/>
  <c r="D2637" i="3"/>
  <c r="G2959" i="3"/>
  <c r="D2959" i="3"/>
  <c r="G2936" i="3"/>
  <c r="D2936" i="3"/>
  <c r="G3005" i="3"/>
  <c r="D3005" i="3"/>
  <c r="G2706" i="3"/>
  <c r="D2706" i="3"/>
  <c r="A2869" i="3"/>
  <c r="C2845" i="3"/>
  <c r="B3130" i="3"/>
  <c r="E3106" i="3"/>
  <c r="A3007" i="3"/>
  <c r="C2983" i="3"/>
  <c r="B3132" i="3"/>
  <c r="E3108" i="3"/>
  <c r="B3145" i="3"/>
  <c r="E3121" i="3"/>
  <c r="B3124" i="3"/>
  <c r="E3100" i="3"/>
  <c r="A2593" i="3"/>
  <c r="C2569" i="3"/>
  <c r="E3119" i="3"/>
  <c r="B3143" i="3"/>
  <c r="B3159" i="3"/>
  <c r="E3135" i="3"/>
  <c r="E3164" i="3"/>
  <c r="B3188" i="3"/>
  <c r="A3076" i="3"/>
  <c r="C3052" i="3"/>
  <c r="B3136" i="3"/>
  <c r="E3112" i="3"/>
  <c r="A2823" i="3"/>
  <c r="C2799" i="3"/>
  <c r="B3147" i="3"/>
  <c r="E3123" i="3"/>
  <c r="B3187" i="3"/>
  <c r="E3163" i="3"/>
  <c r="C3029" i="3"/>
  <c r="A3053" i="3"/>
  <c r="B3158" i="3"/>
  <c r="E3134" i="3"/>
  <c r="C3006" i="3"/>
  <c r="A3030" i="3"/>
  <c r="G3098" i="3"/>
  <c r="E3127" i="3"/>
  <c r="B3151" i="3"/>
  <c r="C2592" i="3"/>
  <c r="A2616" i="3"/>
  <c r="E3109" i="3"/>
  <c r="B3133" i="3"/>
  <c r="C2868" i="3"/>
  <c r="A2892" i="3"/>
  <c r="E3114" i="3"/>
  <c r="B3138" i="3"/>
  <c r="E3101" i="3"/>
  <c r="B3125" i="3"/>
  <c r="E3117" i="3"/>
  <c r="B3141" i="3"/>
  <c r="E3113" i="3"/>
  <c r="B3137" i="3"/>
  <c r="A2984" i="3"/>
  <c r="C2960" i="3"/>
  <c r="A2662" i="3"/>
  <c r="C2638" i="3"/>
  <c r="A2731" i="3"/>
  <c r="C2707" i="3"/>
  <c r="B3126" i="3"/>
  <c r="E3102" i="3"/>
  <c r="A2800" i="3"/>
  <c r="C2776" i="3"/>
  <c r="C2822" i="3"/>
  <c r="A2846" i="3"/>
  <c r="E3122" i="3"/>
  <c r="B3146" i="3"/>
  <c r="C2753" i="3"/>
  <c r="A2777" i="3"/>
  <c r="A2754" i="3"/>
  <c r="C2730" i="3"/>
  <c r="C3122" i="3"/>
  <c r="A3146" i="3"/>
  <c r="B3144" i="3"/>
  <c r="E3120" i="3"/>
  <c r="C3075" i="3"/>
  <c r="A3099" i="3"/>
  <c r="A2685" i="3"/>
  <c r="C2661" i="3"/>
  <c r="B3152" i="3"/>
  <c r="E3128" i="3"/>
  <c r="C2914" i="3"/>
  <c r="A2938" i="3"/>
  <c r="C2891" i="3"/>
  <c r="A2915" i="3"/>
  <c r="E3107" i="3"/>
  <c r="B3131" i="3"/>
  <c r="A2708" i="3"/>
  <c r="C2684" i="3"/>
  <c r="B3153" i="3"/>
  <c r="E3129" i="3"/>
  <c r="C2937" i="3"/>
  <c r="A2961" i="3"/>
  <c r="C2615" i="3"/>
  <c r="A2639" i="3"/>
  <c r="B3166" i="3"/>
  <c r="E3142" i="3"/>
  <c r="G2569" i="3" l="1"/>
  <c r="D2569" i="3"/>
  <c r="G2891" i="3"/>
  <c r="D2891" i="3"/>
  <c r="G2937" i="3"/>
  <c r="D2937" i="3"/>
  <c r="G2753" i="3"/>
  <c r="D2753" i="3"/>
  <c r="G2868" i="3"/>
  <c r="D2868" i="3"/>
  <c r="G2799" i="3"/>
  <c r="D2799" i="3"/>
  <c r="G2845" i="3"/>
  <c r="D2845" i="3"/>
  <c r="G3122" i="3"/>
  <c r="D3122" i="3"/>
  <c r="G2730" i="3"/>
  <c r="D2730" i="3"/>
  <c r="G3029" i="3"/>
  <c r="D3029" i="3"/>
  <c r="G2983" i="3"/>
  <c r="D2983" i="3"/>
  <c r="G2707" i="3"/>
  <c r="D2707" i="3"/>
  <c r="G3006" i="3"/>
  <c r="D3006" i="3"/>
  <c r="G2914" i="3"/>
  <c r="D2914" i="3"/>
  <c r="G3052" i="3"/>
  <c r="D3052" i="3"/>
  <c r="G2661" i="3"/>
  <c r="D2661" i="3"/>
  <c r="G2684" i="3"/>
  <c r="D2684" i="3"/>
  <c r="G2615" i="3"/>
  <c r="D2615" i="3"/>
  <c r="G2638" i="3"/>
  <c r="D2638" i="3"/>
  <c r="G2960" i="3"/>
  <c r="D2960" i="3"/>
  <c r="G2822" i="3"/>
  <c r="D2822" i="3"/>
  <c r="G2592" i="3"/>
  <c r="D2592" i="3"/>
  <c r="G3075" i="3"/>
  <c r="D3075" i="3"/>
  <c r="G2776" i="3"/>
  <c r="D2776" i="3"/>
  <c r="B3190" i="3"/>
  <c r="E3166" i="3"/>
  <c r="E3138" i="3"/>
  <c r="B3162" i="3"/>
  <c r="C2777" i="3"/>
  <c r="A2801" i="3"/>
  <c r="C3053" i="3"/>
  <c r="A3077" i="3"/>
  <c r="B3212" i="3"/>
  <c r="E3188" i="3"/>
  <c r="C3099" i="3"/>
  <c r="A3123" i="3"/>
  <c r="E3137" i="3"/>
  <c r="B3161" i="3"/>
  <c r="A2640" i="3"/>
  <c r="C2616" i="3"/>
  <c r="E3143" i="3"/>
  <c r="B3167" i="3"/>
  <c r="C3030" i="3"/>
  <c r="A3054" i="3"/>
  <c r="C2639" i="3"/>
  <c r="A2663" i="3"/>
  <c r="C2938" i="3"/>
  <c r="A2962" i="3"/>
  <c r="A2985" i="3"/>
  <c r="C2961" i="3"/>
  <c r="E3132" i="3"/>
  <c r="B3156" i="3"/>
  <c r="A2709" i="3"/>
  <c r="C2685" i="3"/>
  <c r="E3131" i="3"/>
  <c r="B3155" i="3"/>
  <c r="B3165" i="3"/>
  <c r="E3141" i="3"/>
  <c r="B3175" i="3"/>
  <c r="E3151" i="3"/>
  <c r="B3171" i="3"/>
  <c r="E3147" i="3"/>
  <c r="E3130" i="3"/>
  <c r="B3154" i="3"/>
  <c r="B3150" i="3"/>
  <c r="E3126" i="3"/>
  <c r="E3136" i="3"/>
  <c r="B3160" i="3"/>
  <c r="B3148" i="3"/>
  <c r="E3124" i="3"/>
  <c r="C2892" i="3"/>
  <c r="A2916" i="3"/>
  <c r="B3182" i="3"/>
  <c r="E3158" i="3"/>
  <c r="C3076" i="3"/>
  <c r="A3100" i="3"/>
  <c r="B3169" i="3"/>
  <c r="E3145" i="3"/>
  <c r="E3146" i="3"/>
  <c r="B3170" i="3"/>
  <c r="C2846" i="3"/>
  <c r="A2870" i="3"/>
  <c r="B3211" i="3"/>
  <c r="E3187" i="3"/>
  <c r="B3183" i="3"/>
  <c r="E3159" i="3"/>
  <c r="C3007" i="3"/>
  <c r="A3031" i="3"/>
  <c r="A2732" i="3"/>
  <c r="C2708" i="3"/>
  <c r="B3168" i="3"/>
  <c r="E3144" i="3"/>
  <c r="A2824" i="3"/>
  <c r="C2800" i="3"/>
  <c r="C2754" i="3"/>
  <c r="A2778" i="3"/>
  <c r="C2731" i="3"/>
  <c r="A2755" i="3"/>
  <c r="B3176" i="3"/>
  <c r="E3152" i="3"/>
  <c r="A2686" i="3"/>
  <c r="C2662" i="3"/>
  <c r="E3133" i="3"/>
  <c r="B3157" i="3"/>
  <c r="E3153" i="3"/>
  <c r="B3177" i="3"/>
  <c r="A3008" i="3"/>
  <c r="C2984" i="3"/>
  <c r="C2915" i="3"/>
  <c r="A2939" i="3"/>
  <c r="A3170" i="3"/>
  <c r="C3146" i="3"/>
  <c r="D3146" i="3" s="1"/>
  <c r="E3125" i="3"/>
  <c r="B3149" i="3"/>
  <c r="C2823" i="3"/>
  <c r="A2847" i="3"/>
  <c r="A2617" i="3"/>
  <c r="C2593" i="3"/>
  <c r="A2893" i="3"/>
  <c r="C2869" i="3"/>
  <c r="G2869" i="3" l="1"/>
  <c r="D2869" i="3"/>
  <c r="G2800" i="3"/>
  <c r="D2800" i="3"/>
  <c r="G2846" i="3"/>
  <c r="D2846" i="3"/>
  <c r="G2823" i="3"/>
  <c r="D2823" i="3"/>
  <c r="G3030" i="3"/>
  <c r="D3030" i="3"/>
  <c r="G2662" i="3"/>
  <c r="D2662" i="3"/>
  <c r="G2708" i="3"/>
  <c r="D2708" i="3"/>
  <c r="G2685" i="3"/>
  <c r="D2685" i="3"/>
  <c r="G2593" i="3"/>
  <c r="D2593" i="3"/>
  <c r="G2616" i="3"/>
  <c r="D2616" i="3"/>
  <c r="G2754" i="3"/>
  <c r="D2754" i="3"/>
  <c r="G3053" i="3"/>
  <c r="D3053" i="3"/>
  <c r="G3007" i="3"/>
  <c r="D3007" i="3"/>
  <c r="G3076" i="3"/>
  <c r="D3076" i="3"/>
  <c r="G2984" i="3"/>
  <c r="D2984" i="3"/>
  <c r="G2892" i="3"/>
  <c r="D2892" i="3"/>
  <c r="G3099" i="3"/>
  <c r="D3099" i="3"/>
  <c r="G2639" i="3"/>
  <c r="D2639" i="3"/>
  <c r="G2961" i="3"/>
  <c r="D2961" i="3"/>
  <c r="G2938" i="3"/>
  <c r="D2938" i="3"/>
  <c r="G2777" i="3"/>
  <c r="D2777" i="3"/>
  <c r="G2915" i="3"/>
  <c r="D2915" i="3"/>
  <c r="G2731" i="3"/>
  <c r="D2731" i="3"/>
  <c r="A2802" i="3"/>
  <c r="C2778" i="3"/>
  <c r="C3123" i="3"/>
  <c r="A3147" i="3"/>
  <c r="A2917" i="3"/>
  <c r="C2893" i="3"/>
  <c r="A3032" i="3"/>
  <c r="C3008" i="3"/>
  <c r="C2847" i="3"/>
  <c r="A2871" i="3"/>
  <c r="E3149" i="3"/>
  <c r="B3173" i="3"/>
  <c r="E3167" i="3"/>
  <c r="B3191" i="3"/>
  <c r="C2801" i="3"/>
  <c r="A2825" i="3"/>
  <c r="A2710" i="3"/>
  <c r="C2686" i="3"/>
  <c r="C2732" i="3"/>
  <c r="A2756" i="3"/>
  <c r="B3193" i="3"/>
  <c r="E3169" i="3"/>
  <c r="B3174" i="3"/>
  <c r="E3150" i="3"/>
  <c r="A2733" i="3"/>
  <c r="C2709" i="3"/>
  <c r="C2916" i="3"/>
  <c r="A2940" i="3"/>
  <c r="C2962" i="3"/>
  <c r="A2986" i="3"/>
  <c r="E3165" i="3"/>
  <c r="B3189" i="3"/>
  <c r="B3184" i="3"/>
  <c r="E3160" i="3"/>
  <c r="C3170" i="3"/>
  <c r="A3194" i="3"/>
  <c r="C2640" i="3"/>
  <c r="A2664" i="3"/>
  <c r="B3235" i="3"/>
  <c r="E3211" i="3"/>
  <c r="B3199" i="3"/>
  <c r="E3175" i="3"/>
  <c r="E3177" i="3"/>
  <c r="B3201" i="3"/>
  <c r="B3192" i="3"/>
  <c r="E3168" i="3"/>
  <c r="G3146" i="3"/>
  <c r="A3055" i="3"/>
  <c r="C3031" i="3"/>
  <c r="A3124" i="3"/>
  <c r="C3100" i="3"/>
  <c r="E3154" i="3"/>
  <c r="B3178" i="3"/>
  <c r="B3180" i="3"/>
  <c r="E3156" i="3"/>
  <c r="E3162" i="3"/>
  <c r="B3186" i="3"/>
  <c r="B3200" i="3"/>
  <c r="E3176" i="3"/>
  <c r="E3161" i="3"/>
  <c r="B3185" i="3"/>
  <c r="A2894" i="3"/>
  <c r="C2870" i="3"/>
  <c r="C2663" i="3"/>
  <c r="A2687" i="3"/>
  <c r="C2617" i="3"/>
  <c r="A2641" i="3"/>
  <c r="C2824" i="3"/>
  <c r="A2848" i="3"/>
  <c r="B3172" i="3"/>
  <c r="E3148" i="3"/>
  <c r="B3236" i="3"/>
  <c r="E3212" i="3"/>
  <c r="B3181" i="3"/>
  <c r="E3157" i="3"/>
  <c r="E3170" i="3"/>
  <c r="B3194" i="3"/>
  <c r="E3155" i="3"/>
  <c r="B3179" i="3"/>
  <c r="A3078" i="3"/>
  <c r="C3054" i="3"/>
  <c r="C3077" i="3"/>
  <c r="A3101" i="3"/>
  <c r="C2939" i="3"/>
  <c r="A2963" i="3"/>
  <c r="C2755" i="3"/>
  <c r="A2779" i="3"/>
  <c r="B3207" i="3"/>
  <c r="E3183" i="3"/>
  <c r="B3206" i="3"/>
  <c r="E3182" i="3"/>
  <c r="B3195" i="3"/>
  <c r="E3171" i="3"/>
  <c r="C2985" i="3"/>
  <c r="A3009" i="3"/>
  <c r="E3190" i="3"/>
  <c r="B3214" i="3"/>
  <c r="G2778" i="3" l="1"/>
  <c r="D2778" i="3"/>
  <c r="G3170" i="3"/>
  <c r="D3170" i="3"/>
  <c r="G2985" i="3"/>
  <c r="D2985" i="3"/>
  <c r="G2824" i="3"/>
  <c r="D2824" i="3"/>
  <c r="G3008" i="3"/>
  <c r="D3008" i="3"/>
  <c r="G2755" i="3"/>
  <c r="D2755" i="3"/>
  <c r="G3077" i="3"/>
  <c r="D3077" i="3"/>
  <c r="G2686" i="3"/>
  <c r="D2686" i="3"/>
  <c r="G2893" i="3"/>
  <c r="D2893" i="3"/>
  <c r="G3031" i="3"/>
  <c r="D3031" i="3"/>
  <c r="G2939" i="3"/>
  <c r="D2939" i="3"/>
  <c r="G2847" i="3"/>
  <c r="D2847" i="3"/>
  <c r="G2962" i="3"/>
  <c r="D2962" i="3"/>
  <c r="G2709" i="3"/>
  <c r="D2709" i="3"/>
  <c r="G3054" i="3"/>
  <c r="D3054" i="3"/>
  <c r="G2732" i="3"/>
  <c r="D2732" i="3"/>
  <c r="G2663" i="3"/>
  <c r="D2663" i="3"/>
  <c r="G2640" i="3"/>
  <c r="D2640" i="3"/>
  <c r="G2617" i="3"/>
  <c r="D2617" i="3"/>
  <c r="G2870" i="3"/>
  <c r="D2870" i="3"/>
  <c r="G3100" i="3"/>
  <c r="D3100" i="3"/>
  <c r="G2916" i="3"/>
  <c r="D2916" i="3"/>
  <c r="G2801" i="3"/>
  <c r="D2801" i="3"/>
  <c r="G3123" i="3"/>
  <c r="D3123" i="3"/>
  <c r="B3260" i="3"/>
  <c r="E3236" i="3"/>
  <c r="A3218" i="3"/>
  <c r="C3194" i="3"/>
  <c r="D3194" i="3" s="1"/>
  <c r="C3009" i="3"/>
  <c r="A3033" i="3"/>
  <c r="A2872" i="3"/>
  <c r="C2848" i="3"/>
  <c r="E3186" i="3"/>
  <c r="B3210" i="3"/>
  <c r="B3216" i="3"/>
  <c r="E3192" i="3"/>
  <c r="B3208" i="3"/>
  <c r="E3184" i="3"/>
  <c r="B3217" i="3"/>
  <c r="E3193" i="3"/>
  <c r="A3056" i="3"/>
  <c r="C3032" i="3"/>
  <c r="B3230" i="3"/>
  <c r="E3206" i="3"/>
  <c r="C2986" i="3"/>
  <c r="A3010" i="3"/>
  <c r="E3194" i="3"/>
  <c r="B3218" i="3"/>
  <c r="C2687" i="3"/>
  <c r="A2711" i="3"/>
  <c r="E3178" i="3"/>
  <c r="B3202" i="3"/>
  <c r="B3223" i="3"/>
  <c r="E3199" i="3"/>
  <c r="A2734" i="3"/>
  <c r="C2710" i="3"/>
  <c r="A2941" i="3"/>
  <c r="C2917" i="3"/>
  <c r="A3079" i="3"/>
  <c r="C3055" i="3"/>
  <c r="E3173" i="3"/>
  <c r="B3197" i="3"/>
  <c r="B3219" i="3"/>
  <c r="E3195" i="3"/>
  <c r="A3102" i="3"/>
  <c r="C3078" i="3"/>
  <c r="E3189" i="3"/>
  <c r="B3213" i="3"/>
  <c r="A2964" i="3"/>
  <c r="C2940" i="3"/>
  <c r="C2825" i="3"/>
  <c r="A2849" i="3"/>
  <c r="C3147" i="3"/>
  <c r="A3171" i="3"/>
  <c r="C2779" i="3"/>
  <c r="A2803" i="3"/>
  <c r="C3101" i="3"/>
  <c r="A3125" i="3"/>
  <c r="A2895" i="3"/>
  <c r="C2871" i="3"/>
  <c r="E3179" i="3"/>
  <c r="B3203" i="3"/>
  <c r="A2665" i="3"/>
  <c r="C2641" i="3"/>
  <c r="E3207" i="3"/>
  <c r="B3231" i="3"/>
  <c r="E3235" i="3"/>
  <c r="B3259" i="3"/>
  <c r="E3191" i="3"/>
  <c r="B3215" i="3"/>
  <c r="B3198" i="3"/>
  <c r="E3174" i="3"/>
  <c r="B3196" i="3"/>
  <c r="E3172" i="3"/>
  <c r="E3200" i="3"/>
  <c r="B3224" i="3"/>
  <c r="B3225" i="3"/>
  <c r="E3201" i="3"/>
  <c r="C2756" i="3"/>
  <c r="A2780" i="3"/>
  <c r="B3204" i="3"/>
  <c r="E3180" i="3"/>
  <c r="B3205" i="3"/>
  <c r="E3181" i="3"/>
  <c r="A2918" i="3"/>
  <c r="C2894" i="3"/>
  <c r="A3148" i="3"/>
  <c r="C3124" i="3"/>
  <c r="C2664" i="3"/>
  <c r="A2688" i="3"/>
  <c r="B3238" i="3"/>
  <c r="E3214" i="3"/>
  <c r="C2963" i="3"/>
  <c r="A2987" i="3"/>
  <c r="E3185" i="3"/>
  <c r="B3209" i="3"/>
  <c r="A2757" i="3"/>
  <c r="C2733" i="3"/>
  <c r="C2802" i="3"/>
  <c r="A2826" i="3"/>
  <c r="G2825" i="3" l="1"/>
  <c r="D2825" i="3"/>
  <c r="G3078" i="3"/>
  <c r="D3078" i="3"/>
  <c r="G3032" i="3"/>
  <c r="D3032" i="3"/>
  <c r="G2894" i="3"/>
  <c r="D2894" i="3"/>
  <c r="G2986" i="3"/>
  <c r="D2986" i="3"/>
  <c r="G2710" i="3"/>
  <c r="D2710" i="3"/>
  <c r="G2963" i="3"/>
  <c r="D2963" i="3"/>
  <c r="G3055" i="3"/>
  <c r="D3055" i="3"/>
  <c r="G2802" i="3"/>
  <c r="D2802" i="3"/>
  <c r="G2871" i="3"/>
  <c r="D2871" i="3"/>
  <c r="G2848" i="3"/>
  <c r="D2848" i="3"/>
  <c r="G3009" i="3"/>
  <c r="D3009" i="3"/>
  <c r="G2756" i="3"/>
  <c r="D2756" i="3"/>
  <c r="G2779" i="3"/>
  <c r="D2779" i="3"/>
  <c r="G2641" i="3"/>
  <c r="D2641" i="3"/>
  <c r="G2733" i="3"/>
  <c r="D2733" i="3"/>
  <c r="G3124" i="3"/>
  <c r="D3124" i="3"/>
  <c r="G2940" i="3"/>
  <c r="D2940" i="3"/>
  <c r="G2917" i="3"/>
  <c r="D2917" i="3"/>
  <c r="G3101" i="3"/>
  <c r="D3101" i="3"/>
  <c r="G2664" i="3"/>
  <c r="D2664" i="3"/>
  <c r="G3147" i="3"/>
  <c r="D3147" i="3"/>
  <c r="G2687" i="3"/>
  <c r="D2687" i="3"/>
  <c r="E3209" i="3"/>
  <c r="B3233" i="3"/>
  <c r="B3228" i="3"/>
  <c r="E3204" i="3"/>
  <c r="A3126" i="3"/>
  <c r="C3102" i="3"/>
  <c r="E3223" i="3"/>
  <c r="B3247" i="3"/>
  <c r="C3056" i="3"/>
  <c r="A3080" i="3"/>
  <c r="E3224" i="3"/>
  <c r="B3248" i="3"/>
  <c r="A3103" i="3"/>
  <c r="C3079" i="3"/>
  <c r="A3034" i="3"/>
  <c r="C3010" i="3"/>
  <c r="C2964" i="3"/>
  <c r="A2988" i="3"/>
  <c r="A2965" i="3"/>
  <c r="C2941" i="3"/>
  <c r="C2780" i="3"/>
  <c r="A2804" i="3"/>
  <c r="C2803" i="3"/>
  <c r="A2827" i="3"/>
  <c r="E3219" i="3"/>
  <c r="B3243" i="3"/>
  <c r="B3241" i="3"/>
  <c r="E3217" i="3"/>
  <c r="A3242" i="3"/>
  <c r="C3218" i="3"/>
  <c r="D3218" i="3" s="1"/>
  <c r="C2849" i="3"/>
  <c r="A2873" i="3"/>
  <c r="E3218" i="3"/>
  <c r="B3242" i="3"/>
  <c r="E3203" i="3"/>
  <c r="B3227" i="3"/>
  <c r="E3210" i="3"/>
  <c r="B3234" i="3"/>
  <c r="A2942" i="3"/>
  <c r="C2918" i="3"/>
  <c r="E3213" i="3"/>
  <c r="B3237" i="3"/>
  <c r="C3033" i="3"/>
  <c r="A3057" i="3"/>
  <c r="E3259" i="3"/>
  <c r="B3283" i="3"/>
  <c r="E3202" i="3"/>
  <c r="B3226" i="3"/>
  <c r="G3194" i="3"/>
  <c r="B3262" i="3"/>
  <c r="E3238" i="3"/>
  <c r="C2688" i="3"/>
  <c r="A2712" i="3"/>
  <c r="B3255" i="3"/>
  <c r="E3231" i="3"/>
  <c r="C3171" i="3"/>
  <c r="A3195" i="3"/>
  <c r="E3197" i="3"/>
  <c r="B3221" i="3"/>
  <c r="C2711" i="3"/>
  <c r="A2735" i="3"/>
  <c r="C2826" i="3"/>
  <c r="A2850" i="3"/>
  <c r="A3172" i="3"/>
  <c r="C3148" i="3"/>
  <c r="C2665" i="3"/>
  <c r="A2689" i="3"/>
  <c r="B3240" i="3"/>
  <c r="E3216" i="3"/>
  <c r="A2781" i="3"/>
  <c r="C2757" i="3"/>
  <c r="E3196" i="3"/>
  <c r="B3220" i="3"/>
  <c r="B3229" i="3"/>
  <c r="E3205" i="3"/>
  <c r="B3222" i="3"/>
  <c r="E3198" i="3"/>
  <c r="A2919" i="3"/>
  <c r="C2895" i="3"/>
  <c r="A2758" i="3"/>
  <c r="C2734" i="3"/>
  <c r="E3230" i="3"/>
  <c r="B3254" i="3"/>
  <c r="A2896" i="3"/>
  <c r="C2872" i="3"/>
  <c r="C2987" i="3"/>
  <c r="A3011" i="3"/>
  <c r="E3215" i="3"/>
  <c r="B3239" i="3"/>
  <c r="C3125" i="3"/>
  <c r="A3149" i="3"/>
  <c r="B3249" i="3"/>
  <c r="E3225" i="3"/>
  <c r="B3232" i="3"/>
  <c r="E3208" i="3"/>
  <c r="B3284" i="3"/>
  <c r="E3260" i="3"/>
  <c r="G2987" i="3" l="1"/>
  <c r="D2987" i="3"/>
  <c r="G3079" i="3"/>
  <c r="D3079" i="3"/>
  <c r="G2872" i="3"/>
  <c r="D2872" i="3"/>
  <c r="G2826" i="3"/>
  <c r="D2826" i="3"/>
  <c r="G2711" i="3"/>
  <c r="D2711" i="3"/>
  <c r="G2734" i="3"/>
  <c r="D2734" i="3"/>
  <c r="G3171" i="3"/>
  <c r="D3171" i="3"/>
  <c r="G2895" i="3"/>
  <c r="D2895" i="3"/>
  <c r="G3056" i="3"/>
  <c r="D3056" i="3"/>
  <c r="G3033" i="3"/>
  <c r="D3033" i="3"/>
  <c r="G2665" i="3"/>
  <c r="D2665" i="3"/>
  <c r="G2803" i="3"/>
  <c r="D2803" i="3"/>
  <c r="G2941" i="3"/>
  <c r="D2941" i="3"/>
  <c r="G2964" i="3"/>
  <c r="D2964" i="3"/>
  <c r="G2688" i="3"/>
  <c r="D2688" i="3"/>
  <c r="G3010" i="3"/>
  <c r="D3010" i="3"/>
  <c r="G2757" i="3"/>
  <c r="D2757" i="3"/>
  <c r="G2780" i="3"/>
  <c r="D2780" i="3"/>
  <c r="G2849" i="3"/>
  <c r="D2849" i="3"/>
  <c r="G3125" i="3"/>
  <c r="D3125" i="3"/>
  <c r="G3102" i="3"/>
  <c r="D3102" i="3"/>
  <c r="G3148" i="3"/>
  <c r="D3148" i="3"/>
  <c r="G2918" i="3"/>
  <c r="D2918" i="3"/>
  <c r="E3283" i="3"/>
  <c r="B3307" i="3"/>
  <c r="B3264" i="3"/>
  <c r="E3240" i="3"/>
  <c r="C2712" i="3"/>
  <c r="A2736" i="3"/>
  <c r="A3266" i="3"/>
  <c r="C3242" i="3"/>
  <c r="A3150" i="3"/>
  <c r="C3126" i="3"/>
  <c r="E3284" i="3"/>
  <c r="B3308" i="3"/>
  <c r="C2896" i="3"/>
  <c r="A2920" i="3"/>
  <c r="A2989" i="3"/>
  <c r="C2965" i="3"/>
  <c r="A2943" i="3"/>
  <c r="C2919" i="3"/>
  <c r="C3011" i="3"/>
  <c r="A3035" i="3"/>
  <c r="A2874" i="3"/>
  <c r="C2850" i="3"/>
  <c r="C2942" i="3"/>
  <c r="A2966" i="3"/>
  <c r="E3241" i="3"/>
  <c r="B3265" i="3"/>
  <c r="C3034" i="3"/>
  <c r="A3058" i="3"/>
  <c r="B3252" i="3"/>
  <c r="E3228" i="3"/>
  <c r="B3250" i="3"/>
  <c r="E3226" i="3"/>
  <c r="E3227" i="3"/>
  <c r="B3251" i="3"/>
  <c r="A2851" i="3"/>
  <c r="C2827" i="3"/>
  <c r="E3248" i="3"/>
  <c r="B3272" i="3"/>
  <c r="B3278" i="3"/>
  <c r="E3254" i="3"/>
  <c r="E3221" i="3"/>
  <c r="B3245" i="3"/>
  <c r="E3242" i="3"/>
  <c r="B3266" i="3"/>
  <c r="C2804" i="3"/>
  <c r="A2828" i="3"/>
  <c r="A3104" i="3"/>
  <c r="C3080" i="3"/>
  <c r="C3195" i="3"/>
  <c r="A3219" i="3"/>
  <c r="C3057" i="3"/>
  <c r="A3081" i="3"/>
  <c r="C2873" i="3"/>
  <c r="A2897" i="3"/>
  <c r="E3247" i="3"/>
  <c r="B3271" i="3"/>
  <c r="C3149" i="3"/>
  <c r="A3173" i="3"/>
  <c r="G3218" i="3"/>
  <c r="E3229" i="3"/>
  <c r="B3253" i="3"/>
  <c r="B3286" i="3"/>
  <c r="E3262" i="3"/>
  <c r="B3258" i="3"/>
  <c r="E3234" i="3"/>
  <c r="E3233" i="3"/>
  <c r="B3257" i="3"/>
  <c r="B3256" i="3"/>
  <c r="E3232" i="3"/>
  <c r="A2805" i="3"/>
  <c r="C2781" i="3"/>
  <c r="B3273" i="3"/>
  <c r="E3249" i="3"/>
  <c r="A2782" i="3"/>
  <c r="C2758" i="3"/>
  <c r="A2713" i="3"/>
  <c r="C2689" i="3"/>
  <c r="E3255" i="3"/>
  <c r="B3279" i="3"/>
  <c r="E3237" i="3"/>
  <c r="B3261" i="3"/>
  <c r="C2988" i="3"/>
  <c r="A3012" i="3"/>
  <c r="E3239" i="3"/>
  <c r="B3263" i="3"/>
  <c r="B3246" i="3"/>
  <c r="E3222" i="3"/>
  <c r="A3196" i="3"/>
  <c r="C3172" i="3"/>
  <c r="E3243" i="3"/>
  <c r="B3267" i="3"/>
  <c r="B3244" i="3"/>
  <c r="E3220" i="3"/>
  <c r="C2735" i="3"/>
  <c r="A2759" i="3"/>
  <c r="C3103" i="3"/>
  <c r="A3127" i="3"/>
  <c r="G3195" i="3" l="1"/>
  <c r="D3195" i="3"/>
  <c r="G3080" i="3"/>
  <c r="D3080" i="3"/>
  <c r="G2942" i="3"/>
  <c r="D2942" i="3"/>
  <c r="G2850" i="3"/>
  <c r="D2850" i="3"/>
  <c r="G3242" i="3"/>
  <c r="D3242" i="3"/>
  <c r="G2896" i="3"/>
  <c r="D2896" i="3"/>
  <c r="G3103" i="3"/>
  <c r="D3103" i="3"/>
  <c r="G2781" i="3"/>
  <c r="D2781" i="3"/>
  <c r="G2735" i="3"/>
  <c r="D2735" i="3"/>
  <c r="G3149" i="3"/>
  <c r="D3149" i="3"/>
  <c r="G3126" i="3"/>
  <c r="D3126" i="3"/>
  <c r="G2804" i="3"/>
  <c r="D2804" i="3"/>
  <c r="G3011" i="3"/>
  <c r="D3011" i="3"/>
  <c r="G2919" i="3"/>
  <c r="D2919" i="3"/>
  <c r="G2689" i="3"/>
  <c r="D2689" i="3"/>
  <c r="G2873" i="3"/>
  <c r="D2873" i="3"/>
  <c r="G2712" i="3"/>
  <c r="D2712" i="3"/>
  <c r="G3172" i="3"/>
  <c r="D3172" i="3"/>
  <c r="G2965" i="3"/>
  <c r="D2965" i="3"/>
  <c r="G2827" i="3"/>
  <c r="D2827" i="3"/>
  <c r="G2988" i="3"/>
  <c r="D2988" i="3"/>
  <c r="G2758" i="3"/>
  <c r="D2758" i="3"/>
  <c r="G3057" i="3"/>
  <c r="D3057" i="3"/>
  <c r="G3034" i="3"/>
  <c r="D3034" i="3"/>
  <c r="C3173" i="3"/>
  <c r="A3197" i="3"/>
  <c r="C2828" i="3"/>
  <c r="A2852" i="3"/>
  <c r="B3275" i="3"/>
  <c r="E3251" i="3"/>
  <c r="C2874" i="3"/>
  <c r="A2898" i="3"/>
  <c r="B3295" i="3"/>
  <c r="E3271" i="3"/>
  <c r="E3267" i="3"/>
  <c r="B3291" i="3"/>
  <c r="B3281" i="3"/>
  <c r="E3257" i="3"/>
  <c r="B3274" i="3"/>
  <c r="E3250" i="3"/>
  <c r="E3245" i="3"/>
  <c r="B3269" i="3"/>
  <c r="B3276" i="3"/>
  <c r="E3252" i="3"/>
  <c r="A2967" i="3"/>
  <c r="C2943" i="3"/>
  <c r="C3104" i="3"/>
  <c r="A3128" i="3"/>
  <c r="C2851" i="3"/>
  <c r="A2875" i="3"/>
  <c r="B3285" i="3"/>
  <c r="E3261" i="3"/>
  <c r="C2897" i="3"/>
  <c r="A2921" i="3"/>
  <c r="A3013" i="3"/>
  <c r="C2989" i="3"/>
  <c r="B3288" i="3"/>
  <c r="E3264" i="3"/>
  <c r="B3297" i="3"/>
  <c r="E3273" i="3"/>
  <c r="A3290" i="3"/>
  <c r="C3266" i="3"/>
  <c r="D3266" i="3" s="1"/>
  <c r="A2737" i="3"/>
  <c r="C2713" i="3"/>
  <c r="B3302" i="3"/>
  <c r="E3278" i="3"/>
  <c r="B3270" i="3"/>
  <c r="E3246" i="3"/>
  <c r="A2806" i="3"/>
  <c r="C2782" i="3"/>
  <c r="B3310" i="3"/>
  <c r="E3286" i="3"/>
  <c r="C3219" i="3"/>
  <c r="A3243" i="3"/>
  <c r="E3272" i="3"/>
  <c r="B3296" i="3"/>
  <c r="E3265" i="3"/>
  <c r="B3289" i="3"/>
  <c r="A2944" i="3"/>
  <c r="C2920" i="3"/>
  <c r="E3307" i="3"/>
  <c r="B3331" i="3"/>
  <c r="C2966" i="3"/>
  <c r="A2990" i="3"/>
  <c r="B3332" i="3"/>
  <c r="E3308" i="3"/>
  <c r="C2759" i="3"/>
  <c r="A2783" i="3"/>
  <c r="C3012" i="3"/>
  <c r="A3036" i="3"/>
  <c r="A2829" i="3"/>
  <c r="C2805" i="3"/>
  <c r="A3174" i="3"/>
  <c r="C3150" i="3"/>
  <c r="B3268" i="3"/>
  <c r="E3244" i="3"/>
  <c r="E3256" i="3"/>
  <c r="B3280" i="3"/>
  <c r="E3266" i="3"/>
  <c r="B3290" i="3"/>
  <c r="C3035" i="3"/>
  <c r="A3059" i="3"/>
  <c r="B3303" i="3"/>
  <c r="E3279" i="3"/>
  <c r="A2760" i="3"/>
  <c r="C2736" i="3"/>
  <c r="C3196" i="3"/>
  <c r="A3220" i="3"/>
  <c r="B3282" i="3"/>
  <c r="E3258" i="3"/>
  <c r="C3081" i="3"/>
  <c r="A3105" i="3"/>
  <c r="C3058" i="3"/>
  <c r="A3082" i="3"/>
  <c r="A3151" i="3"/>
  <c r="C3127" i="3"/>
  <c r="E3263" i="3"/>
  <c r="B3287" i="3"/>
  <c r="E3253" i="3"/>
  <c r="B3277" i="3"/>
  <c r="G3196" i="3" l="1"/>
  <c r="D3196" i="3"/>
  <c r="G2782" i="3"/>
  <c r="D2782" i="3"/>
  <c r="G3127" i="3"/>
  <c r="D3127" i="3"/>
  <c r="G3058" i="3"/>
  <c r="D3058" i="3"/>
  <c r="G2897" i="3"/>
  <c r="D2897" i="3"/>
  <c r="G2966" i="3"/>
  <c r="D2966" i="3"/>
  <c r="G2713" i="3"/>
  <c r="D2713" i="3"/>
  <c r="G2943" i="3"/>
  <c r="D2943" i="3"/>
  <c r="G2920" i="3"/>
  <c r="D2920" i="3"/>
  <c r="G2989" i="3"/>
  <c r="D2989" i="3"/>
  <c r="G3035" i="3"/>
  <c r="D3035" i="3"/>
  <c r="G3081" i="3"/>
  <c r="D3081" i="3"/>
  <c r="G2759" i="3"/>
  <c r="D2759" i="3"/>
  <c r="G2828" i="3"/>
  <c r="D2828" i="3"/>
  <c r="G3104" i="3"/>
  <c r="D3104" i="3"/>
  <c r="G3150" i="3"/>
  <c r="D3150" i="3"/>
  <c r="G2805" i="3"/>
  <c r="D2805" i="3"/>
  <c r="G2736" i="3"/>
  <c r="D2736" i="3"/>
  <c r="G2874" i="3"/>
  <c r="D2874" i="3"/>
  <c r="G3012" i="3"/>
  <c r="D3012" i="3"/>
  <c r="G3219" i="3"/>
  <c r="D3219" i="3"/>
  <c r="G2851" i="3"/>
  <c r="D2851" i="3"/>
  <c r="G3173" i="3"/>
  <c r="D3173" i="3"/>
  <c r="E3277" i="3"/>
  <c r="B3301" i="3"/>
  <c r="A3244" i="3"/>
  <c r="C3220" i="3"/>
  <c r="C2990" i="3"/>
  <c r="A3014" i="3"/>
  <c r="A3152" i="3"/>
  <c r="C3128" i="3"/>
  <c r="B3315" i="3"/>
  <c r="E3291" i="3"/>
  <c r="C3059" i="3"/>
  <c r="A3083" i="3"/>
  <c r="E3302" i="3"/>
  <c r="B3326" i="3"/>
  <c r="B3299" i="3"/>
  <c r="E3275" i="3"/>
  <c r="B3292" i="3"/>
  <c r="E3268" i="3"/>
  <c r="B3334" i="3"/>
  <c r="E3310" i="3"/>
  <c r="B3321" i="3"/>
  <c r="E3297" i="3"/>
  <c r="E3287" i="3"/>
  <c r="B3311" i="3"/>
  <c r="C3151" i="3"/>
  <c r="A3175" i="3"/>
  <c r="A2853" i="3"/>
  <c r="C2829" i="3"/>
  <c r="E3270" i="3"/>
  <c r="B3294" i="3"/>
  <c r="B3300" i="3"/>
  <c r="E3276" i="3"/>
  <c r="A3106" i="3"/>
  <c r="C3082" i="3"/>
  <c r="A3060" i="3"/>
  <c r="C3036" i="3"/>
  <c r="E3289" i="3"/>
  <c r="B3313" i="3"/>
  <c r="C2921" i="3"/>
  <c r="A2945" i="3"/>
  <c r="E3269" i="3"/>
  <c r="B3293" i="3"/>
  <c r="A2761" i="3"/>
  <c r="C2737" i="3"/>
  <c r="B3309" i="3"/>
  <c r="E3285" i="3"/>
  <c r="E3274" i="3"/>
  <c r="B3298" i="3"/>
  <c r="A3198" i="3"/>
  <c r="C3174" i="3"/>
  <c r="A2830" i="3"/>
  <c r="C2806" i="3"/>
  <c r="A2991" i="3"/>
  <c r="C2967" i="3"/>
  <c r="E3295" i="3"/>
  <c r="B3319" i="3"/>
  <c r="C2898" i="3"/>
  <c r="A2922" i="3"/>
  <c r="B3327" i="3"/>
  <c r="E3303" i="3"/>
  <c r="A2968" i="3"/>
  <c r="C2944" i="3"/>
  <c r="A3037" i="3"/>
  <c r="C3013" i="3"/>
  <c r="C2852" i="3"/>
  <c r="A2876" i="3"/>
  <c r="B3304" i="3"/>
  <c r="E3280" i="3"/>
  <c r="C3243" i="3"/>
  <c r="A3267" i="3"/>
  <c r="G3266" i="3"/>
  <c r="C2875" i="3"/>
  <c r="A2899" i="3"/>
  <c r="C3197" i="3"/>
  <c r="A3221" i="3"/>
  <c r="E3331" i="3"/>
  <c r="B3355" i="3"/>
  <c r="A2784" i="3"/>
  <c r="C2760" i="3"/>
  <c r="B3312" i="3"/>
  <c r="E3288" i="3"/>
  <c r="A3129" i="3"/>
  <c r="C3105" i="3"/>
  <c r="E3290" i="3"/>
  <c r="B3314" i="3"/>
  <c r="C2783" i="3"/>
  <c r="A2807" i="3"/>
  <c r="E3296" i="3"/>
  <c r="B3320" i="3"/>
  <c r="B3306" i="3"/>
  <c r="E3282" i="3"/>
  <c r="B3356" i="3"/>
  <c r="E3332" i="3"/>
  <c r="A3314" i="3"/>
  <c r="C3290" i="3"/>
  <c r="D3290" i="3" s="1"/>
  <c r="E3281" i="3"/>
  <c r="B3305" i="3"/>
  <c r="G2783" i="3" l="1"/>
  <c r="D2783" i="3"/>
  <c r="G2944" i="3"/>
  <c r="D2944" i="3"/>
  <c r="G3036" i="3"/>
  <c r="D3036" i="3"/>
  <c r="G3082" i="3"/>
  <c r="D3082" i="3"/>
  <c r="G3243" i="3"/>
  <c r="D3243" i="3"/>
  <c r="G3128" i="3"/>
  <c r="D3128" i="3"/>
  <c r="G2760" i="3"/>
  <c r="D2760" i="3"/>
  <c r="G2967" i="3"/>
  <c r="D2967" i="3"/>
  <c r="G3174" i="3"/>
  <c r="D3174" i="3"/>
  <c r="G2852" i="3"/>
  <c r="D2852" i="3"/>
  <c r="G2990" i="3"/>
  <c r="D2990" i="3"/>
  <c r="G3197" i="3"/>
  <c r="D3197" i="3"/>
  <c r="G2875" i="3"/>
  <c r="D2875" i="3"/>
  <c r="G3105" i="3"/>
  <c r="D3105" i="3"/>
  <c r="G2898" i="3"/>
  <c r="D2898" i="3"/>
  <c r="G2737" i="3"/>
  <c r="D2737" i="3"/>
  <c r="G3013" i="3"/>
  <c r="D3013" i="3"/>
  <c r="G3220" i="3"/>
  <c r="D3220" i="3"/>
  <c r="G3151" i="3"/>
  <c r="D3151" i="3"/>
  <c r="G3059" i="3"/>
  <c r="D3059" i="3"/>
  <c r="G2806" i="3"/>
  <c r="D2806" i="3"/>
  <c r="G2829" i="3"/>
  <c r="D2829" i="3"/>
  <c r="G2921" i="3"/>
  <c r="D2921" i="3"/>
  <c r="G3290" i="3"/>
  <c r="E3300" i="3"/>
  <c r="B3324" i="3"/>
  <c r="A3176" i="3"/>
  <c r="C3152" i="3"/>
  <c r="B3330" i="3"/>
  <c r="E3306" i="3"/>
  <c r="C2784" i="3"/>
  <c r="A2808" i="3"/>
  <c r="A2900" i="3"/>
  <c r="C2876" i="3"/>
  <c r="E3293" i="3"/>
  <c r="B3317" i="3"/>
  <c r="B3318" i="3"/>
  <c r="E3294" i="3"/>
  <c r="C3014" i="3"/>
  <c r="A3038" i="3"/>
  <c r="B3344" i="3"/>
  <c r="E3320" i="3"/>
  <c r="E3355" i="3"/>
  <c r="B3379" i="3"/>
  <c r="C2991" i="3"/>
  <c r="A3015" i="3"/>
  <c r="B3316" i="3"/>
  <c r="E3292" i="3"/>
  <c r="E3298" i="3"/>
  <c r="B3322" i="3"/>
  <c r="B3335" i="3"/>
  <c r="E3311" i="3"/>
  <c r="C3083" i="3"/>
  <c r="A3107" i="3"/>
  <c r="E3327" i="3"/>
  <c r="B3351" i="3"/>
  <c r="B3328" i="3"/>
  <c r="E3304" i="3"/>
  <c r="A2785" i="3"/>
  <c r="C2761" i="3"/>
  <c r="B3358" i="3"/>
  <c r="E3334" i="3"/>
  <c r="C2807" i="3"/>
  <c r="A2831" i="3"/>
  <c r="C3221" i="3"/>
  <c r="A3245" i="3"/>
  <c r="A3061" i="3"/>
  <c r="C3037" i="3"/>
  <c r="A2854" i="3"/>
  <c r="C2830" i="3"/>
  <c r="A2877" i="3"/>
  <c r="C2853" i="3"/>
  <c r="B3323" i="3"/>
  <c r="E3299" i="3"/>
  <c r="A3268" i="3"/>
  <c r="C3244" i="3"/>
  <c r="C3060" i="3"/>
  <c r="A3084" i="3"/>
  <c r="A3338" i="3"/>
  <c r="C3314" i="3"/>
  <c r="C3129" i="3"/>
  <c r="A3153" i="3"/>
  <c r="A3291" i="3"/>
  <c r="C3267" i="3"/>
  <c r="A2946" i="3"/>
  <c r="C2922" i="3"/>
  <c r="E3313" i="3"/>
  <c r="B3337" i="3"/>
  <c r="A3199" i="3"/>
  <c r="C3175" i="3"/>
  <c r="B3350" i="3"/>
  <c r="E3326" i="3"/>
  <c r="E3301" i="3"/>
  <c r="B3325" i="3"/>
  <c r="E3309" i="3"/>
  <c r="B3333" i="3"/>
  <c r="C3106" i="3"/>
  <c r="A3130" i="3"/>
  <c r="B3345" i="3"/>
  <c r="E3321" i="3"/>
  <c r="E3315" i="3"/>
  <c r="B3339" i="3"/>
  <c r="B3380" i="3"/>
  <c r="E3356" i="3"/>
  <c r="B3336" i="3"/>
  <c r="E3312" i="3"/>
  <c r="E3319" i="3"/>
  <c r="B3343" i="3"/>
  <c r="C2945" i="3"/>
  <c r="A2969" i="3"/>
  <c r="E3305" i="3"/>
  <c r="B3329" i="3"/>
  <c r="E3314" i="3"/>
  <c r="B3338" i="3"/>
  <c r="C2899" i="3"/>
  <c r="A2923" i="3"/>
  <c r="A2992" i="3"/>
  <c r="C2968" i="3"/>
  <c r="A3222" i="3"/>
  <c r="C3198" i="3"/>
  <c r="G2853" i="3" l="1"/>
  <c r="D2853" i="3"/>
  <c r="G2761" i="3"/>
  <c r="D2761" i="3"/>
  <c r="G2876" i="3"/>
  <c r="D2876" i="3"/>
  <c r="G3129" i="3"/>
  <c r="D3129" i="3"/>
  <c r="G2784" i="3"/>
  <c r="D2784" i="3"/>
  <c r="G3175" i="3"/>
  <c r="D3175" i="3"/>
  <c r="G2945" i="3"/>
  <c r="D2945" i="3"/>
  <c r="G3198" i="3"/>
  <c r="D3198" i="3"/>
  <c r="G3037" i="3"/>
  <c r="D3037" i="3"/>
  <c r="G2899" i="3"/>
  <c r="D2899" i="3"/>
  <c r="G3060" i="3"/>
  <c r="D3060" i="3"/>
  <c r="G3221" i="3"/>
  <c r="D3221" i="3"/>
  <c r="G3083" i="3"/>
  <c r="D3083" i="3"/>
  <c r="G3106" i="3"/>
  <c r="D3106" i="3"/>
  <c r="G3267" i="3"/>
  <c r="D3267" i="3"/>
  <c r="G2830" i="3"/>
  <c r="D2830" i="3"/>
  <c r="G2991" i="3"/>
  <c r="D2991" i="3"/>
  <c r="G3314" i="3"/>
  <c r="D3314" i="3"/>
  <c r="G3244" i="3"/>
  <c r="D3244" i="3"/>
  <c r="G3152" i="3"/>
  <c r="D3152" i="3"/>
  <c r="G2807" i="3"/>
  <c r="D2807" i="3"/>
  <c r="G3014" i="3"/>
  <c r="D3014" i="3"/>
  <c r="G2968" i="3"/>
  <c r="D2968" i="3"/>
  <c r="G2922" i="3"/>
  <c r="D2922" i="3"/>
  <c r="A2878" i="3"/>
  <c r="C2854" i="3"/>
  <c r="B3352" i="3"/>
  <c r="E3328" i="3"/>
  <c r="A2924" i="3"/>
  <c r="C2900" i="3"/>
  <c r="C2923" i="3"/>
  <c r="A2947" i="3"/>
  <c r="E3339" i="3"/>
  <c r="B3363" i="3"/>
  <c r="C3084" i="3"/>
  <c r="A3108" i="3"/>
  <c r="C3199" i="3"/>
  <c r="A3223" i="3"/>
  <c r="B3368" i="3"/>
  <c r="E3344" i="3"/>
  <c r="B3354" i="3"/>
  <c r="E3330" i="3"/>
  <c r="E3329" i="3"/>
  <c r="B3353" i="3"/>
  <c r="E3337" i="3"/>
  <c r="B3361" i="3"/>
  <c r="C2831" i="3"/>
  <c r="A2855" i="3"/>
  <c r="A3062" i="3"/>
  <c r="C3038" i="3"/>
  <c r="C2992" i="3"/>
  <c r="A3016" i="3"/>
  <c r="B3360" i="3"/>
  <c r="E3336" i="3"/>
  <c r="B3375" i="3"/>
  <c r="E3351" i="3"/>
  <c r="E3379" i="3"/>
  <c r="B3403" i="3"/>
  <c r="A2832" i="3"/>
  <c r="C2808" i="3"/>
  <c r="B3404" i="3"/>
  <c r="E3380" i="3"/>
  <c r="E3335" i="3"/>
  <c r="B3359" i="3"/>
  <c r="C3176" i="3"/>
  <c r="A3200" i="3"/>
  <c r="C2969" i="3"/>
  <c r="A2993" i="3"/>
  <c r="C3130" i="3"/>
  <c r="A3154" i="3"/>
  <c r="E3322" i="3"/>
  <c r="B3346" i="3"/>
  <c r="B3348" i="3"/>
  <c r="E3324" i="3"/>
  <c r="C3222" i="3"/>
  <c r="A3246" i="3"/>
  <c r="A3315" i="3"/>
  <c r="C3291" i="3"/>
  <c r="A2901" i="3"/>
  <c r="C2877" i="3"/>
  <c r="A2809" i="3"/>
  <c r="C2785" i="3"/>
  <c r="E3316" i="3"/>
  <c r="B3340" i="3"/>
  <c r="B3349" i="3"/>
  <c r="E3325" i="3"/>
  <c r="C3153" i="3"/>
  <c r="A3177" i="3"/>
  <c r="C3245" i="3"/>
  <c r="A3269" i="3"/>
  <c r="C3107" i="3"/>
  <c r="A3131" i="3"/>
  <c r="B3369" i="3"/>
  <c r="E3345" i="3"/>
  <c r="A3292" i="3"/>
  <c r="C3268" i="3"/>
  <c r="A2970" i="3"/>
  <c r="C2946" i="3"/>
  <c r="B3347" i="3"/>
  <c r="E3323" i="3"/>
  <c r="E3358" i="3"/>
  <c r="B3382" i="3"/>
  <c r="B3342" i="3"/>
  <c r="E3318" i="3"/>
  <c r="A3039" i="3"/>
  <c r="C3015" i="3"/>
  <c r="B3374" i="3"/>
  <c r="E3350" i="3"/>
  <c r="A3362" i="3"/>
  <c r="C3338" i="3"/>
  <c r="D3338" i="3" s="1"/>
  <c r="A3085" i="3"/>
  <c r="C3061" i="3"/>
  <c r="B3362" i="3"/>
  <c r="E3338" i="3"/>
  <c r="E3343" i="3"/>
  <c r="B3367" i="3"/>
  <c r="E3333" i="3"/>
  <c r="B3357" i="3"/>
  <c r="E3317" i="3"/>
  <c r="B3341" i="3"/>
  <c r="G2808" i="3" l="1"/>
  <c r="D2808" i="3"/>
  <c r="G2877" i="3"/>
  <c r="D2877" i="3"/>
  <c r="G3107" i="3"/>
  <c r="D3107" i="3"/>
  <c r="G3291" i="3"/>
  <c r="D3291" i="3"/>
  <c r="G2900" i="3"/>
  <c r="D2900" i="3"/>
  <c r="G2831" i="3"/>
  <c r="D2831" i="3"/>
  <c r="G2785" i="3"/>
  <c r="D2785" i="3"/>
  <c r="G3130" i="3"/>
  <c r="D3130" i="3"/>
  <c r="G3176" i="3"/>
  <c r="D3176" i="3"/>
  <c r="G3061" i="3"/>
  <c r="D3061" i="3"/>
  <c r="G3268" i="3"/>
  <c r="D3268" i="3"/>
  <c r="G2923" i="3"/>
  <c r="D2923" i="3"/>
  <c r="G3153" i="3"/>
  <c r="D3153" i="3"/>
  <c r="G3222" i="3"/>
  <c r="D3222" i="3"/>
  <c r="G2992" i="3"/>
  <c r="D2992" i="3"/>
  <c r="G3084" i="3"/>
  <c r="D3084" i="3"/>
  <c r="G3015" i="3"/>
  <c r="D3015" i="3"/>
  <c r="G2946" i="3"/>
  <c r="D2946" i="3"/>
  <c r="G3038" i="3"/>
  <c r="D3038" i="3"/>
  <c r="G2854" i="3"/>
  <c r="D2854" i="3"/>
  <c r="G2969" i="3"/>
  <c r="D2969" i="3"/>
  <c r="G3245" i="3"/>
  <c r="D3245" i="3"/>
  <c r="G3199" i="3"/>
  <c r="D3199" i="3"/>
  <c r="E3346" i="3"/>
  <c r="B3370" i="3"/>
  <c r="C3108" i="3"/>
  <c r="A3132" i="3"/>
  <c r="E3374" i="3"/>
  <c r="B3398" i="3"/>
  <c r="C3154" i="3"/>
  <c r="A3178" i="3"/>
  <c r="E3363" i="3"/>
  <c r="B3387" i="3"/>
  <c r="C3039" i="3"/>
  <c r="A3063" i="3"/>
  <c r="A2833" i="3"/>
  <c r="C2809" i="3"/>
  <c r="E3367" i="3"/>
  <c r="B3391" i="3"/>
  <c r="C3131" i="3"/>
  <c r="A3155" i="3"/>
  <c r="C3269" i="3"/>
  <c r="A3293" i="3"/>
  <c r="A3224" i="3"/>
  <c r="C3200" i="3"/>
  <c r="E3357" i="3"/>
  <c r="B3381" i="3"/>
  <c r="E3403" i="3"/>
  <c r="B3427" i="3"/>
  <c r="E3361" i="3"/>
  <c r="B3385" i="3"/>
  <c r="B3393" i="3"/>
  <c r="E3369" i="3"/>
  <c r="B3406" i="3"/>
  <c r="E3382" i="3"/>
  <c r="E3362" i="3"/>
  <c r="B3386" i="3"/>
  <c r="C3315" i="3"/>
  <c r="A3339" i="3"/>
  <c r="E3360" i="3"/>
  <c r="B3384" i="3"/>
  <c r="B3378" i="3"/>
  <c r="E3354" i="3"/>
  <c r="C2924" i="3"/>
  <c r="A2948" i="3"/>
  <c r="E3341" i="3"/>
  <c r="B3365" i="3"/>
  <c r="E3340" i="3"/>
  <c r="B3364" i="3"/>
  <c r="C2855" i="3"/>
  <c r="A2879" i="3"/>
  <c r="A3316" i="3"/>
  <c r="C3292" i="3"/>
  <c r="C2832" i="3"/>
  <c r="A2856" i="3"/>
  <c r="A2925" i="3"/>
  <c r="C2901" i="3"/>
  <c r="B3399" i="3"/>
  <c r="E3375" i="3"/>
  <c r="E3368" i="3"/>
  <c r="B3392" i="3"/>
  <c r="B3376" i="3"/>
  <c r="E3352" i="3"/>
  <c r="C2993" i="3"/>
  <c r="A3017" i="3"/>
  <c r="E3353" i="3"/>
  <c r="B3377" i="3"/>
  <c r="C2947" i="3"/>
  <c r="A2971" i="3"/>
  <c r="E3342" i="3"/>
  <c r="B3366" i="3"/>
  <c r="G3338" i="3"/>
  <c r="A3247" i="3"/>
  <c r="C3223" i="3"/>
  <c r="A3201" i="3"/>
  <c r="C3177" i="3"/>
  <c r="C3246" i="3"/>
  <c r="A3270" i="3"/>
  <c r="E3359" i="3"/>
  <c r="B3383" i="3"/>
  <c r="A3040" i="3"/>
  <c r="C3016" i="3"/>
  <c r="A3109" i="3"/>
  <c r="C3085" i="3"/>
  <c r="B3371" i="3"/>
  <c r="E3347" i="3"/>
  <c r="A3386" i="3"/>
  <c r="C3362" i="3"/>
  <c r="D3362" i="3" s="1"/>
  <c r="A2994" i="3"/>
  <c r="C2970" i="3"/>
  <c r="E3349" i="3"/>
  <c r="B3373" i="3"/>
  <c r="B3372" i="3"/>
  <c r="E3348" i="3"/>
  <c r="E3404" i="3"/>
  <c r="B3428" i="3"/>
  <c r="A3086" i="3"/>
  <c r="C3062" i="3"/>
  <c r="A2902" i="3"/>
  <c r="C2878" i="3"/>
  <c r="G3246" i="3" l="1"/>
  <c r="D3246" i="3"/>
  <c r="G3223" i="3"/>
  <c r="D3223" i="3"/>
  <c r="G3200" i="3"/>
  <c r="D3200" i="3"/>
  <c r="G3177" i="3"/>
  <c r="D3177" i="3"/>
  <c r="G3315" i="3"/>
  <c r="D3315" i="3"/>
  <c r="G3039" i="3"/>
  <c r="D3039" i="3"/>
  <c r="G3016" i="3"/>
  <c r="D3016" i="3"/>
  <c r="G2901" i="3"/>
  <c r="D2901" i="3"/>
  <c r="G3062" i="3"/>
  <c r="D3062" i="3"/>
  <c r="G3154" i="3"/>
  <c r="D3154" i="3"/>
  <c r="G2947" i="3"/>
  <c r="D2947" i="3"/>
  <c r="G2924" i="3"/>
  <c r="D2924" i="3"/>
  <c r="G3131" i="3"/>
  <c r="D3131" i="3"/>
  <c r="G3292" i="3"/>
  <c r="D3292" i="3"/>
  <c r="G2809" i="3"/>
  <c r="D2809" i="3"/>
  <c r="G2878" i="3"/>
  <c r="D2878" i="3"/>
  <c r="G2993" i="3"/>
  <c r="D2993" i="3"/>
  <c r="G2855" i="3"/>
  <c r="D2855" i="3"/>
  <c r="G3085" i="3"/>
  <c r="D3085" i="3"/>
  <c r="G3269" i="3"/>
  <c r="D3269" i="3"/>
  <c r="G2970" i="3"/>
  <c r="D2970" i="3"/>
  <c r="G2832" i="3"/>
  <c r="D2832" i="3"/>
  <c r="G3108" i="3"/>
  <c r="D3108" i="3"/>
  <c r="C2879" i="3"/>
  <c r="A2903" i="3"/>
  <c r="C3339" i="3"/>
  <c r="A3363" i="3"/>
  <c r="E3381" i="3"/>
  <c r="B3405" i="3"/>
  <c r="A3087" i="3"/>
  <c r="C3063" i="3"/>
  <c r="C3086" i="3"/>
  <c r="A3110" i="3"/>
  <c r="B3410" i="3"/>
  <c r="E3386" i="3"/>
  <c r="B3423" i="3"/>
  <c r="E3399" i="3"/>
  <c r="C2948" i="3"/>
  <c r="A2972" i="3"/>
  <c r="C3155" i="3"/>
  <c r="A3179" i="3"/>
  <c r="B3422" i="3"/>
  <c r="E3398" i="3"/>
  <c r="B3397" i="3"/>
  <c r="E3373" i="3"/>
  <c r="B3417" i="3"/>
  <c r="E3393" i="3"/>
  <c r="A3410" i="3"/>
  <c r="C3386" i="3"/>
  <c r="D3386" i="3" s="1"/>
  <c r="A3225" i="3"/>
  <c r="C3201" i="3"/>
  <c r="C3224" i="3"/>
  <c r="A3248" i="3"/>
  <c r="E3377" i="3"/>
  <c r="B3401" i="3"/>
  <c r="A2880" i="3"/>
  <c r="C2856" i="3"/>
  <c r="E3385" i="3"/>
  <c r="B3409" i="3"/>
  <c r="E3391" i="3"/>
  <c r="B3415" i="3"/>
  <c r="C3132" i="3"/>
  <c r="A3156" i="3"/>
  <c r="C3270" i="3"/>
  <c r="A3294" i="3"/>
  <c r="B3402" i="3"/>
  <c r="E3378" i="3"/>
  <c r="E3376" i="3"/>
  <c r="B3400" i="3"/>
  <c r="A3133" i="3"/>
  <c r="C3109" i="3"/>
  <c r="B3390" i="3"/>
  <c r="E3366" i="3"/>
  <c r="B3389" i="3"/>
  <c r="E3365" i="3"/>
  <c r="C3293" i="3"/>
  <c r="A3317" i="3"/>
  <c r="C3178" i="3"/>
  <c r="A3202" i="3"/>
  <c r="E3406" i="3"/>
  <c r="B3430" i="3"/>
  <c r="B3396" i="3"/>
  <c r="E3372" i="3"/>
  <c r="C3040" i="3"/>
  <c r="A3064" i="3"/>
  <c r="E3383" i="3"/>
  <c r="B3407" i="3"/>
  <c r="A2949" i="3"/>
  <c r="C2925" i="3"/>
  <c r="A3018" i="3"/>
  <c r="C2994" i="3"/>
  <c r="C3017" i="3"/>
  <c r="A3041" i="3"/>
  <c r="E3384" i="3"/>
  <c r="B3408" i="3"/>
  <c r="E3427" i="3"/>
  <c r="B3451" i="3"/>
  <c r="E3370" i="3"/>
  <c r="B3394" i="3"/>
  <c r="A2926" i="3"/>
  <c r="C2902" i="3"/>
  <c r="B3395" i="3"/>
  <c r="E3371" i="3"/>
  <c r="A3271" i="3"/>
  <c r="C3247" i="3"/>
  <c r="E3392" i="3"/>
  <c r="B3416" i="3"/>
  <c r="B3388" i="3"/>
  <c r="E3364" i="3"/>
  <c r="E3387" i="3"/>
  <c r="B3411" i="3"/>
  <c r="B3452" i="3"/>
  <c r="E3428" i="3"/>
  <c r="C2971" i="3"/>
  <c r="A2995" i="3"/>
  <c r="G3362" i="3"/>
  <c r="A3340" i="3"/>
  <c r="C3316" i="3"/>
  <c r="A2857" i="3"/>
  <c r="C2833" i="3"/>
  <c r="G3109" i="3" l="1"/>
  <c r="D3109" i="3"/>
  <c r="G3316" i="3"/>
  <c r="D3316" i="3"/>
  <c r="G3247" i="3"/>
  <c r="D3247" i="3"/>
  <c r="G2994" i="3"/>
  <c r="D2994" i="3"/>
  <c r="G3063" i="3"/>
  <c r="D3063" i="3"/>
  <c r="G2833" i="3"/>
  <c r="D2833" i="3"/>
  <c r="G2879" i="3"/>
  <c r="D2879" i="3"/>
  <c r="G2902" i="3"/>
  <c r="D2902" i="3"/>
  <c r="G2925" i="3"/>
  <c r="D2925" i="3"/>
  <c r="G3040" i="3"/>
  <c r="D3040" i="3"/>
  <c r="G2856" i="3"/>
  <c r="D2856" i="3"/>
  <c r="G3086" i="3"/>
  <c r="D3086" i="3"/>
  <c r="G3178" i="3"/>
  <c r="D3178" i="3"/>
  <c r="G3293" i="3"/>
  <c r="D3293" i="3"/>
  <c r="G3270" i="3"/>
  <c r="D3270" i="3"/>
  <c r="G3224" i="3"/>
  <c r="D3224" i="3"/>
  <c r="G3155" i="3"/>
  <c r="D3155" i="3"/>
  <c r="G3201" i="3"/>
  <c r="D3201" i="3"/>
  <c r="G3017" i="3"/>
  <c r="D3017" i="3"/>
  <c r="G2971" i="3"/>
  <c r="D2971" i="3"/>
  <c r="G3132" i="3"/>
  <c r="D3132" i="3"/>
  <c r="G2948" i="3"/>
  <c r="D2948" i="3"/>
  <c r="G3339" i="3"/>
  <c r="D3339" i="3"/>
  <c r="A3157" i="3"/>
  <c r="C3133" i="3"/>
  <c r="E3417" i="3"/>
  <c r="B3441" i="3"/>
  <c r="C2880" i="3"/>
  <c r="A2904" i="3"/>
  <c r="A3111" i="3"/>
  <c r="C3087" i="3"/>
  <c r="C3317" i="3"/>
  <c r="A3341" i="3"/>
  <c r="A3318" i="3"/>
  <c r="C3294" i="3"/>
  <c r="A3272" i="3"/>
  <c r="C3248" i="3"/>
  <c r="C3179" i="3"/>
  <c r="A3203" i="3"/>
  <c r="E3405" i="3"/>
  <c r="B3429" i="3"/>
  <c r="E3409" i="3"/>
  <c r="B3433" i="3"/>
  <c r="C3110" i="3"/>
  <c r="A3134" i="3"/>
  <c r="C3041" i="3"/>
  <c r="A3065" i="3"/>
  <c r="B3454" i="3"/>
  <c r="E3430" i="3"/>
  <c r="B3424" i="3"/>
  <c r="E3400" i="3"/>
  <c r="C3202" i="3"/>
  <c r="A3226" i="3"/>
  <c r="E3401" i="3"/>
  <c r="B3425" i="3"/>
  <c r="E3389" i="3"/>
  <c r="B3413" i="3"/>
  <c r="B3420" i="3"/>
  <c r="E3396" i="3"/>
  <c r="E3410" i="3"/>
  <c r="B3434" i="3"/>
  <c r="A3364" i="3"/>
  <c r="C3340" i="3"/>
  <c r="A3295" i="3"/>
  <c r="C3271" i="3"/>
  <c r="E3397" i="3"/>
  <c r="B3421" i="3"/>
  <c r="E3394" i="3"/>
  <c r="B3418" i="3"/>
  <c r="C3156" i="3"/>
  <c r="A3180" i="3"/>
  <c r="C3363" i="3"/>
  <c r="A3387" i="3"/>
  <c r="A3249" i="3"/>
  <c r="C3225" i="3"/>
  <c r="E3451" i="3"/>
  <c r="B3475" i="3"/>
  <c r="A3088" i="3"/>
  <c r="C3064" i="3"/>
  <c r="E3415" i="3"/>
  <c r="B3439" i="3"/>
  <c r="G3386" i="3"/>
  <c r="C2903" i="3"/>
  <c r="A2927" i="3"/>
  <c r="A2881" i="3"/>
  <c r="C2857" i="3"/>
  <c r="E3416" i="3"/>
  <c r="B3440" i="3"/>
  <c r="E3408" i="3"/>
  <c r="B3432" i="3"/>
  <c r="A3019" i="3"/>
  <c r="C2995" i="3"/>
  <c r="B3419" i="3"/>
  <c r="E3395" i="3"/>
  <c r="C3018" i="3"/>
  <c r="A3042" i="3"/>
  <c r="B3426" i="3"/>
  <c r="E3402" i="3"/>
  <c r="B3446" i="3"/>
  <c r="E3422" i="3"/>
  <c r="E3452" i="3"/>
  <c r="B3476" i="3"/>
  <c r="A2950" i="3"/>
  <c r="C2926" i="3"/>
  <c r="A2973" i="3"/>
  <c r="C2949" i="3"/>
  <c r="E3411" i="3"/>
  <c r="B3435" i="3"/>
  <c r="E3407" i="3"/>
  <c r="B3431" i="3"/>
  <c r="C2972" i="3"/>
  <c r="A2996" i="3"/>
  <c r="B3412" i="3"/>
  <c r="E3388" i="3"/>
  <c r="B3414" i="3"/>
  <c r="E3390" i="3"/>
  <c r="A3434" i="3"/>
  <c r="C3410" i="3"/>
  <c r="E3423" i="3"/>
  <c r="B3447" i="3"/>
  <c r="G3363" i="3" l="1"/>
  <c r="D3363" i="3"/>
  <c r="G3018" i="3"/>
  <c r="D3018" i="3"/>
  <c r="G3156" i="3"/>
  <c r="D3156" i="3"/>
  <c r="G3041" i="3"/>
  <c r="D3041" i="3"/>
  <c r="G2926" i="3"/>
  <c r="D2926" i="3"/>
  <c r="G3064" i="3"/>
  <c r="D3064" i="3"/>
  <c r="G3087" i="3"/>
  <c r="D3087" i="3"/>
  <c r="G3294" i="3"/>
  <c r="D3294" i="3"/>
  <c r="G2995" i="3"/>
  <c r="D2995" i="3"/>
  <c r="G3410" i="3"/>
  <c r="D3410" i="3"/>
  <c r="G3202" i="3"/>
  <c r="D3202" i="3"/>
  <c r="G2880" i="3"/>
  <c r="D2880" i="3"/>
  <c r="G3248" i="3"/>
  <c r="D3248" i="3"/>
  <c r="G2949" i="3"/>
  <c r="D2949" i="3"/>
  <c r="G3317" i="3"/>
  <c r="D3317" i="3"/>
  <c r="G2972" i="3"/>
  <c r="D2972" i="3"/>
  <c r="G3225" i="3"/>
  <c r="D3225" i="3"/>
  <c r="G3340" i="3"/>
  <c r="D3340" i="3"/>
  <c r="G3133" i="3"/>
  <c r="D3133" i="3"/>
  <c r="G2903" i="3"/>
  <c r="D2903" i="3"/>
  <c r="G3110" i="3"/>
  <c r="D3110" i="3"/>
  <c r="G3271" i="3"/>
  <c r="D3271" i="3"/>
  <c r="G2857" i="3"/>
  <c r="D2857" i="3"/>
  <c r="G3179" i="3"/>
  <c r="D3179" i="3"/>
  <c r="C3180" i="3"/>
  <c r="A3204" i="3"/>
  <c r="A2974" i="3"/>
  <c r="C2950" i="3"/>
  <c r="B3445" i="3"/>
  <c r="E3421" i="3"/>
  <c r="A3112" i="3"/>
  <c r="C3088" i="3"/>
  <c r="E3475" i="3"/>
  <c r="B3499" i="3"/>
  <c r="A3250" i="3"/>
  <c r="C3226" i="3"/>
  <c r="B3453" i="3"/>
  <c r="E3429" i="3"/>
  <c r="A2928" i="3"/>
  <c r="C2904" i="3"/>
  <c r="E3433" i="3"/>
  <c r="B3457" i="3"/>
  <c r="A3135" i="3"/>
  <c r="C3111" i="3"/>
  <c r="B3436" i="3"/>
  <c r="E3412" i="3"/>
  <c r="C2996" i="3"/>
  <c r="A3020" i="3"/>
  <c r="E3440" i="3"/>
  <c r="B3464" i="3"/>
  <c r="A3319" i="3"/>
  <c r="C3295" i="3"/>
  <c r="E3446" i="3"/>
  <c r="B3470" i="3"/>
  <c r="C3249" i="3"/>
  <c r="A3273" i="3"/>
  <c r="A3388" i="3"/>
  <c r="C3364" i="3"/>
  <c r="B3448" i="3"/>
  <c r="E3424" i="3"/>
  <c r="C3065" i="3"/>
  <c r="A3089" i="3"/>
  <c r="C3434" i="3"/>
  <c r="D3434" i="3" s="1"/>
  <c r="A3458" i="3"/>
  <c r="B3443" i="3"/>
  <c r="E3419" i="3"/>
  <c r="E3418" i="3"/>
  <c r="B3442" i="3"/>
  <c r="B3438" i="3"/>
  <c r="E3414" i="3"/>
  <c r="C3019" i="3"/>
  <c r="A3043" i="3"/>
  <c r="B3449" i="3"/>
  <c r="E3425" i="3"/>
  <c r="B3500" i="3"/>
  <c r="E3476" i="3"/>
  <c r="C3203" i="3"/>
  <c r="A3227" i="3"/>
  <c r="B3465" i="3"/>
  <c r="E3441" i="3"/>
  <c r="E3431" i="3"/>
  <c r="B3455" i="3"/>
  <c r="B3444" i="3"/>
  <c r="E3420" i="3"/>
  <c r="A3342" i="3"/>
  <c r="C3318" i="3"/>
  <c r="A2997" i="3"/>
  <c r="C2973" i="3"/>
  <c r="E3439" i="3"/>
  <c r="B3463" i="3"/>
  <c r="B3437" i="3"/>
  <c r="E3413" i="3"/>
  <c r="A3158" i="3"/>
  <c r="C3134" i="3"/>
  <c r="C3341" i="3"/>
  <c r="A3365" i="3"/>
  <c r="E3432" i="3"/>
  <c r="B3456" i="3"/>
  <c r="B3450" i="3"/>
  <c r="E3426" i="3"/>
  <c r="A2905" i="3"/>
  <c r="C2881" i="3"/>
  <c r="C3387" i="3"/>
  <c r="A3411" i="3"/>
  <c r="B3458" i="3"/>
  <c r="E3434" i="3"/>
  <c r="B3471" i="3"/>
  <c r="E3447" i="3"/>
  <c r="B3459" i="3"/>
  <c r="E3435" i="3"/>
  <c r="A3066" i="3"/>
  <c r="C3042" i="3"/>
  <c r="C2927" i="3"/>
  <c r="A2951" i="3"/>
  <c r="E3454" i="3"/>
  <c r="B3478" i="3"/>
  <c r="A3296" i="3"/>
  <c r="C3272" i="3"/>
  <c r="A3181" i="3"/>
  <c r="C3157" i="3"/>
  <c r="G3019" i="3" l="1"/>
  <c r="D3019" i="3"/>
  <c r="G2996" i="3"/>
  <c r="D2996" i="3"/>
  <c r="G3272" i="3"/>
  <c r="D3272" i="3"/>
  <c r="G3203" i="3"/>
  <c r="D3203" i="3"/>
  <c r="G3364" i="3"/>
  <c r="D3364" i="3"/>
  <c r="G3111" i="3"/>
  <c r="D3111" i="3"/>
  <c r="G3088" i="3"/>
  <c r="D3088" i="3"/>
  <c r="G3387" i="3"/>
  <c r="D3387" i="3"/>
  <c r="G2881" i="3"/>
  <c r="D2881" i="3"/>
  <c r="G2927" i="3"/>
  <c r="D2927" i="3"/>
  <c r="G2973" i="3"/>
  <c r="D2973" i="3"/>
  <c r="G3295" i="3"/>
  <c r="D3295" i="3"/>
  <c r="G2904" i="3"/>
  <c r="D2904" i="3"/>
  <c r="G2950" i="3"/>
  <c r="D2950" i="3"/>
  <c r="G3157" i="3"/>
  <c r="D3157" i="3"/>
  <c r="G3134" i="3"/>
  <c r="D3134" i="3"/>
  <c r="G3249" i="3"/>
  <c r="D3249" i="3"/>
  <c r="G3042" i="3"/>
  <c r="D3042" i="3"/>
  <c r="G3318" i="3"/>
  <c r="D3318" i="3"/>
  <c r="G3226" i="3"/>
  <c r="D3226" i="3"/>
  <c r="G3341" i="3"/>
  <c r="D3341" i="3"/>
  <c r="G3065" i="3"/>
  <c r="D3065" i="3"/>
  <c r="G3180" i="3"/>
  <c r="D3180" i="3"/>
  <c r="A3205" i="3"/>
  <c r="C3181" i="3"/>
  <c r="B3495" i="3"/>
  <c r="E3471" i="3"/>
  <c r="B3523" i="3"/>
  <c r="E3499" i="3"/>
  <c r="B3462" i="3"/>
  <c r="E3438" i="3"/>
  <c r="A3412" i="3"/>
  <c r="C3388" i="3"/>
  <c r="B3460" i="3"/>
  <c r="E3436" i="3"/>
  <c r="B3502" i="3"/>
  <c r="E3478" i="3"/>
  <c r="C3411" i="3"/>
  <c r="A3435" i="3"/>
  <c r="E3442" i="3"/>
  <c r="B3466" i="3"/>
  <c r="C3273" i="3"/>
  <c r="A3297" i="3"/>
  <c r="A3159" i="3"/>
  <c r="C3135" i="3"/>
  <c r="A3136" i="3"/>
  <c r="C3112" i="3"/>
  <c r="C2951" i="3"/>
  <c r="A2975" i="3"/>
  <c r="B3487" i="3"/>
  <c r="E3463" i="3"/>
  <c r="C3227" i="3"/>
  <c r="A3251" i="3"/>
  <c r="B3494" i="3"/>
  <c r="E3470" i="3"/>
  <c r="E3457" i="3"/>
  <c r="B3481" i="3"/>
  <c r="C3365" i="3"/>
  <c r="A3389" i="3"/>
  <c r="E3437" i="3"/>
  <c r="B3461" i="3"/>
  <c r="E3465" i="3"/>
  <c r="B3489" i="3"/>
  <c r="A2929" i="3"/>
  <c r="C2905" i="3"/>
  <c r="B3467" i="3"/>
  <c r="E3443" i="3"/>
  <c r="E3445" i="3"/>
  <c r="B3469" i="3"/>
  <c r="B3472" i="3"/>
  <c r="E3448" i="3"/>
  <c r="C3458" i="3"/>
  <c r="D3458" i="3" s="1"/>
  <c r="A3482" i="3"/>
  <c r="A3090" i="3"/>
  <c r="C3066" i="3"/>
  <c r="B3474" i="3"/>
  <c r="E3450" i="3"/>
  <c r="A3021" i="3"/>
  <c r="C2997" i="3"/>
  <c r="E3500" i="3"/>
  <c r="B3524" i="3"/>
  <c r="G3434" i="3"/>
  <c r="A3343" i="3"/>
  <c r="C3319" i="3"/>
  <c r="C2928" i="3"/>
  <c r="A2952" i="3"/>
  <c r="A2998" i="3"/>
  <c r="C2974" i="3"/>
  <c r="B3468" i="3"/>
  <c r="E3444" i="3"/>
  <c r="E3455" i="3"/>
  <c r="B3479" i="3"/>
  <c r="A3320" i="3"/>
  <c r="C3296" i="3"/>
  <c r="E3458" i="3"/>
  <c r="B3482" i="3"/>
  <c r="C3158" i="3"/>
  <c r="A3182" i="3"/>
  <c r="B3480" i="3"/>
  <c r="E3456" i="3"/>
  <c r="C3089" i="3"/>
  <c r="A3113" i="3"/>
  <c r="B3488" i="3"/>
  <c r="E3464" i="3"/>
  <c r="C3204" i="3"/>
  <c r="A3228" i="3"/>
  <c r="A3067" i="3"/>
  <c r="C3043" i="3"/>
  <c r="C3020" i="3"/>
  <c r="A3044" i="3"/>
  <c r="C3250" i="3"/>
  <c r="A3274" i="3"/>
  <c r="E3459" i="3"/>
  <c r="B3483" i="3"/>
  <c r="A3366" i="3"/>
  <c r="C3342" i="3"/>
  <c r="B3473" i="3"/>
  <c r="E3449" i="3"/>
  <c r="B3477" i="3"/>
  <c r="E3453" i="3"/>
  <c r="G3365" i="3" l="1"/>
  <c r="D3365" i="3"/>
  <c r="G3204" i="3"/>
  <c r="D3204" i="3"/>
  <c r="G3388" i="3"/>
  <c r="D3388" i="3"/>
  <c r="G3342" i="3"/>
  <c r="D3342" i="3"/>
  <c r="G3158" i="3"/>
  <c r="D3158" i="3"/>
  <c r="G3296" i="3"/>
  <c r="D3296" i="3"/>
  <c r="G3273" i="3"/>
  <c r="D3273" i="3"/>
  <c r="G3089" i="3"/>
  <c r="D3089" i="3"/>
  <c r="G2905" i="3"/>
  <c r="D2905" i="3"/>
  <c r="G3319" i="3"/>
  <c r="D3319" i="3"/>
  <c r="G2951" i="3"/>
  <c r="D2951" i="3"/>
  <c r="G3112" i="3"/>
  <c r="D3112" i="3"/>
  <c r="G3135" i="3"/>
  <c r="D3135" i="3"/>
  <c r="G2974" i="3"/>
  <c r="D2974" i="3"/>
  <c r="G3227" i="3"/>
  <c r="D3227" i="3"/>
  <c r="G3020" i="3"/>
  <c r="D3020" i="3"/>
  <c r="G2928" i="3"/>
  <c r="D2928" i="3"/>
  <c r="G3181" i="3"/>
  <c r="D3181" i="3"/>
  <c r="G3043" i="3"/>
  <c r="D3043" i="3"/>
  <c r="G2997" i="3"/>
  <c r="D2997" i="3"/>
  <c r="G3250" i="3"/>
  <c r="D3250" i="3"/>
  <c r="G3066" i="3"/>
  <c r="D3066" i="3"/>
  <c r="G3411" i="3"/>
  <c r="D3411" i="3"/>
  <c r="B3501" i="3"/>
  <c r="E3477" i="3"/>
  <c r="C3136" i="3"/>
  <c r="A3160" i="3"/>
  <c r="B3484" i="3"/>
  <c r="E3460" i="3"/>
  <c r="B3497" i="3"/>
  <c r="E3473" i="3"/>
  <c r="C3297" i="3"/>
  <c r="A3321" i="3"/>
  <c r="B3507" i="3"/>
  <c r="E3483" i="3"/>
  <c r="C3113" i="3"/>
  <c r="A3137" i="3"/>
  <c r="A3045" i="3"/>
  <c r="C3021" i="3"/>
  <c r="B3491" i="3"/>
  <c r="E3467" i="3"/>
  <c r="B3518" i="3"/>
  <c r="E3494" i="3"/>
  <c r="B3492" i="3"/>
  <c r="E3468" i="3"/>
  <c r="C3251" i="3"/>
  <c r="A3275" i="3"/>
  <c r="E3466" i="3"/>
  <c r="B3490" i="3"/>
  <c r="E3479" i="3"/>
  <c r="B3503" i="3"/>
  <c r="A3436" i="3"/>
  <c r="C3412" i="3"/>
  <c r="E3488" i="3"/>
  <c r="B3512" i="3"/>
  <c r="B3486" i="3"/>
  <c r="E3462" i="3"/>
  <c r="C3274" i="3"/>
  <c r="A3298" i="3"/>
  <c r="B3498" i="3"/>
  <c r="E3474" i="3"/>
  <c r="C2929" i="3"/>
  <c r="A2953" i="3"/>
  <c r="E3523" i="3"/>
  <c r="B3547" i="3"/>
  <c r="C3228" i="3"/>
  <c r="A3252" i="3"/>
  <c r="E3480" i="3"/>
  <c r="B3504" i="3"/>
  <c r="A3022" i="3"/>
  <c r="C2998" i="3"/>
  <c r="E3489" i="3"/>
  <c r="B3513" i="3"/>
  <c r="A3459" i="3"/>
  <c r="C3435" i="3"/>
  <c r="A3068" i="3"/>
  <c r="C3044" i="3"/>
  <c r="C3182" i="3"/>
  <c r="A3206" i="3"/>
  <c r="A2976" i="3"/>
  <c r="C2952" i="3"/>
  <c r="C3090" i="3"/>
  <c r="A3114" i="3"/>
  <c r="E3487" i="3"/>
  <c r="B3511" i="3"/>
  <c r="B3519" i="3"/>
  <c r="E3495" i="3"/>
  <c r="C3067" i="3"/>
  <c r="A3091" i="3"/>
  <c r="C3343" i="3"/>
  <c r="A3367" i="3"/>
  <c r="B3496" i="3"/>
  <c r="E3472" i="3"/>
  <c r="A3183" i="3"/>
  <c r="C3159" i="3"/>
  <c r="A3390" i="3"/>
  <c r="C3366" i="3"/>
  <c r="A3506" i="3"/>
  <c r="C3482" i="3"/>
  <c r="D3482" i="3" s="1"/>
  <c r="E3461" i="3"/>
  <c r="B3485" i="3"/>
  <c r="C2975" i="3"/>
  <c r="A2999" i="3"/>
  <c r="C3389" i="3"/>
  <c r="A3413" i="3"/>
  <c r="A3344" i="3"/>
  <c r="C3320" i="3"/>
  <c r="E3524" i="3"/>
  <c r="B3548" i="3"/>
  <c r="E3469" i="3"/>
  <c r="B3493" i="3"/>
  <c r="E3481" i="3"/>
  <c r="B3505" i="3"/>
  <c r="E3482" i="3"/>
  <c r="B3506" i="3"/>
  <c r="G3458" i="3"/>
  <c r="B3526" i="3"/>
  <c r="E3502" i="3"/>
  <c r="A3229" i="3"/>
  <c r="C3205" i="3"/>
  <c r="G3205" i="3" l="1"/>
  <c r="D3205" i="3"/>
  <c r="G3113" i="3"/>
  <c r="D3113" i="3"/>
  <c r="G3320" i="3"/>
  <c r="D3320" i="3"/>
  <c r="G2998" i="3"/>
  <c r="D2998" i="3"/>
  <c r="G3090" i="3"/>
  <c r="D3090" i="3"/>
  <c r="G3389" i="3"/>
  <c r="D3389" i="3"/>
  <c r="G3343" i="3"/>
  <c r="D3343" i="3"/>
  <c r="G3044" i="3"/>
  <c r="D3044" i="3"/>
  <c r="G3412" i="3"/>
  <c r="D3412" i="3"/>
  <c r="G3228" i="3"/>
  <c r="D3228" i="3"/>
  <c r="G3067" i="3"/>
  <c r="D3067" i="3"/>
  <c r="G3297" i="3"/>
  <c r="D3297" i="3"/>
  <c r="G2975" i="3"/>
  <c r="D2975" i="3"/>
  <c r="G3182" i="3"/>
  <c r="D3182" i="3"/>
  <c r="G3435" i="3"/>
  <c r="D3435" i="3"/>
  <c r="G3021" i="3"/>
  <c r="D3021" i="3"/>
  <c r="G3366" i="3"/>
  <c r="D3366" i="3"/>
  <c r="G3159" i="3"/>
  <c r="D3159" i="3"/>
  <c r="G3274" i="3"/>
  <c r="D3274" i="3"/>
  <c r="G3251" i="3"/>
  <c r="D3251" i="3"/>
  <c r="G2952" i="3"/>
  <c r="D2952" i="3"/>
  <c r="G2929" i="3"/>
  <c r="D2929" i="3"/>
  <c r="G3136" i="3"/>
  <c r="D3136" i="3"/>
  <c r="E3507" i="3"/>
  <c r="B3531" i="3"/>
  <c r="B3550" i="3"/>
  <c r="E3526" i="3"/>
  <c r="C3413" i="3"/>
  <c r="A3437" i="3"/>
  <c r="B3516" i="3"/>
  <c r="E3492" i="3"/>
  <c r="E3518" i="3"/>
  <c r="B3542" i="3"/>
  <c r="B3521" i="3"/>
  <c r="E3497" i="3"/>
  <c r="B3529" i="3"/>
  <c r="E3505" i="3"/>
  <c r="E3485" i="3"/>
  <c r="B3509" i="3"/>
  <c r="C3091" i="3"/>
  <c r="A3115" i="3"/>
  <c r="A3046" i="3"/>
  <c r="C3022" i="3"/>
  <c r="E3496" i="3"/>
  <c r="B3520" i="3"/>
  <c r="B3510" i="3"/>
  <c r="E3486" i="3"/>
  <c r="E3547" i="3"/>
  <c r="B3571" i="3"/>
  <c r="C3068" i="3"/>
  <c r="A3092" i="3"/>
  <c r="A3460" i="3"/>
  <c r="C3436" i="3"/>
  <c r="B3515" i="3"/>
  <c r="E3491" i="3"/>
  <c r="B3508" i="3"/>
  <c r="E3484" i="3"/>
  <c r="E3506" i="3"/>
  <c r="B3530" i="3"/>
  <c r="C2999" i="3"/>
  <c r="A3023" i="3"/>
  <c r="A3391" i="3"/>
  <c r="C3367" i="3"/>
  <c r="C3206" i="3"/>
  <c r="A3230" i="3"/>
  <c r="A3276" i="3"/>
  <c r="C3252" i="3"/>
  <c r="B3536" i="3"/>
  <c r="E3512" i="3"/>
  <c r="A2977" i="3"/>
  <c r="C2953" i="3"/>
  <c r="E3503" i="3"/>
  <c r="B3527" i="3"/>
  <c r="A3184" i="3"/>
  <c r="C3160" i="3"/>
  <c r="A3530" i="3"/>
  <c r="C3506" i="3"/>
  <c r="D3506" i="3" s="1"/>
  <c r="B3543" i="3"/>
  <c r="E3519" i="3"/>
  <c r="C3459" i="3"/>
  <c r="A3483" i="3"/>
  <c r="A3138" i="3"/>
  <c r="C3114" i="3"/>
  <c r="A3322" i="3"/>
  <c r="C3298" i="3"/>
  <c r="A3368" i="3"/>
  <c r="C3344" i="3"/>
  <c r="A3207" i="3"/>
  <c r="C3183" i="3"/>
  <c r="C2976" i="3"/>
  <c r="A3000" i="3"/>
  <c r="E3493" i="3"/>
  <c r="B3517" i="3"/>
  <c r="G3482" i="3"/>
  <c r="A3069" i="3"/>
  <c r="C3045" i="3"/>
  <c r="B3572" i="3"/>
  <c r="E3548" i="3"/>
  <c r="E3511" i="3"/>
  <c r="B3535" i="3"/>
  <c r="B3537" i="3"/>
  <c r="E3513" i="3"/>
  <c r="B3514" i="3"/>
  <c r="E3490" i="3"/>
  <c r="C3137" i="3"/>
  <c r="A3161" i="3"/>
  <c r="A3253" i="3"/>
  <c r="C3229" i="3"/>
  <c r="C3275" i="3"/>
  <c r="A3299" i="3"/>
  <c r="E3504" i="3"/>
  <c r="B3528" i="3"/>
  <c r="A3345" i="3"/>
  <c r="C3321" i="3"/>
  <c r="A3414" i="3"/>
  <c r="C3390" i="3"/>
  <c r="B3522" i="3"/>
  <c r="E3498" i="3"/>
  <c r="E3501" i="3"/>
  <c r="B3525" i="3"/>
  <c r="G3298" i="3" l="1"/>
  <c r="D3298" i="3"/>
  <c r="G3114" i="3"/>
  <c r="D3114" i="3"/>
  <c r="G2976" i="3"/>
  <c r="D2976" i="3"/>
  <c r="G2953" i="3"/>
  <c r="D2953" i="3"/>
  <c r="G3022" i="3"/>
  <c r="D3022" i="3"/>
  <c r="G3436" i="3"/>
  <c r="D3436" i="3"/>
  <c r="G3045" i="3"/>
  <c r="D3045" i="3"/>
  <c r="G3390" i="3"/>
  <c r="D3390" i="3"/>
  <c r="G3321" i="3"/>
  <c r="D3321" i="3"/>
  <c r="G3206" i="3"/>
  <c r="D3206" i="3"/>
  <c r="G3091" i="3"/>
  <c r="D3091" i="3"/>
  <c r="G3413" i="3"/>
  <c r="D3413" i="3"/>
  <c r="G3275" i="3"/>
  <c r="D3275" i="3"/>
  <c r="G3229" i="3"/>
  <c r="D3229" i="3"/>
  <c r="G2999" i="3"/>
  <c r="D2999" i="3"/>
  <c r="G3137" i="3"/>
  <c r="D3137" i="3"/>
  <c r="G3252" i="3"/>
  <c r="D3252" i="3"/>
  <c r="G3344" i="3"/>
  <c r="D3344" i="3"/>
  <c r="G3367" i="3"/>
  <c r="D3367" i="3"/>
  <c r="G3459" i="3"/>
  <c r="D3459" i="3"/>
  <c r="G3183" i="3"/>
  <c r="D3183" i="3"/>
  <c r="G3160" i="3"/>
  <c r="D3160" i="3"/>
  <c r="G3068" i="3"/>
  <c r="D3068" i="3"/>
  <c r="E3530" i="3"/>
  <c r="B3554" i="3"/>
  <c r="C3161" i="3"/>
  <c r="A3185" i="3"/>
  <c r="B3560" i="3"/>
  <c r="E3536" i="3"/>
  <c r="E3508" i="3"/>
  <c r="B3532" i="3"/>
  <c r="A3438" i="3"/>
  <c r="C3414" i="3"/>
  <c r="E3514" i="3"/>
  <c r="B3538" i="3"/>
  <c r="A3024" i="3"/>
  <c r="C3000" i="3"/>
  <c r="B3539" i="3"/>
  <c r="E3515" i="3"/>
  <c r="E3516" i="3"/>
  <c r="B3540" i="3"/>
  <c r="A3369" i="3"/>
  <c r="C3345" i="3"/>
  <c r="B3561" i="3"/>
  <c r="E3537" i="3"/>
  <c r="G3506" i="3"/>
  <c r="C3230" i="3"/>
  <c r="A3254" i="3"/>
  <c r="C3115" i="3"/>
  <c r="A3139" i="3"/>
  <c r="C3437" i="3"/>
  <c r="A3461" i="3"/>
  <c r="E3543" i="3"/>
  <c r="B3567" i="3"/>
  <c r="A3300" i="3"/>
  <c r="C3276" i="3"/>
  <c r="A3070" i="3"/>
  <c r="C3046" i="3"/>
  <c r="B3552" i="3"/>
  <c r="E3528" i="3"/>
  <c r="E3535" i="3"/>
  <c r="B3559" i="3"/>
  <c r="C3207" i="3"/>
  <c r="A3231" i="3"/>
  <c r="C3530" i="3"/>
  <c r="A3554" i="3"/>
  <c r="A3484" i="3"/>
  <c r="C3460" i="3"/>
  <c r="C3253" i="3"/>
  <c r="A3277" i="3"/>
  <c r="C3483" i="3"/>
  <c r="A3507" i="3"/>
  <c r="E3542" i="3"/>
  <c r="B3566" i="3"/>
  <c r="C3092" i="3"/>
  <c r="A3116" i="3"/>
  <c r="E3509" i="3"/>
  <c r="B3533" i="3"/>
  <c r="C3299" i="3"/>
  <c r="A3323" i="3"/>
  <c r="A3392" i="3"/>
  <c r="C3368" i="3"/>
  <c r="A3208" i="3"/>
  <c r="C3184" i="3"/>
  <c r="A3415" i="3"/>
  <c r="C3391" i="3"/>
  <c r="B3574" i="3"/>
  <c r="E3550" i="3"/>
  <c r="A3093" i="3"/>
  <c r="C3069" i="3"/>
  <c r="C3138" i="3"/>
  <c r="A3162" i="3"/>
  <c r="A3001" i="3"/>
  <c r="C2977" i="3"/>
  <c r="E3510" i="3"/>
  <c r="B3534" i="3"/>
  <c r="B3545" i="3"/>
  <c r="E3521" i="3"/>
  <c r="B3546" i="3"/>
  <c r="E3522" i="3"/>
  <c r="E3517" i="3"/>
  <c r="B3541" i="3"/>
  <c r="B3544" i="3"/>
  <c r="E3520" i="3"/>
  <c r="B3596" i="3"/>
  <c r="E3596" i="3" s="1"/>
  <c r="E3572" i="3"/>
  <c r="E3527" i="3"/>
  <c r="B3551" i="3"/>
  <c r="C3023" i="3"/>
  <c r="A3047" i="3"/>
  <c r="E3571" i="3"/>
  <c r="B3595" i="3"/>
  <c r="E3595" i="3" s="1"/>
  <c r="E3531" i="3"/>
  <c r="B3555" i="3"/>
  <c r="E3525" i="3"/>
  <c r="B3549" i="3"/>
  <c r="C3322" i="3"/>
  <c r="A3346" i="3"/>
  <c r="E3529" i="3"/>
  <c r="B3553" i="3"/>
  <c r="G3115" i="3" l="1"/>
  <c r="D3115" i="3"/>
  <c r="G3253" i="3"/>
  <c r="D3253" i="3"/>
  <c r="G3276" i="3"/>
  <c r="D3276" i="3"/>
  <c r="G3138" i="3"/>
  <c r="D3138" i="3"/>
  <c r="G3069" i="3"/>
  <c r="D3069" i="3"/>
  <c r="G3230" i="3"/>
  <c r="D3230" i="3"/>
  <c r="G3368" i="3"/>
  <c r="D3368" i="3"/>
  <c r="G3299" i="3"/>
  <c r="D3299" i="3"/>
  <c r="G3530" i="3"/>
  <c r="D3530" i="3"/>
  <c r="G3000" i="3"/>
  <c r="D3000" i="3"/>
  <c r="G2977" i="3"/>
  <c r="D2977" i="3"/>
  <c r="G3023" i="3"/>
  <c r="D3023" i="3"/>
  <c r="G3046" i="3"/>
  <c r="D3046" i="3"/>
  <c r="G3414" i="3"/>
  <c r="D3414" i="3"/>
  <c r="G3460" i="3"/>
  <c r="D3460" i="3"/>
  <c r="G3345" i="3"/>
  <c r="D3345" i="3"/>
  <c r="G3207" i="3"/>
  <c r="D3207" i="3"/>
  <c r="G3437" i="3"/>
  <c r="D3437" i="3"/>
  <c r="G3184" i="3"/>
  <c r="D3184" i="3"/>
  <c r="G3483" i="3"/>
  <c r="D3483" i="3"/>
  <c r="G3322" i="3"/>
  <c r="D3322" i="3"/>
  <c r="G3092" i="3"/>
  <c r="D3092" i="3"/>
  <c r="G3391" i="3"/>
  <c r="D3391" i="3"/>
  <c r="G3161" i="3"/>
  <c r="D3161" i="3"/>
  <c r="A3025" i="3"/>
  <c r="C3001" i="3"/>
  <c r="A3416" i="3"/>
  <c r="C3392" i="3"/>
  <c r="A3094" i="3"/>
  <c r="C3070" i="3"/>
  <c r="A3508" i="3"/>
  <c r="C3484" i="3"/>
  <c r="A3324" i="3"/>
  <c r="C3300" i="3"/>
  <c r="E3533" i="3"/>
  <c r="B3557" i="3"/>
  <c r="A3578" i="3"/>
  <c r="C3578" i="3" s="1"/>
  <c r="D3578" i="3" s="1"/>
  <c r="C3554" i="3"/>
  <c r="D3554" i="3" s="1"/>
  <c r="E3567" i="3"/>
  <c r="B3591" i="3"/>
  <c r="E3591" i="3" s="1"/>
  <c r="A3393" i="3"/>
  <c r="C3369" i="3"/>
  <c r="A3117" i="3"/>
  <c r="C3093" i="3"/>
  <c r="B3564" i="3"/>
  <c r="E3540" i="3"/>
  <c r="E3538" i="3"/>
  <c r="B3562" i="3"/>
  <c r="C3346" i="3"/>
  <c r="A3370" i="3"/>
  <c r="B3556" i="3"/>
  <c r="E3532" i="3"/>
  <c r="E3555" i="3"/>
  <c r="B3579" i="3"/>
  <c r="E3579" i="3" s="1"/>
  <c r="E3541" i="3"/>
  <c r="B3565" i="3"/>
  <c r="C3116" i="3"/>
  <c r="A3140" i="3"/>
  <c r="A3255" i="3"/>
  <c r="C3231" i="3"/>
  <c r="C3461" i="3"/>
  <c r="A3485" i="3"/>
  <c r="E3560" i="3"/>
  <c r="B3584" i="3"/>
  <c r="E3584" i="3" s="1"/>
  <c r="A3232" i="3"/>
  <c r="C3208" i="3"/>
  <c r="A3301" i="3"/>
  <c r="C3277" i="3"/>
  <c r="E3549" i="3"/>
  <c r="B3573" i="3"/>
  <c r="A3186" i="3"/>
  <c r="C3162" i="3"/>
  <c r="C3323" i="3"/>
  <c r="A3347" i="3"/>
  <c r="B3585" i="3"/>
  <c r="E3585" i="3" s="1"/>
  <c r="E3561" i="3"/>
  <c r="B3568" i="3"/>
  <c r="E3544" i="3"/>
  <c r="B3590" i="3"/>
  <c r="E3590" i="3" s="1"/>
  <c r="E3566" i="3"/>
  <c r="E3559" i="3"/>
  <c r="B3583" i="3"/>
  <c r="E3583" i="3" s="1"/>
  <c r="C3139" i="3"/>
  <c r="A3163" i="3"/>
  <c r="B3563" i="3"/>
  <c r="E3539" i="3"/>
  <c r="B3570" i="3"/>
  <c r="E3546" i="3"/>
  <c r="E3574" i="3"/>
  <c r="B3598" i="3"/>
  <c r="E3598" i="3" s="1"/>
  <c r="C3185" i="3"/>
  <c r="A3209" i="3"/>
  <c r="C3047" i="3"/>
  <c r="A3071" i="3"/>
  <c r="B3578" i="3"/>
  <c r="E3578" i="3" s="1"/>
  <c r="E3554" i="3"/>
  <c r="E3552" i="3"/>
  <c r="B3576" i="3"/>
  <c r="A3462" i="3"/>
  <c r="C3438" i="3"/>
  <c r="B3569" i="3"/>
  <c r="E3545" i="3"/>
  <c r="C3415" i="3"/>
  <c r="A3439" i="3"/>
  <c r="E3553" i="3"/>
  <c r="B3577" i="3"/>
  <c r="E3551" i="3"/>
  <c r="B3575" i="3"/>
  <c r="B3558" i="3"/>
  <c r="E3534" i="3"/>
  <c r="C3507" i="3"/>
  <c r="A3531" i="3"/>
  <c r="A3278" i="3"/>
  <c r="C3254" i="3"/>
  <c r="A3048" i="3"/>
  <c r="C3024" i="3"/>
  <c r="G3277" i="3" l="1"/>
  <c r="D3277" i="3"/>
  <c r="G3415" i="3"/>
  <c r="D3415" i="3"/>
  <c r="G3254" i="3"/>
  <c r="D3254" i="3"/>
  <c r="G3208" i="3"/>
  <c r="D3208" i="3"/>
  <c r="G3369" i="3"/>
  <c r="D3369" i="3"/>
  <c r="G3070" i="3"/>
  <c r="D3070" i="3"/>
  <c r="G3093" i="3"/>
  <c r="D3093" i="3"/>
  <c r="G3438" i="3"/>
  <c r="D3438" i="3"/>
  <c r="G3392" i="3"/>
  <c r="D3392" i="3"/>
  <c r="G3300" i="3"/>
  <c r="D3300" i="3"/>
  <c r="G3047" i="3"/>
  <c r="D3047" i="3"/>
  <c r="G3507" i="3"/>
  <c r="D3507" i="3"/>
  <c r="G3139" i="3"/>
  <c r="D3139" i="3"/>
  <c r="G3116" i="3"/>
  <c r="D3116" i="3"/>
  <c r="G3024" i="3"/>
  <c r="D3024" i="3"/>
  <c r="G3484" i="3"/>
  <c r="D3484" i="3"/>
  <c r="G3001" i="3"/>
  <c r="D3001" i="3"/>
  <c r="G3162" i="3"/>
  <c r="D3162" i="3"/>
  <c r="G3231" i="3"/>
  <c r="D3231" i="3"/>
  <c r="G3185" i="3"/>
  <c r="D3185" i="3"/>
  <c r="G3323" i="3"/>
  <c r="D3323" i="3"/>
  <c r="G3461" i="3"/>
  <c r="D3461" i="3"/>
  <c r="G3346" i="3"/>
  <c r="D3346" i="3"/>
  <c r="E3557" i="3"/>
  <c r="B3581" i="3"/>
  <c r="E3581" i="3" s="1"/>
  <c r="A3210" i="3"/>
  <c r="C3186" i="3"/>
  <c r="C3209" i="3"/>
  <c r="A3233" i="3"/>
  <c r="A3141" i="3"/>
  <c r="C3117" i="3"/>
  <c r="A3532" i="3"/>
  <c r="C3508" i="3"/>
  <c r="B3599" i="3"/>
  <c r="E3599" i="3" s="1"/>
  <c r="E3575" i="3"/>
  <c r="C3163" i="3"/>
  <c r="A3187" i="3"/>
  <c r="E3562" i="3"/>
  <c r="B3586" i="3"/>
  <c r="E3586" i="3" s="1"/>
  <c r="A3348" i="3"/>
  <c r="C3324" i="3"/>
  <c r="A3463" i="3"/>
  <c r="C3439" i="3"/>
  <c r="A3302" i="3"/>
  <c r="C3278" i="3"/>
  <c r="B3593" i="3"/>
  <c r="E3593" i="3" s="1"/>
  <c r="E3569" i="3"/>
  <c r="B3592" i="3"/>
  <c r="E3592" i="3" s="1"/>
  <c r="E3568" i="3"/>
  <c r="A3256" i="3"/>
  <c r="C3232" i="3"/>
  <c r="A3417" i="3"/>
  <c r="C3393" i="3"/>
  <c r="A3118" i="3"/>
  <c r="C3094" i="3"/>
  <c r="B3588" i="3"/>
  <c r="E3588" i="3" s="1"/>
  <c r="E3564" i="3"/>
  <c r="A3072" i="3"/>
  <c r="C3048" i="3"/>
  <c r="A3325" i="3"/>
  <c r="C3301" i="3"/>
  <c r="C3531" i="3"/>
  <c r="A3555" i="3"/>
  <c r="A3486" i="3"/>
  <c r="C3462" i="3"/>
  <c r="B3594" i="3"/>
  <c r="E3594" i="3" s="1"/>
  <c r="E3570" i="3"/>
  <c r="E3556" i="3"/>
  <c r="B3580" i="3"/>
  <c r="E3580" i="3" s="1"/>
  <c r="C3416" i="3"/>
  <c r="A3440" i="3"/>
  <c r="B3600" i="3"/>
  <c r="E3600" i="3" s="1"/>
  <c r="E3576" i="3"/>
  <c r="C3347" i="3"/>
  <c r="A3371" i="3"/>
  <c r="C3485" i="3"/>
  <c r="A3509" i="3"/>
  <c r="C3370" i="3"/>
  <c r="A3394" i="3"/>
  <c r="G3554" i="3"/>
  <c r="C3255" i="3"/>
  <c r="A3279" i="3"/>
  <c r="E3577" i="3"/>
  <c r="B3601" i="3"/>
  <c r="E3601" i="3" s="1"/>
  <c r="C3071" i="3"/>
  <c r="A3095" i="3"/>
  <c r="E3573" i="3"/>
  <c r="B3597" i="3"/>
  <c r="E3597" i="3" s="1"/>
  <c r="C3140" i="3"/>
  <c r="A3164" i="3"/>
  <c r="E3565" i="3"/>
  <c r="B3589" i="3"/>
  <c r="E3589" i="3" s="1"/>
  <c r="E3558" i="3"/>
  <c r="B3582" i="3"/>
  <c r="E3582" i="3" s="1"/>
  <c r="B3587" i="3"/>
  <c r="E3587" i="3" s="1"/>
  <c r="E3563" i="3"/>
  <c r="G3578" i="3"/>
  <c r="C3025" i="3"/>
  <c r="A3049" i="3"/>
  <c r="G3301" i="3" l="1"/>
  <c r="D3301" i="3"/>
  <c r="G3094" i="3"/>
  <c r="D3094" i="3"/>
  <c r="G3439" i="3"/>
  <c r="D3439" i="3"/>
  <c r="G3117" i="3"/>
  <c r="D3117" i="3"/>
  <c r="G3163" i="3"/>
  <c r="D3163" i="3"/>
  <c r="G3278" i="3"/>
  <c r="D3278" i="3"/>
  <c r="G3508" i="3"/>
  <c r="D3508" i="3"/>
  <c r="G3370" i="3"/>
  <c r="D3370" i="3"/>
  <c r="G3462" i="3"/>
  <c r="D3462" i="3"/>
  <c r="G3324" i="3"/>
  <c r="D3324" i="3"/>
  <c r="G3485" i="3"/>
  <c r="D3485" i="3"/>
  <c r="G3209" i="3"/>
  <c r="D3209" i="3"/>
  <c r="G3071" i="3"/>
  <c r="D3071" i="3"/>
  <c r="G3048" i="3"/>
  <c r="D3048" i="3"/>
  <c r="G3416" i="3"/>
  <c r="D3416" i="3"/>
  <c r="G3255" i="3"/>
  <c r="D3255" i="3"/>
  <c r="G3232" i="3"/>
  <c r="D3232" i="3"/>
  <c r="G3186" i="3"/>
  <c r="D3186" i="3"/>
  <c r="G3140" i="3"/>
  <c r="D3140" i="3"/>
  <c r="G3393" i="3"/>
  <c r="D3393" i="3"/>
  <c r="G3025" i="3"/>
  <c r="D3025" i="3"/>
  <c r="G3347" i="3"/>
  <c r="D3347" i="3"/>
  <c r="G3531" i="3"/>
  <c r="D3531" i="3"/>
  <c r="A3096" i="3"/>
  <c r="C3072" i="3"/>
  <c r="A3142" i="3"/>
  <c r="C3118" i="3"/>
  <c r="C3509" i="3"/>
  <c r="A3533" i="3"/>
  <c r="C3164" i="3"/>
  <c r="A3188" i="3"/>
  <c r="A3487" i="3"/>
  <c r="C3463" i="3"/>
  <c r="C3233" i="3"/>
  <c r="A3257" i="3"/>
  <c r="A3510" i="3"/>
  <c r="C3486" i="3"/>
  <c r="C3417" i="3"/>
  <c r="A3441" i="3"/>
  <c r="A3372" i="3"/>
  <c r="C3348" i="3"/>
  <c r="A3464" i="3"/>
  <c r="C3440" i="3"/>
  <c r="C3302" i="3"/>
  <c r="A3326" i="3"/>
  <c r="A3556" i="3"/>
  <c r="C3532" i="3"/>
  <c r="C3394" i="3"/>
  <c r="A3418" i="3"/>
  <c r="C3095" i="3"/>
  <c r="A3119" i="3"/>
  <c r="C3256" i="3"/>
  <c r="A3280" i="3"/>
  <c r="C3210" i="3"/>
  <c r="A3234" i="3"/>
  <c r="A3303" i="3"/>
  <c r="C3279" i="3"/>
  <c r="A3073" i="3"/>
  <c r="C3049" i="3"/>
  <c r="C3371" i="3"/>
  <c r="A3395" i="3"/>
  <c r="C3187" i="3"/>
  <c r="A3211" i="3"/>
  <c r="A3165" i="3"/>
  <c r="C3141" i="3"/>
  <c r="C3555" i="3"/>
  <c r="A3579" i="3"/>
  <c r="C3579" i="3" s="1"/>
  <c r="A3349" i="3"/>
  <c r="C3325" i="3"/>
  <c r="G3486" i="3" l="1"/>
  <c r="D3486" i="3"/>
  <c r="G3532" i="3"/>
  <c r="D3532" i="3"/>
  <c r="G3325" i="3"/>
  <c r="D3325" i="3"/>
  <c r="G3579" i="3"/>
  <c r="D3579" i="3"/>
  <c r="G3440" i="3"/>
  <c r="D3440" i="3"/>
  <c r="G3394" i="3"/>
  <c r="D3394" i="3"/>
  <c r="G3141" i="3"/>
  <c r="D3141" i="3"/>
  <c r="G3348" i="3"/>
  <c r="D3348" i="3"/>
  <c r="G3233" i="3"/>
  <c r="D3233" i="3"/>
  <c r="G3164" i="3"/>
  <c r="D3164" i="3"/>
  <c r="G3256" i="3"/>
  <c r="D3256" i="3"/>
  <c r="G3509" i="3"/>
  <c r="D3509" i="3"/>
  <c r="G3371" i="3"/>
  <c r="D3371" i="3"/>
  <c r="G3049" i="3"/>
  <c r="D3049" i="3"/>
  <c r="G3302" i="3"/>
  <c r="D3302" i="3"/>
  <c r="G3555" i="3"/>
  <c r="D3555" i="3"/>
  <c r="G3118" i="3"/>
  <c r="D3118" i="3"/>
  <c r="G3072" i="3"/>
  <c r="D3072" i="3"/>
  <c r="G3279" i="3"/>
  <c r="D3279" i="3"/>
  <c r="G3463" i="3"/>
  <c r="D3463" i="3"/>
  <c r="G3210" i="3"/>
  <c r="D3210" i="3"/>
  <c r="G3187" i="3"/>
  <c r="D3187" i="3"/>
  <c r="G3095" i="3"/>
  <c r="D3095" i="3"/>
  <c r="G3417" i="3"/>
  <c r="D3417" i="3"/>
  <c r="C3326" i="3"/>
  <c r="A3350" i="3"/>
  <c r="A3304" i="3"/>
  <c r="C3280" i="3"/>
  <c r="C3533" i="3"/>
  <c r="A3557" i="3"/>
  <c r="A3396" i="3"/>
  <c r="C3372" i="3"/>
  <c r="A3258" i="3"/>
  <c r="C3234" i="3"/>
  <c r="C3188" i="3"/>
  <c r="A3212" i="3"/>
  <c r="A3166" i="3"/>
  <c r="C3142" i="3"/>
  <c r="C3257" i="3"/>
  <c r="A3281" i="3"/>
  <c r="A3097" i="3"/>
  <c r="C3073" i="3"/>
  <c r="A3580" i="3"/>
  <c r="C3580" i="3" s="1"/>
  <c r="C3556" i="3"/>
  <c r="A3511" i="3"/>
  <c r="C3487" i="3"/>
  <c r="A3189" i="3"/>
  <c r="C3165" i="3"/>
  <c r="A3235" i="3"/>
  <c r="C3211" i="3"/>
  <c r="C3119" i="3"/>
  <c r="A3143" i="3"/>
  <c r="C3441" i="3"/>
  <c r="A3465" i="3"/>
  <c r="C3395" i="3"/>
  <c r="A3419" i="3"/>
  <c r="C3418" i="3"/>
  <c r="A3442" i="3"/>
  <c r="A3373" i="3"/>
  <c r="C3349" i="3"/>
  <c r="C3303" i="3"/>
  <c r="A3327" i="3"/>
  <c r="A3488" i="3"/>
  <c r="C3464" i="3"/>
  <c r="A3534" i="3"/>
  <c r="C3510" i="3"/>
  <c r="A3120" i="3"/>
  <c r="C3096" i="3"/>
  <c r="G3580" i="3" l="1"/>
  <c r="D3580" i="3"/>
  <c r="G3510" i="3"/>
  <c r="D3510" i="3"/>
  <c r="G3073" i="3"/>
  <c r="D3073" i="3"/>
  <c r="G3165" i="3"/>
  <c r="D3165" i="3"/>
  <c r="G3188" i="3"/>
  <c r="D3188" i="3"/>
  <c r="G3395" i="3"/>
  <c r="D3395" i="3"/>
  <c r="G3441" i="3"/>
  <c r="D3441" i="3"/>
  <c r="G3280" i="3"/>
  <c r="D3280" i="3"/>
  <c r="G3487" i="3"/>
  <c r="D3487" i="3"/>
  <c r="G3464" i="3"/>
  <c r="D3464" i="3"/>
  <c r="G3119" i="3"/>
  <c r="D3119" i="3"/>
  <c r="G3257" i="3"/>
  <c r="D3257" i="3"/>
  <c r="G3556" i="3"/>
  <c r="D3556" i="3"/>
  <c r="G3372" i="3"/>
  <c r="D3372" i="3"/>
  <c r="G3533" i="3"/>
  <c r="D3533" i="3"/>
  <c r="G3211" i="3"/>
  <c r="D3211" i="3"/>
  <c r="G3142" i="3"/>
  <c r="D3142" i="3"/>
  <c r="G3349" i="3"/>
  <c r="D3349" i="3"/>
  <c r="G3234" i="3"/>
  <c r="D3234" i="3"/>
  <c r="G3418" i="3"/>
  <c r="D3418" i="3"/>
  <c r="G3096" i="3"/>
  <c r="D3096" i="3"/>
  <c r="G3303" i="3"/>
  <c r="D3303" i="3"/>
  <c r="G3326" i="3"/>
  <c r="D3326" i="3"/>
  <c r="C3465" i="3"/>
  <c r="A3489" i="3"/>
  <c r="C3557" i="3"/>
  <c r="A3581" i="3"/>
  <c r="C3581" i="3" s="1"/>
  <c r="A3466" i="3"/>
  <c r="C3442" i="3"/>
  <c r="C3419" i="3"/>
  <c r="A3443" i="3"/>
  <c r="A3420" i="3"/>
  <c r="C3396" i="3"/>
  <c r="A3558" i="3"/>
  <c r="C3534" i="3"/>
  <c r="A3121" i="3"/>
  <c r="C3097" i="3"/>
  <c r="A3397" i="3"/>
  <c r="C3373" i="3"/>
  <c r="A3535" i="3"/>
  <c r="C3511" i="3"/>
  <c r="A3282" i="3"/>
  <c r="C3258" i="3"/>
  <c r="A3512" i="3"/>
  <c r="C3488" i="3"/>
  <c r="A3328" i="3"/>
  <c r="C3304" i="3"/>
  <c r="C3327" i="3"/>
  <c r="A3351" i="3"/>
  <c r="C3350" i="3"/>
  <c r="A3374" i="3"/>
  <c r="A3236" i="3"/>
  <c r="C3212" i="3"/>
  <c r="A3213" i="3"/>
  <c r="C3189" i="3"/>
  <c r="A3144" i="3"/>
  <c r="C3120" i="3"/>
  <c r="C3143" i="3"/>
  <c r="A3167" i="3"/>
  <c r="C3281" i="3"/>
  <c r="A3305" i="3"/>
  <c r="C3235" i="3"/>
  <c r="A3259" i="3"/>
  <c r="A3190" i="3"/>
  <c r="C3166" i="3"/>
  <c r="G3488" i="3" l="1"/>
  <c r="D3488" i="3"/>
  <c r="G3189" i="3"/>
  <c r="D3189" i="3"/>
  <c r="G3258" i="3"/>
  <c r="D3258" i="3"/>
  <c r="G3097" i="3"/>
  <c r="D3097" i="3"/>
  <c r="G3120" i="3"/>
  <c r="D3120" i="3"/>
  <c r="G3419" i="3"/>
  <c r="D3419" i="3"/>
  <c r="G3166" i="3"/>
  <c r="D3166" i="3"/>
  <c r="G3442" i="3"/>
  <c r="D3442" i="3"/>
  <c r="G3327" i="3"/>
  <c r="D3327" i="3"/>
  <c r="G3281" i="3"/>
  <c r="D3281" i="3"/>
  <c r="G3465" i="3"/>
  <c r="D3465" i="3"/>
  <c r="G3304" i="3"/>
  <c r="D3304" i="3"/>
  <c r="G3212" i="3"/>
  <c r="D3212" i="3"/>
  <c r="G3373" i="3"/>
  <c r="D3373" i="3"/>
  <c r="G3581" i="3"/>
  <c r="D3581" i="3"/>
  <c r="G3534" i="3"/>
  <c r="D3534" i="3"/>
  <c r="G3143" i="3"/>
  <c r="D3143" i="3"/>
  <c r="G3396" i="3"/>
  <c r="D3396" i="3"/>
  <c r="G3511" i="3"/>
  <c r="D3511" i="3"/>
  <c r="G3235" i="3"/>
  <c r="D3235" i="3"/>
  <c r="G3350" i="3"/>
  <c r="D3350" i="3"/>
  <c r="G3557" i="3"/>
  <c r="D3557" i="3"/>
  <c r="C3167" i="3"/>
  <c r="A3191" i="3"/>
  <c r="A3536" i="3"/>
  <c r="C3512" i="3"/>
  <c r="A3352" i="3"/>
  <c r="C3328" i="3"/>
  <c r="C3443" i="3"/>
  <c r="A3467" i="3"/>
  <c r="A3237" i="3"/>
  <c r="C3213" i="3"/>
  <c r="C3282" i="3"/>
  <c r="A3306" i="3"/>
  <c r="A3214" i="3"/>
  <c r="C3190" i="3"/>
  <c r="C3236" i="3"/>
  <c r="A3260" i="3"/>
  <c r="A3559" i="3"/>
  <c r="C3535" i="3"/>
  <c r="C3466" i="3"/>
  <c r="A3490" i="3"/>
  <c r="A3582" i="3"/>
  <c r="C3582" i="3" s="1"/>
  <c r="C3558" i="3"/>
  <c r="A3283" i="3"/>
  <c r="C3259" i="3"/>
  <c r="C3374" i="3"/>
  <c r="A3398" i="3"/>
  <c r="A3421" i="3"/>
  <c r="C3397" i="3"/>
  <c r="C3305" i="3"/>
  <c r="A3329" i="3"/>
  <c r="A3375" i="3"/>
  <c r="C3351" i="3"/>
  <c r="A3513" i="3"/>
  <c r="C3489" i="3"/>
  <c r="A3168" i="3"/>
  <c r="C3144" i="3"/>
  <c r="A3444" i="3"/>
  <c r="C3420" i="3"/>
  <c r="A3145" i="3"/>
  <c r="C3121" i="3"/>
  <c r="G3558" i="3" l="1"/>
  <c r="D3558" i="3"/>
  <c r="G3213" i="3"/>
  <c r="D3213" i="3"/>
  <c r="G3282" i="3"/>
  <c r="D3282" i="3"/>
  <c r="G3582" i="3"/>
  <c r="D3582" i="3"/>
  <c r="G3351" i="3"/>
  <c r="D3351" i="3"/>
  <c r="G3236" i="3"/>
  <c r="D3236" i="3"/>
  <c r="G3420" i="3"/>
  <c r="D3420" i="3"/>
  <c r="G3190" i="3"/>
  <c r="D3190" i="3"/>
  <c r="G3374" i="3"/>
  <c r="D3374" i="3"/>
  <c r="G3167" i="3"/>
  <c r="D3167" i="3"/>
  <c r="G3144" i="3"/>
  <c r="D3144" i="3"/>
  <c r="G3397" i="3"/>
  <c r="D3397" i="3"/>
  <c r="G3466" i="3"/>
  <c r="D3466" i="3"/>
  <c r="G3443" i="3"/>
  <c r="D3443" i="3"/>
  <c r="G3121" i="3"/>
  <c r="D3121" i="3"/>
  <c r="G3512" i="3"/>
  <c r="D3512" i="3"/>
  <c r="G3259" i="3"/>
  <c r="D3259" i="3"/>
  <c r="G3489" i="3"/>
  <c r="D3489" i="3"/>
  <c r="G3535" i="3"/>
  <c r="D3535" i="3"/>
  <c r="G3328" i="3"/>
  <c r="D3328" i="3"/>
  <c r="G3305" i="3"/>
  <c r="D3305" i="3"/>
  <c r="C3329" i="3"/>
  <c r="A3353" i="3"/>
  <c r="C3559" i="3"/>
  <c r="A3583" i="3"/>
  <c r="C3583" i="3" s="1"/>
  <c r="A3376" i="3"/>
  <c r="C3352" i="3"/>
  <c r="C3490" i="3"/>
  <c r="A3514" i="3"/>
  <c r="C3467" i="3"/>
  <c r="A3491" i="3"/>
  <c r="A3399" i="3"/>
  <c r="C3375" i="3"/>
  <c r="A3284" i="3"/>
  <c r="C3260" i="3"/>
  <c r="C3536" i="3"/>
  <c r="A3560" i="3"/>
  <c r="C3398" i="3"/>
  <c r="A3422" i="3"/>
  <c r="C3191" i="3"/>
  <c r="A3215" i="3"/>
  <c r="C3306" i="3"/>
  <c r="A3330" i="3"/>
  <c r="A3192" i="3"/>
  <c r="C3168" i="3"/>
  <c r="A3307" i="3"/>
  <c r="C3283" i="3"/>
  <c r="A3537" i="3"/>
  <c r="C3513" i="3"/>
  <c r="C3237" i="3"/>
  <c r="A3261" i="3"/>
  <c r="A3169" i="3"/>
  <c r="C3145" i="3"/>
  <c r="A3445" i="3"/>
  <c r="C3421" i="3"/>
  <c r="A3468" i="3"/>
  <c r="C3444" i="3"/>
  <c r="A3238" i="3"/>
  <c r="C3214" i="3"/>
  <c r="G3352" i="3" l="1"/>
  <c r="D3352" i="3"/>
  <c r="G3283" i="3"/>
  <c r="D3283" i="3"/>
  <c r="G3168" i="3"/>
  <c r="D3168" i="3"/>
  <c r="G3375" i="3"/>
  <c r="D3375" i="3"/>
  <c r="G3583" i="3"/>
  <c r="D3583" i="3"/>
  <c r="G3536" i="3"/>
  <c r="D3536" i="3"/>
  <c r="G3421" i="3"/>
  <c r="D3421" i="3"/>
  <c r="G3398" i="3"/>
  <c r="D3398" i="3"/>
  <c r="G3329" i="3"/>
  <c r="D3329" i="3"/>
  <c r="G3306" i="3"/>
  <c r="D3306" i="3"/>
  <c r="G3467" i="3"/>
  <c r="D3467" i="3"/>
  <c r="G3559" i="3"/>
  <c r="D3559" i="3"/>
  <c r="G3214" i="3"/>
  <c r="D3214" i="3"/>
  <c r="G3444" i="3"/>
  <c r="D3444" i="3"/>
  <c r="G3145" i="3"/>
  <c r="D3145" i="3"/>
  <c r="G3237" i="3"/>
  <c r="D3237" i="3"/>
  <c r="G3513" i="3"/>
  <c r="D3513" i="3"/>
  <c r="G3260" i="3"/>
  <c r="D3260" i="3"/>
  <c r="G3191" i="3"/>
  <c r="D3191" i="3"/>
  <c r="G3490" i="3"/>
  <c r="D3490" i="3"/>
  <c r="A3492" i="3"/>
  <c r="C3468" i="3"/>
  <c r="A3423" i="3"/>
  <c r="C3399" i="3"/>
  <c r="A3285" i="3"/>
  <c r="C3261" i="3"/>
  <c r="C3422" i="3"/>
  <c r="A3446" i="3"/>
  <c r="C3376" i="3"/>
  <c r="A3400" i="3"/>
  <c r="A3216" i="3"/>
  <c r="C3192" i="3"/>
  <c r="C3491" i="3"/>
  <c r="A3515" i="3"/>
  <c r="C3330" i="3"/>
  <c r="A3354" i="3"/>
  <c r="A3469" i="3"/>
  <c r="C3445" i="3"/>
  <c r="C3215" i="3"/>
  <c r="A3239" i="3"/>
  <c r="C3353" i="3"/>
  <c r="A3377" i="3"/>
  <c r="C3514" i="3"/>
  <c r="A3538" i="3"/>
  <c r="A3193" i="3"/>
  <c r="C3169" i="3"/>
  <c r="A3584" i="3"/>
  <c r="C3584" i="3" s="1"/>
  <c r="C3560" i="3"/>
  <c r="A3561" i="3"/>
  <c r="C3537" i="3"/>
  <c r="A3262" i="3"/>
  <c r="C3238" i="3"/>
  <c r="A3331" i="3"/>
  <c r="C3307" i="3"/>
  <c r="C3284" i="3"/>
  <c r="A3308" i="3"/>
  <c r="G3215" i="3" l="1"/>
  <c r="D3215" i="3"/>
  <c r="G3422" i="3"/>
  <c r="D3422" i="3"/>
  <c r="G3560" i="3"/>
  <c r="D3560" i="3"/>
  <c r="G3468" i="3"/>
  <c r="D3468" i="3"/>
  <c r="G3491" i="3"/>
  <c r="D3491" i="3"/>
  <c r="G3261" i="3"/>
  <c r="D3261" i="3"/>
  <c r="G3399" i="3"/>
  <c r="D3399" i="3"/>
  <c r="G3192" i="3"/>
  <c r="D3192" i="3"/>
  <c r="G3238" i="3"/>
  <c r="D3238" i="3"/>
  <c r="G3537" i="3"/>
  <c r="D3537" i="3"/>
  <c r="G3514" i="3"/>
  <c r="D3514" i="3"/>
  <c r="G3584" i="3"/>
  <c r="D3584" i="3"/>
  <c r="G3169" i="3"/>
  <c r="D3169" i="3"/>
  <c r="G3284" i="3"/>
  <c r="D3284" i="3"/>
  <c r="G3445" i="3"/>
  <c r="D3445" i="3"/>
  <c r="G3330" i="3"/>
  <c r="D3330" i="3"/>
  <c r="G3307" i="3"/>
  <c r="D3307" i="3"/>
  <c r="G3353" i="3"/>
  <c r="D3353" i="3"/>
  <c r="G3376" i="3"/>
  <c r="D3376" i="3"/>
  <c r="A3240" i="3"/>
  <c r="C3216" i="3"/>
  <c r="C3377" i="3"/>
  <c r="A3401" i="3"/>
  <c r="A3424" i="3"/>
  <c r="C3400" i="3"/>
  <c r="A3355" i="3"/>
  <c r="C3331" i="3"/>
  <c r="C3308" i="3"/>
  <c r="A3332" i="3"/>
  <c r="C3538" i="3"/>
  <c r="A3562" i="3"/>
  <c r="A3585" i="3"/>
  <c r="C3585" i="3" s="1"/>
  <c r="C3561" i="3"/>
  <c r="A3493" i="3"/>
  <c r="C3469" i="3"/>
  <c r="A3309" i="3"/>
  <c r="C3285" i="3"/>
  <c r="A3378" i="3"/>
  <c r="C3354" i="3"/>
  <c r="A3447" i="3"/>
  <c r="C3423" i="3"/>
  <c r="C3239" i="3"/>
  <c r="A3263" i="3"/>
  <c r="C3446" i="3"/>
  <c r="A3470" i="3"/>
  <c r="A3286" i="3"/>
  <c r="C3262" i="3"/>
  <c r="C3515" i="3"/>
  <c r="A3539" i="3"/>
  <c r="A3217" i="3"/>
  <c r="C3193" i="3"/>
  <c r="A3516" i="3"/>
  <c r="C3492" i="3"/>
  <c r="G3262" i="3" l="1"/>
  <c r="D3262" i="3"/>
  <c r="G3469" i="3"/>
  <c r="D3469" i="3"/>
  <c r="G3308" i="3"/>
  <c r="D3308" i="3"/>
  <c r="G3193" i="3"/>
  <c r="D3193" i="3"/>
  <c r="G3331" i="3"/>
  <c r="D3331" i="3"/>
  <c r="G3377" i="3"/>
  <c r="D3377" i="3"/>
  <c r="G3561" i="3"/>
  <c r="D3561" i="3"/>
  <c r="G3354" i="3"/>
  <c r="D3354" i="3"/>
  <c r="G3285" i="3"/>
  <c r="D3285" i="3"/>
  <c r="G3400" i="3"/>
  <c r="D3400" i="3"/>
  <c r="G3585" i="3"/>
  <c r="D3585" i="3"/>
  <c r="G3492" i="3"/>
  <c r="D3492" i="3"/>
  <c r="G3515" i="3"/>
  <c r="D3515" i="3"/>
  <c r="G3446" i="3"/>
  <c r="D3446" i="3"/>
  <c r="G3423" i="3"/>
  <c r="D3423" i="3"/>
  <c r="G3216" i="3"/>
  <c r="D3216" i="3"/>
  <c r="G3239" i="3"/>
  <c r="D3239" i="3"/>
  <c r="G3538" i="3"/>
  <c r="D3538" i="3"/>
  <c r="C3309" i="3"/>
  <c r="A3333" i="3"/>
  <c r="A3448" i="3"/>
  <c r="C3424" i="3"/>
  <c r="A3241" i="3"/>
  <c r="C3217" i="3"/>
  <c r="A3402" i="3"/>
  <c r="C3378" i="3"/>
  <c r="A3379" i="3"/>
  <c r="C3355" i="3"/>
  <c r="C3539" i="3"/>
  <c r="A3563" i="3"/>
  <c r="C3263" i="3"/>
  <c r="A3287" i="3"/>
  <c r="C3562" i="3"/>
  <c r="A3586" i="3"/>
  <c r="C3586" i="3" s="1"/>
  <c r="A3356" i="3"/>
  <c r="C3332" i="3"/>
  <c r="A3540" i="3"/>
  <c r="C3516" i="3"/>
  <c r="A3471" i="3"/>
  <c r="C3447" i="3"/>
  <c r="C3286" i="3"/>
  <c r="A3310" i="3"/>
  <c r="A3494" i="3"/>
  <c r="C3470" i="3"/>
  <c r="C3401" i="3"/>
  <c r="A3425" i="3"/>
  <c r="C3493" i="3"/>
  <c r="A3517" i="3"/>
  <c r="C3240" i="3"/>
  <c r="A3264" i="3"/>
  <c r="G3286" i="3" l="1"/>
  <c r="D3286" i="3"/>
  <c r="G3539" i="3"/>
  <c r="D3539" i="3"/>
  <c r="G3447" i="3"/>
  <c r="D3447" i="3"/>
  <c r="G3516" i="3"/>
  <c r="D3516" i="3"/>
  <c r="G3332" i="3"/>
  <c r="D3332" i="3"/>
  <c r="G3355" i="3"/>
  <c r="D3355" i="3"/>
  <c r="G3378" i="3"/>
  <c r="D3378" i="3"/>
  <c r="G3217" i="3"/>
  <c r="D3217" i="3"/>
  <c r="G3493" i="3"/>
  <c r="D3493" i="3"/>
  <c r="G3562" i="3"/>
  <c r="D3562" i="3"/>
  <c r="G3240" i="3"/>
  <c r="D3240" i="3"/>
  <c r="G3470" i="3"/>
  <c r="D3470" i="3"/>
  <c r="G3586" i="3"/>
  <c r="D3586" i="3"/>
  <c r="G3424" i="3"/>
  <c r="D3424" i="3"/>
  <c r="G3401" i="3"/>
  <c r="D3401" i="3"/>
  <c r="G3263" i="3"/>
  <c r="D3263" i="3"/>
  <c r="G3309" i="3"/>
  <c r="D3309" i="3"/>
  <c r="A3403" i="3"/>
  <c r="C3379" i="3"/>
  <c r="A3288" i="3"/>
  <c r="C3264" i="3"/>
  <c r="C3310" i="3"/>
  <c r="A3334" i="3"/>
  <c r="C3563" i="3"/>
  <c r="A3587" i="3"/>
  <c r="C3587" i="3" s="1"/>
  <c r="C3356" i="3"/>
  <c r="A3380" i="3"/>
  <c r="C3241" i="3"/>
  <c r="A3265" i="3"/>
  <c r="C3425" i="3"/>
  <c r="A3449" i="3"/>
  <c r="A3472" i="3"/>
  <c r="C3448" i="3"/>
  <c r="C3287" i="3"/>
  <c r="A3311" i="3"/>
  <c r="C3333" i="3"/>
  <c r="A3357" i="3"/>
  <c r="A3495" i="3"/>
  <c r="C3471" i="3"/>
  <c r="A3564" i="3"/>
  <c r="C3540" i="3"/>
  <c r="A3426" i="3"/>
  <c r="C3402" i="3"/>
  <c r="A3541" i="3"/>
  <c r="C3517" i="3"/>
  <c r="C3494" i="3"/>
  <c r="A3518" i="3"/>
  <c r="G3402" i="3" l="1"/>
  <c r="D3402" i="3"/>
  <c r="G3587" i="3"/>
  <c r="D3587" i="3"/>
  <c r="G3540" i="3"/>
  <c r="D3540" i="3"/>
  <c r="G3241" i="3"/>
  <c r="D3241" i="3"/>
  <c r="G3356" i="3"/>
  <c r="D3356" i="3"/>
  <c r="G3471" i="3"/>
  <c r="D3471" i="3"/>
  <c r="G3494" i="3"/>
  <c r="D3494" i="3"/>
  <c r="G3287" i="3"/>
  <c r="D3287" i="3"/>
  <c r="G3310" i="3"/>
  <c r="D3310" i="3"/>
  <c r="G3379" i="3"/>
  <c r="D3379" i="3"/>
  <c r="G3425" i="3"/>
  <c r="D3425" i="3"/>
  <c r="G3333" i="3"/>
  <c r="D3333" i="3"/>
  <c r="G3563" i="3"/>
  <c r="D3563" i="3"/>
  <c r="G3517" i="3"/>
  <c r="D3517" i="3"/>
  <c r="G3448" i="3"/>
  <c r="D3448" i="3"/>
  <c r="G3264" i="3"/>
  <c r="D3264" i="3"/>
  <c r="A3404" i="3"/>
  <c r="C3380" i="3"/>
  <c r="A3519" i="3"/>
  <c r="C3495" i="3"/>
  <c r="C3357" i="3"/>
  <c r="A3381" i="3"/>
  <c r="A3565" i="3"/>
  <c r="C3541" i="3"/>
  <c r="A3496" i="3"/>
  <c r="C3472" i="3"/>
  <c r="A3312" i="3"/>
  <c r="C3288" i="3"/>
  <c r="A3289" i="3"/>
  <c r="C3265" i="3"/>
  <c r="A3588" i="3"/>
  <c r="C3588" i="3" s="1"/>
  <c r="C3564" i="3"/>
  <c r="C3449" i="3"/>
  <c r="A3473" i="3"/>
  <c r="C3518" i="3"/>
  <c r="A3542" i="3"/>
  <c r="C3311" i="3"/>
  <c r="A3335" i="3"/>
  <c r="C3334" i="3"/>
  <c r="A3358" i="3"/>
  <c r="C3426" i="3"/>
  <c r="A3450" i="3"/>
  <c r="A3427" i="3"/>
  <c r="C3403" i="3"/>
  <c r="G3403" i="3" l="1"/>
  <c r="D3403" i="3"/>
  <c r="G3265" i="3"/>
  <c r="D3265" i="3"/>
  <c r="G3426" i="3"/>
  <c r="D3426" i="3"/>
  <c r="G3288" i="3"/>
  <c r="D3288" i="3"/>
  <c r="G3564" i="3"/>
  <c r="D3564" i="3"/>
  <c r="G3380" i="3"/>
  <c r="D3380" i="3"/>
  <c r="G3472" i="3"/>
  <c r="D3472" i="3"/>
  <c r="G3311" i="3"/>
  <c r="D3311" i="3"/>
  <c r="G3495" i="3"/>
  <c r="D3495" i="3"/>
  <c r="G3588" i="3"/>
  <c r="D3588" i="3"/>
  <c r="G3541" i="3"/>
  <c r="D3541" i="3"/>
  <c r="G3334" i="3"/>
  <c r="D3334" i="3"/>
  <c r="G3518" i="3"/>
  <c r="D3518" i="3"/>
  <c r="G3449" i="3"/>
  <c r="D3449" i="3"/>
  <c r="G3357" i="3"/>
  <c r="D3357" i="3"/>
  <c r="C3358" i="3"/>
  <c r="A3382" i="3"/>
  <c r="A3589" i="3"/>
  <c r="C3589" i="3" s="1"/>
  <c r="C3565" i="3"/>
  <c r="A3543" i="3"/>
  <c r="C3519" i="3"/>
  <c r="C3496" i="3"/>
  <c r="A3520" i="3"/>
  <c r="C3542" i="3"/>
  <c r="A3566" i="3"/>
  <c r="A3451" i="3"/>
  <c r="C3427" i="3"/>
  <c r="A3474" i="3"/>
  <c r="C3450" i="3"/>
  <c r="A3336" i="3"/>
  <c r="C3312" i="3"/>
  <c r="C3335" i="3"/>
  <c r="A3359" i="3"/>
  <c r="C3473" i="3"/>
  <c r="A3497" i="3"/>
  <c r="C3381" i="3"/>
  <c r="A3405" i="3"/>
  <c r="A3313" i="3"/>
  <c r="C3289" i="3"/>
  <c r="C3404" i="3"/>
  <c r="A3428" i="3"/>
  <c r="G3519" i="3" l="1"/>
  <c r="D3519" i="3"/>
  <c r="G3335" i="3"/>
  <c r="D3335" i="3"/>
  <c r="G3565" i="3"/>
  <c r="D3565" i="3"/>
  <c r="G3589" i="3"/>
  <c r="D3589" i="3"/>
  <c r="G3450" i="3"/>
  <c r="D3450" i="3"/>
  <c r="G3312" i="3"/>
  <c r="D3312" i="3"/>
  <c r="G3404" i="3"/>
  <c r="D3404" i="3"/>
  <c r="G3289" i="3"/>
  <c r="D3289" i="3"/>
  <c r="G3358" i="3"/>
  <c r="D3358" i="3"/>
  <c r="G3427" i="3"/>
  <c r="D3427" i="3"/>
  <c r="G3542" i="3"/>
  <c r="D3542" i="3"/>
  <c r="G3381" i="3"/>
  <c r="D3381" i="3"/>
  <c r="G3473" i="3"/>
  <c r="D3473" i="3"/>
  <c r="G3496" i="3"/>
  <c r="D3496" i="3"/>
  <c r="C3359" i="3"/>
  <c r="A3383" i="3"/>
  <c r="C3543" i="3"/>
  <c r="A3567" i="3"/>
  <c r="A3337" i="3"/>
  <c r="C3313" i="3"/>
  <c r="A3475" i="3"/>
  <c r="C3451" i="3"/>
  <c r="C3405" i="3"/>
  <c r="A3429" i="3"/>
  <c r="C3566" i="3"/>
  <c r="A3590" i="3"/>
  <c r="C3590" i="3" s="1"/>
  <c r="C3497" i="3"/>
  <c r="A3521" i="3"/>
  <c r="A3544" i="3"/>
  <c r="C3520" i="3"/>
  <c r="A3360" i="3"/>
  <c r="C3336" i="3"/>
  <c r="A3452" i="3"/>
  <c r="C3428" i="3"/>
  <c r="C3382" i="3"/>
  <c r="A3406" i="3"/>
  <c r="A3498" i="3"/>
  <c r="C3474" i="3"/>
  <c r="G3520" i="3" l="1"/>
  <c r="D3520" i="3"/>
  <c r="G3359" i="3"/>
  <c r="D3359" i="3"/>
  <c r="G3313" i="3"/>
  <c r="D3313" i="3"/>
  <c r="G3543" i="3"/>
  <c r="D3543" i="3"/>
  <c r="G3497" i="3"/>
  <c r="D3497" i="3"/>
  <c r="G3336" i="3"/>
  <c r="D3336" i="3"/>
  <c r="G3566" i="3"/>
  <c r="D3566" i="3"/>
  <c r="G3474" i="3"/>
  <c r="D3474" i="3"/>
  <c r="G3428" i="3"/>
  <c r="D3428" i="3"/>
  <c r="G3451" i="3"/>
  <c r="D3451" i="3"/>
  <c r="G3590" i="3"/>
  <c r="D3590" i="3"/>
  <c r="G3382" i="3"/>
  <c r="D3382" i="3"/>
  <c r="G3405" i="3"/>
  <c r="D3405" i="3"/>
  <c r="C3406" i="3"/>
  <c r="A3430" i="3"/>
  <c r="A3453" i="3"/>
  <c r="C3429" i="3"/>
  <c r="A3361" i="3"/>
  <c r="C3337" i="3"/>
  <c r="A3591" i="3"/>
  <c r="C3591" i="3" s="1"/>
  <c r="C3567" i="3"/>
  <c r="C3544" i="3"/>
  <c r="A3568" i="3"/>
  <c r="A3499" i="3"/>
  <c r="C3475" i="3"/>
  <c r="C3360" i="3"/>
  <c r="A3384" i="3"/>
  <c r="C3521" i="3"/>
  <c r="A3545" i="3"/>
  <c r="C3383" i="3"/>
  <c r="A3407" i="3"/>
  <c r="A3522" i="3"/>
  <c r="C3498" i="3"/>
  <c r="C3452" i="3"/>
  <c r="A3476" i="3"/>
  <c r="G3452" i="3" l="1"/>
  <c r="D3452" i="3"/>
  <c r="G3498" i="3"/>
  <c r="D3498" i="3"/>
  <c r="G3337" i="3"/>
  <c r="D3337" i="3"/>
  <c r="G3383" i="3"/>
  <c r="D3383" i="3"/>
  <c r="G3521" i="3"/>
  <c r="D3521" i="3"/>
  <c r="G3544" i="3"/>
  <c r="D3544" i="3"/>
  <c r="G3406" i="3"/>
  <c r="D3406" i="3"/>
  <c r="G3567" i="3"/>
  <c r="D3567" i="3"/>
  <c r="G3591" i="3"/>
  <c r="D3591" i="3"/>
  <c r="G3429" i="3"/>
  <c r="D3429" i="3"/>
  <c r="G3360" i="3"/>
  <c r="D3360" i="3"/>
  <c r="G3475" i="3"/>
  <c r="D3475" i="3"/>
  <c r="A3523" i="3"/>
  <c r="C3499" i="3"/>
  <c r="C3476" i="3"/>
  <c r="A3500" i="3"/>
  <c r="A3592" i="3"/>
  <c r="C3592" i="3" s="1"/>
  <c r="C3568" i="3"/>
  <c r="A3385" i="3"/>
  <c r="C3361" i="3"/>
  <c r="C3545" i="3"/>
  <c r="A3569" i="3"/>
  <c r="A3477" i="3"/>
  <c r="C3453" i="3"/>
  <c r="A3408" i="3"/>
  <c r="C3384" i="3"/>
  <c r="C3430" i="3"/>
  <c r="A3454" i="3"/>
  <c r="A3546" i="3"/>
  <c r="C3522" i="3"/>
  <c r="C3407" i="3"/>
  <c r="A3431" i="3"/>
  <c r="G3545" i="3" l="1"/>
  <c r="D3545" i="3"/>
  <c r="G3522" i="3"/>
  <c r="D3522" i="3"/>
  <c r="G3592" i="3"/>
  <c r="D3592" i="3"/>
  <c r="G3568" i="3"/>
  <c r="D3568" i="3"/>
  <c r="G3430" i="3"/>
  <c r="D3430" i="3"/>
  <c r="G3476" i="3"/>
  <c r="D3476" i="3"/>
  <c r="G3453" i="3"/>
  <c r="D3453" i="3"/>
  <c r="G3361" i="3"/>
  <c r="D3361" i="3"/>
  <c r="G3407" i="3"/>
  <c r="D3407" i="3"/>
  <c r="G3384" i="3"/>
  <c r="D3384" i="3"/>
  <c r="G3499" i="3"/>
  <c r="D3499" i="3"/>
  <c r="C3477" i="3"/>
  <c r="A3501" i="3"/>
  <c r="C3569" i="3"/>
  <c r="A3593" i="3"/>
  <c r="C3593" i="3" s="1"/>
  <c r="C3431" i="3"/>
  <c r="A3455" i="3"/>
  <c r="A3570" i="3"/>
  <c r="C3546" i="3"/>
  <c r="A3478" i="3"/>
  <c r="C3454" i="3"/>
  <c r="C3500" i="3"/>
  <c r="A3524" i="3"/>
  <c r="A3409" i="3"/>
  <c r="C3385" i="3"/>
  <c r="C3408" i="3"/>
  <c r="A3432" i="3"/>
  <c r="A3547" i="3"/>
  <c r="C3523" i="3"/>
  <c r="G3385" i="3" l="1"/>
  <c r="D3385" i="3"/>
  <c r="G3546" i="3"/>
  <c r="D3546" i="3"/>
  <c r="G3523" i="3"/>
  <c r="D3523" i="3"/>
  <c r="G3431" i="3"/>
  <c r="D3431" i="3"/>
  <c r="G3477" i="3"/>
  <c r="D3477" i="3"/>
  <c r="G3500" i="3"/>
  <c r="D3500" i="3"/>
  <c r="G3454" i="3"/>
  <c r="D3454" i="3"/>
  <c r="G3593" i="3"/>
  <c r="D3593" i="3"/>
  <c r="G3408" i="3"/>
  <c r="D3408" i="3"/>
  <c r="G3569" i="3"/>
  <c r="D3569" i="3"/>
  <c r="C3524" i="3"/>
  <c r="A3548" i="3"/>
  <c r="C3455" i="3"/>
  <c r="A3479" i="3"/>
  <c r="A3502" i="3"/>
  <c r="C3478" i="3"/>
  <c r="C3570" i="3"/>
  <c r="A3594" i="3"/>
  <c r="C3594" i="3" s="1"/>
  <c r="A3571" i="3"/>
  <c r="C3547" i="3"/>
  <c r="C3432" i="3"/>
  <c r="A3456" i="3"/>
  <c r="C3501" i="3"/>
  <c r="A3525" i="3"/>
  <c r="A3433" i="3"/>
  <c r="C3409" i="3"/>
  <c r="G3524" i="3" l="1"/>
  <c r="D3524" i="3"/>
  <c r="G3547" i="3"/>
  <c r="D3547" i="3"/>
  <c r="G3432" i="3"/>
  <c r="D3432" i="3"/>
  <c r="G3409" i="3"/>
  <c r="D3409" i="3"/>
  <c r="G3455" i="3"/>
  <c r="D3455" i="3"/>
  <c r="G3501" i="3"/>
  <c r="D3501" i="3"/>
  <c r="G3594" i="3"/>
  <c r="D3594" i="3"/>
  <c r="G3570" i="3"/>
  <c r="D3570" i="3"/>
  <c r="G3478" i="3"/>
  <c r="D3478" i="3"/>
  <c r="C3502" i="3"/>
  <c r="A3526" i="3"/>
  <c r="A3595" i="3"/>
  <c r="C3595" i="3" s="1"/>
  <c r="C3571" i="3"/>
  <c r="C3479" i="3"/>
  <c r="A3503" i="3"/>
  <c r="C3433" i="3"/>
  <c r="A3457" i="3"/>
  <c r="C3525" i="3"/>
  <c r="A3549" i="3"/>
  <c r="A3572" i="3"/>
  <c r="C3548" i="3"/>
  <c r="A3480" i="3"/>
  <c r="C3456" i="3"/>
  <c r="G3479" i="3" l="1"/>
  <c r="D3479" i="3"/>
  <c r="G3571" i="3"/>
  <c r="D3571" i="3"/>
  <c r="G3502" i="3"/>
  <c r="D3502" i="3"/>
  <c r="G3595" i="3"/>
  <c r="D3595" i="3"/>
  <c r="G3456" i="3"/>
  <c r="D3456" i="3"/>
  <c r="G3548" i="3"/>
  <c r="D3548" i="3"/>
  <c r="G3525" i="3"/>
  <c r="D3525" i="3"/>
  <c r="G3433" i="3"/>
  <c r="D3433" i="3"/>
  <c r="A3481" i="3"/>
  <c r="C3457" i="3"/>
  <c r="C3503" i="3"/>
  <c r="A3527" i="3"/>
  <c r="C3549" i="3"/>
  <c r="A3573" i="3"/>
  <c r="A3596" i="3"/>
  <c r="C3596" i="3" s="1"/>
  <c r="C3572" i="3"/>
  <c r="C3526" i="3"/>
  <c r="A3550" i="3"/>
  <c r="C3480" i="3"/>
  <c r="A3504" i="3"/>
  <c r="G3503" i="3" l="1"/>
  <c r="D3503" i="3"/>
  <c r="G3572" i="3"/>
  <c r="D3572" i="3"/>
  <c r="G3596" i="3"/>
  <c r="D3596" i="3"/>
  <c r="G3549" i="3"/>
  <c r="D3549" i="3"/>
  <c r="G3457" i="3"/>
  <c r="D3457" i="3"/>
  <c r="G3480" i="3"/>
  <c r="D3480" i="3"/>
  <c r="G3526" i="3"/>
  <c r="D3526" i="3"/>
  <c r="C3573" i="3"/>
  <c r="A3597" i="3"/>
  <c r="C3597" i="3" s="1"/>
  <c r="C3527" i="3"/>
  <c r="A3551" i="3"/>
  <c r="A3528" i="3"/>
  <c r="C3504" i="3"/>
  <c r="C3550" i="3"/>
  <c r="A3574" i="3"/>
  <c r="A3505" i="3"/>
  <c r="C3481" i="3"/>
  <c r="G3481" i="3" l="1"/>
  <c r="D3481" i="3"/>
  <c r="G3527" i="3"/>
  <c r="D3527" i="3"/>
  <c r="G3597" i="3"/>
  <c r="D3597" i="3"/>
  <c r="G3573" i="3"/>
  <c r="D3573" i="3"/>
  <c r="G3550" i="3"/>
  <c r="D3550" i="3"/>
  <c r="G3504" i="3"/>
  <c r="D3504" i="3"/>
  <c r="A3529" i="3"/>
  <c r="C3505" i="3"/>
  <c r="A3598" i="3"/>
  <c r="C3598" i="3" s="1"/>
  <c r="C3574" i="3"/>
  <c r="C3528" i="3"/>
  <c r="A3552" i="3"/>
  <c r="C3551" i="3"/>
  <c r="A3575" i="3"/>
  <c r="G3528" i="3" l="1"/>
  <c r="D3528" i="3"/>
  <c r="G3551" i="3"/>
  <c r="D3551" i="3"/>
  <c r="G3574" i="3"/>
  <c r="D3574" i="3"/>
  <c r="G3598" i="3"/>
  <c r="D3598" i="3"/>
  <c r="G3505" i="3"/>
  <c r="D3505" i="3"/>
  <c r="A3576" i="3"/>
  <c r="C3552" i="3"/>
  <c r="C3575" i="3"/>
  <c r="A3599" i="3"/>
  <c r="C3599" i="3" s="1"/>
  <c r="A3553" i="3"/>
  <c r="C3529" i="3"/>
  <c r="G3552" i="3" l="1"/>
  <c r="D3552" i="3"/>
  <c r="G3529" i="3"/>
  <c r="D3529" i="3"/>
  <c r="G3599" i="3"/>
  <c r="D3599" i="3"/>
  <c r="G3575" i="3"/>
  <c r="D3575" i="3"/>
  <c r="A3577" i="3"/>
  <c r="C3553" i="3"/>
  <c r="A3600" i="3"/>
  <c r="C3600" i="3" s="1"/>
  <c r="C3576" i="3"/>
  <c r="G3600" i="3" l="1"/>
  <c r="D3600" i="3"/>
  <c r="G3576" i="3"/>
  <c r="D3576" i="3"/>
  <c r="G3553" i="3"/>
  <c r="D3553" i="3"/>
  <c r="A3601" i="3"/>
  <c r="C3601" i="3" s="1"/>
  <c r="C3577" i="3"/>
  <c r="G3577" i="3" l="1"/>
  <c r="D3577" i="3"/>
  <c r="G3601" i="3"/>
  <c r="D360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<sst xmlns="http://schemas.openxmlformats.org/spreadsheetml/2006/main" count="33484" uniqueCount="744">
  <si>
    <t>iso3</t>
  </si>
  <si>
    <t>iso2</t>
  </si>
  <si>
    <t>imfn</t>
  </si>
  <si>
    <t>country</t>
  </si>
  <si>
    <t>region</t>
  </si>
  <si>
    <t>income</t>
  </si>
  <si>
    <t>year</t>
  </si>
  <si>
    <t>ABW</t>
  </si>
  <si>
    <t>AW</t>
  </si>
  <si>
    <t>Aruba</t>
  </si>
  <si>
    <t>Latin America &amp; Caribbean</t>
  </si>
  <si>
    <t>High income</t>
  </si>
  <si>
    <t>AFG</t>
  </si>
  <si>
    <t>AF</t>
  </si>
  <si>
    <t>Afghanistan</t>
  </si>
  <si>
    <t>South Asia</t>
  </si>
  <si>
    <t>Low income</t>
  </si>
  <si>
    <t>AGO</t>
  </si>
  <si>
    <t>AO</t>
  </si>
  <si>
    <t>Angola</t>
  </si>
  <si>
    <t>Sub-Saharan Africa</t>
  </si>
  <si>
    <t>Lower middle income</t>
  </si>
  <si>
    <t>ALB</t>
  </si>
  <si>
    <t>AL</t>
  </si>
  <si>
    <t>Albania</t>
  </si>
  <si>
    <t>Europe &amp; Central Asia</t>
  </si>
  <si>
    <t>Upper middle income</t>
  </si>
  <si>
    <t>AND</t>
  </si>
  <si>
    <t>AD</t>
  </si>
  <si>
    <t>Andorra</t>
  </si>
  <si>
    <t>ARE</t>
  </si>
  <si>
    <t>AE</t>
  </si>
  <si>
    <t>United Arab Emirates</t>
  </si>
  <si>
    <t>Middle East &amp; North Africa</t>
  </si>
  <si>
    <t>ARG</t>
  </si>
  <si>
    <t>AR</t>
  </si>
  <si>
    <t>Argentina</t>
  </si>
  <si>
    <t>ARM</t>
  </si>
  <si>
    <t>AM</t>
  </si>
  <si>
    <t>Armenia</t>
  </si>
  <si>
    <t>ATG</t>
  </si>
  <si>
    <t>AG</t>
  </si>
  <si>
    <t>Antigua and Barbuda</t>
  </si>
  <si>
    <t>AUS</t>
  </si>
  <si>
    <t>AU</t>
  </si>
  <si>
    <t>Australia</t>
  </si>
  <si>
    <t>East Asia &amp; Pacific</t>
  </si>
  <si>
    <t>AUT</t>
  </si>
  <si>
    <t>AT</t>
  </si>
  <si>
    <t>Austria</t>
  </si>
  <si>
    <t>AZE</t>
  </si>
  <si>
    <t>AZ</t>
  </si>
  <si>
    <t>Azerbaijan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</si>
  <si>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</si>
  <si>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</si>
  <si>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</si>
  <si>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</si>
  <si>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</si>
  <si>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</si>
  <si>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</si>
  <si>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</si>
  <si>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</si>
  <si>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</si>
  <si>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</si>
  <si>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</si>
  <si>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</si>
  <si>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</si>
  <si>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</si>
  <si>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</si>
  <si>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</si>
  <si>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</si>
  <si>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BHR</t>
  </si>
  <si>
    <t>BH</t>
  </si>
  <si>
    <t>Bahrain</t>
  </si>
  <si>
    <t>BHS</t>
  </si>
  <si>
    <t>BS</t>
  </si>
  <si>
    <t>Bahamas, The</t>
  </si>
  <si>
    <t>BIH</t>
  </si>
  <si>
    <t>BA</t>
  </si>
  <si>
    <t>Bosnia and Herzegovina</t>
  </si>
  <si>
    <t>BLR</t>
  </si>
  <si>
    <t>BY</t>
  </si>
  <si>
    <t>Belarus</t>
  </si>
  <si>
    <t>BLZ</t>
  </si>
  <si>
    <t>BZ</t>
  </si>
  <si>
    <t>Belize</t>
  </si>
  <si>
    <t>BMU</t>
  </si>
  <si>
    <t>BM</t>
  </si>
  <si>
    <t>Bermuda</t>
  </si>
  <si>
    <t>North America</t>
  </si>
  <si>
    <t>BOL</t>
  </si>
  <si>
    <t>BO</t>
  </si>
  <si>
    <t>Bolivia</t>
  </si>
  <si>
    <t>BRA</t>
  </si>
  <si>
    <t>BR</t>
  </si>
  <si>
    <t>Brazil</t>
  </si>
  <si>
    <t>BRB</t>
  </si>
  <si>
    <t>BB</t>
  </si>
  <si>
    <t>Barbados</t>
  </si>
  <si>
    <t>BRN</t>
  </si>
  <si>
    <t>BN</t>
  </si>
  <si>
    <t>Brunei Darussalam</t>
  </si>
  <si>
    <t>BTN</t>
  </si>
  <si>
    <t>BT</t>
  </si>
  <si>
    <t>Bhutan</t>
  </si>
  <si>
    <t>BWA</t>
  </si>
  <si>
    <t>BW</t>
  </si>
  <si>
    <t>Botswana</t>
  </si>
  <si>
    <t>CAF</t>
  </si>
  <si>
    <t>CF</t>
  </si>
  <si>
    <t>Central African Republic</t>
  </si>
  <si>
    <t>CAN</t>
  </si>
  <si>
    <t>CA</t>
  </si>
  <si>
    <t>Canada</t>
  </si>
  <si>
    <t>CHE</t>
  </si>
  <si>
    <t>CH</t>
  </si>
  <si>
    <t>Switzerland</t>
  </si>
  <si>
    <t>CHI</t>
  </si>
  <si>
    <t>zz</t>
  </si>
  <si>
    <t>Channel Islands</t>
  </si>
  <si>
    <t>CHL</t>
  </si>
  <si>
    <t>CL</t>
  </si>
  <si>
    <t>Chile</t>
  </si>
  <si>
    <t>CHN</t>
  </si>
  <si>
    <t>CN</t>
  </si>
  <si>
    <t>China</t>
  </si>
  <si>
    <t>CIV</t>
  </si>
  <si>
    <t>CI</t>
  </si>
  <si>
    <t>Côte d'Ivoire</t>
  </si>
  <si>
    <t>CMR</t>
  </si>
  <si>
    <t>CM</t>
  </si>
  <si>
    <t>Cameroon</t>
  </si>
  <si>
    <t>COD</t>
  </si>
  <si>
    <t>CD</t>
  </si>
  <si>
    <t>Congo, Dem. Rep.</t>
  </si>
  <si>
    <t>COG</t>
  </si>
  <si>
    <t>CG</t>
  </si>
  <si>
    <t>Congo, Rep.</t>
  </si>
  <si>
    <t>COL</t>
  </si>
  <si>
    <t>CO</t>
  </si>
  <si>
    <t>Colombia</t>
  </si>
  <si>
    <t>COM</t>
  </si>
  <si>
    <t>KM</t>
  </si>
  <si>
    <t>Comoros</t>
  </si>
  <si>
    <t>CPV</t>
  </si>
  <si>
    <t>CV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</si>
  <si>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</si>
  <si>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</si>
  <si>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</si>
  <si>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</si>
  <si>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</si>
  <si>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</si>
  <si>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</si>
  <si>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</si>
  <si>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</si>
  <si>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Curaçao</t>
  </si>
  <si>
    <t>CYM</t>
  </si>
  <si>
    <t>KY</t>
  </si>
  <si>
    <t>Cayman Islands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</si>
  <si>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</si>
  <si>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</si>
  <si>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</si>
  <si>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</si>
  <si>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</si>
  <si>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</si>
  <si>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</si>
  <si>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</si>
  <si>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</si>
  <si>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</si>
  <si>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</si>
  <si>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</si>
  <si>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</si>
  <si>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</si>
  <si>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</si>
  <si>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</si>
  <si>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</si>
  <si>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</si>
  <si>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</si>
  <si>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</si>
  <si>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</si>
  <si>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</si>
  <si>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</si>
  <si>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</si>
  <si>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</si>
  <si>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</si>
  <si>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</si>
  <si>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EGY</t>
  </si>
  <si>
    <t>EG</t>
  </si>
  <si>
    <t>Egypt, Arab Rep.</t>
  </si>
  <si>
    <t>ERI</t>
  </si>
  <si>
    <t>ER</t>
  </si>
  <si>
    <t>Eritrea</t>
  </si>
  <si>
    <t>ESP</t>
  </si>
  <si>
    <t>ES</t>
  </si>
  <si>
    <t>Spain</t>
  </si>
  <si>
    <t>EST</t>
  </si>
  <si>
    <t>EE</t>
  </si>
  <si>
    <t>Estonia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</si>
  <si>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</si>
  <si>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</si>
  <si>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</si>
  <si>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</si>
  <si>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</si>
  <si>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</si>
  <si>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</si>
  <si>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</si>
  <si>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</si>
  <si>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</si>
  <si>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</si>
  <si>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</si>
  <si>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FRO</t>
  </si>
  <si>
    <t>FO</t>
  </si>
  <si>
    <t>Faroe Islands</t>
  </si>
  <si>
    <t>FSM</t>
  </si>
  <si>
    <t>FM</t>
  </si>
  <si>
    <t>Micronesia, Fed. Sts.</t>
  </si>
  <si>
    <t>GAB</t>
  </si>
  <si>
    <t>GA</t>
  </si>
  <si>
    <t>Gabon</t>
  </si>
  <si>
    <t>GBR</t>
  </si>
  <si>
    <t>GB</t>
  </si>
  <si>
    <t>United Kingdom</t>
  </si>
  <si>
    <t>GEO</t>
  </si>
  <si>
    <t>GE</t>
  </si>
  <si>
    <t>Georgia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</si>
  <si>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</si>
  <si>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</si>
  <si>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</si>
  <si>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</si>
  <si>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</si>
  <si>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</si>
  <si>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</si>
  <si>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</si>
  <si>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</si>
  <si>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GMB</t>
  </si>
  <si>
    <t>GM</t>
  </si>
  <si>
    <t>Gambia, The</t>
  </si>
  <si>
    <t>GNB</t>
  </si>
  <si>
    <t>GW</t>
  </si>
  <si>
    <t>Guinea-Bissau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</si>
  <si>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</si>
  <si>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</si>
  <si>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</si>
  <si>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</si>
  <si>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</si>
  <si>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</si>
  <si>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</si>
  <si>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</si>
  <si>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</si>
  <si>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</si>
  <si>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</si>
  <si>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</si>
  <si>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</si>
  <si>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</si>
  <si>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</si>
  <si>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GUM</t>
  </si>
  <si>
    <t>GU</t>
  </si>
  <si>
    <t>Guam</t>
  </si>
  <si>
    <t>GUY</t>
  </si>
  <si>
    <t>GY</t>
  </si>
  <si>
    <t>Guyana</t>
  </si>
  <si>
    <t>HKG</t>
  </si>
  <si>
    <t>HK</t>
  </si>
  <si>
    <t>Hong Kong SAR, China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</si>
  <si>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</si>
  <si>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</si>
  <si>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</si>
  <si>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</si>
  <si>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</si>
  <si>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</si>
  <si>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</si>
  <si>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</si>
  <si>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</si>
  <si>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</si>
  <si>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</si>
  <si>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</si>
  <si>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</si>
  <si>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</si>
  <si>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</si>
  <si>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</si>
  <si>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</si>
  <si>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</si>
  <si>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</si>
  <si>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</si>
  <si>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</si>
  <si>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IRL</t>
  </si>
  <si>
    <t>IE</t>
  </si>
  <si>
    <t>Ireland</t>
  </si>
  <si>
    <t>IRN</t>
  </si>
  <si>
    <t>IR</t>
  </si>
  <si>
    <t>Iran, Islamic Rep.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</si>
  <si>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</si>
  <si>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</si>
  <si>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</si>
  <si>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</si>
  <si>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</si>
  <si>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</si>
  <si>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</si>
  <si>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</si>
  <si>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</si>
  <si>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</si>
  <si>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</si>
  <si>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</si>
  <si>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</si>
  <si>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</si>
  <si>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</si>
  <si>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</si>
  <si>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</si>
  <si>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</si>
  <si>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</si>
  <si>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</si>
  <si>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</si>
  <si>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</si>
  <si>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</si>
  <si>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</si>
  <si>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KEN</t>
  </si>
  <si>
    <t>KE</t>
  </si>
  <si>
    <t>Kenya</t>
  </si>
  <si>
    <t>KGZ</t>
  </si>
  <si>
    <t>KG</t>
  </si>
  <si>
    <t>Kyrgyz Republic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</si>
  <si>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</si>
  <si>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</si>
  <si>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</si>
  <si>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</si>
  <si>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</si>
  <si>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</si>
  <si>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</si>
  <si>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</si>
  <si>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and Nevis</t>
  </si>
  <si>
    <t>KOR</t>
  </si>
  <si>
    <t>KR</t>
  </si>
  <si>
    <t>Korea, Rep.</t>
  </si>
  <si>
    <t>KWT</t>
  </si>
  <si>
    <t>KW</t>
  </si>
  <si>
    <t>Kuwait</t>
  </si>
  <si>
    <t>LAO</t>
  </si>
  <si>
    <t>LA</t>
  </si>
  <si>
    <t>Lao PDR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</si>
  <si>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</si>
  <si>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</si>
  <si>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</si>
  <si>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</si>
  <si>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</si>
  <si>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</si>
  <si>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</si>
  <si>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</si>
  <si>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</si>
  <si>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LCA</t>
  </si>
  <si>
    <t>LC</t>
  </si>
  <si>
    <t>St.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</si>
  <si>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</si>
  <si>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</si>
  <si>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</si>
  <si>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</si>
  <si>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</si>
  <si>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</si>
  <si>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</si>
  <si>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</si>
  <si>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</si>
  <si>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</si>
  <si>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</si>
  <si>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</si>
  <si>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</si>
  <si>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</si>
  <si>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</si>
  <si>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</si>
  <si>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</si>
  <si>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</si>
  <si>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</si>
  <si>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</si>
  <si>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 SAR, China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</si>
  <si>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</si>
  <si>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</si>
  <si>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</si>
  <si>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</si>
  <si>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</si>
  <si>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</si>
  <si>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</si>
  <si>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</si>
  <si>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</si>
  <si>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</si>
  <si>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</si>
  <si>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</si>
  <si>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</si>
  <si>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</si>
  <si>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</si>
  <si>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</si>
  <si>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</si>
  <si>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</si>
  <si>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</si>
  <si>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</si>
  <si>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</si>
  <si>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MKD</t>
  </si>
  <si>
    <t>MK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</si>
  <si>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</si>
  <si>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</si>
  <si>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</si>
  <si>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</si>
  <si>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</si>
  <si>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</si>
  <si>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</si>
  <si>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</si>
  <si>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</si>
  <si>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</si>
  <si>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</si>
  <si>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</si>
  <si>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</si>
  <si>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</si>
  <si>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</si>
  <si>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</si>
  <si>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MOZ</t>
  </si>
  <si>
    <t>MZ</t>
  </si>
  <si>
    <t>Mozambique</t>
  </si>
  <si>
    <t>MRT</t>
  </si>
  <si>
    <t>MR</t>
  </si>
  <si>
    <t>Mauritania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</si>
  <si>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</si>
  <si>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</si>
  <si>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</si>
  <si>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</si>
  <si>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</si>
  <si>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</si>
  <si>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</si>
  <si>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</si>
  <si>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</si>
  <si>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NAM</t>
  </si>
  <si>
    <t>NA</t>
  </si>
  <si>
    <t>Namibia</t>
  </si>
  <si>
    <t>NCL</t>
  </si>
  <si>
    <t>NC</t>
  </si>
  <si>
    <t>New Caledonia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</si>
  <si>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</si>
  <si>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</si>
  <si>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</si>
  <si>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</si>
  <si>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</si>
  <si>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</si>
  <si>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</si>
  <si>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</si>
  <si>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</si>
  <si>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</si>
  <si>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</si>
  <si>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</si>
  <si>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</si>
  <si>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</si>
  <si>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</si>
  <si>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</si>
  <si>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</si>
  <si>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</si>
  <si>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</si>
  <si>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</si>
  <si>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</si>
  <si>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</si>
  <si>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</si>
  <si>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</si>
  <si>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</si>
  <si>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</si>
  <si>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</si>
  <si>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</si>
  <si>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</si>
  <si>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</si>
  <si>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</si>
  <si>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</si>
  <si>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</si>
  <si>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</si>
  <si>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</si>
  <si>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</si>
  <si>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</si>
  <si>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</si>
  <si>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</si>
  <si>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</si>
  <si>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</si>
  <si>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</si>
  <si>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</si>
  <si>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</si>
  <si>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</si>
  <si>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</si>
  <si>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</si>
  <si>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</si>
  <si>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</si>
  <si>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</si>
  <si>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</si>
  <si>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PRT</t>
  </si>
  <si>
    <t>PT</t>
  </si>
  <si>
    <t>Portugal</t>
  </si>
  <si>
    <t>PRY</t>
  </si>
  <si>
    <t>PY</t>
  </si>
  <si>
    <t>Paraguay</t>
  </si>
  <si>
    <t>PSE</t>
  </si>
  <si>
    <t>PS</t>
  </si>
  <si>
    <t>West Bank and Gaza</t>
  </si>
  <si>
    <t>PYF</t>
  </si>
  <si>
    <t>PF</t>
  </si>
  <si>
    <t>French Polynesia</t>
  </si>
  <si>
    <t>QAT</t>
  </si>
  <si>
    <t>QA</t>
  </si>
  <si>
    <t>Qatar</t>
  </si>
  <si>
    <t>ROU</t>
  </si>
  <si>
    <t>RO</t>
  </si>
  <si>
    <t>Romania</t>
  </si>
  <si>
    <t>RUS</t>
  </si>
  <si>
    <t>RU</t>
  </si>
  <si>
    <t>Russian Federation</t>
  </si>
  <si>
    <t>RWA</t>
  </si>
  <si>
    <t>RW</t>
  </si>
  <si>
    <t>Rwanda</t>
  </si>
  <si>
    <t>SAU</t>
  </si>
  <si>
    <t>SA</t>
  </si>
  <si>
    <t>Saudi Arabia</t>
  </si>
  <si>
    <t>SDN</t>
  </si>
  <si>
    <t>SD</t>
  </si>
  <si>
    <t>Sudan</t>
  </si>
  <si>
    <t>SEN</t>
  </si>
  <si>
    <t>SN</t>
  </si>
  <si>
    <t>Senegal</t>
  </si>
  <si>
    <t>SGP</t>
  </si>
  <si>
    <t>SG</t>
  </si>
  <si>
    <t>Singapore</t>
  </si>
  <si>
    <t>SLB</t>
  </si>
  <si>
    <t>SB</t>
  </si>
  <si>
    <t>Solomon Islands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</si>
  <si>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</si>
  <si>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</si>
  <si>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</si>
  <si>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</si>
  <si>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</si>
  <si>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</si>
  <si>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</si>
  <si>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</si>
  <si>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</si>
  <si>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</si>
  <si>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</si>
  <si>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</si>
  <si>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SRB</t>
  </si>
  <si>
    <t>RS</t>
  </si>
  <si>
    <t>Serbia</t>
  </si>
  <si>
    <t>SSD</t>
  </si>
  <si>
    <t>SS</t>
  </si>
  <si>
    <t>South Sudan</t>
  </si>
  <si>
    <t>STP</t>
  </si>
  <si>
    <t>ST</t>
  </si>
  <si>
    <t>São Tomé and Principe</t>
  </si>
  <si>
    <t>SUR</t>
  </si>
  <si>
    <t>SR</t>
  </si>
  <si>
    <t>Suriname</t>
  </si>
  <si>
    <t>SVK</t>
  </si>
  <si>
    <t>SK</t>
  </si>
  <si>
    <t>Slovak Republic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</si>
  <si>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</si>
  <si>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</si>
  <si>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</si>
  <si>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</si>
  <si>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</si>
  <si>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</si>
  <si>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</si>
  <si>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</si>
  <si>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</si>
  <si>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SXM</t>
  </si>
  <si>
    <t>SX</t>
  </si>
  <si>
    <t>Sint Maarten (Dutch part)</t>
  </si>
  <si>
    <t>SYC</t>
  </si>
  <si>
    <t>SC</t>
  </si>
  <si>
    <t>Seychelles</t>
  </si>
  <si>
    <t>SYR</t>
  </si>
  <si>
    <t>SY</t>
  </si>
  <si>
    <t>Syrian Arab Republic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</si>
  <si>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</si>
  <si>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</si>
  <si>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</si>
  <si>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</si>
  <si>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</si>
  <si>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</si>
  <si>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</si>
  <si>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</si>
  <si>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</si>
  <si>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</si>
  <si>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</si>
  <si>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</si>
  <si>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</si>
  <si>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</si>
  <si>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</si>
  <si>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</si>
  <si>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</si>
  <si>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</si>
  <si>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TLS</t>
  </si>
  <si>
    <t>TL</t>
  </si>
  <si>
    <t>Timor-Leste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</si>
  <si>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</si>
  <si>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</si>
  <si>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</si>
  <si>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</si>
  <si>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</si>
  <si>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</si>
  <si>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</si>
  <si>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</si>
  <si>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</si>
  <si>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</si>
  <si>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</si>
  <si>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</si>
  <si>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</si>
  <si>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</si>
  <si>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</si>
  <si>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</si>
  <si>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</si>
  <si>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Taiwan, China</t>
  </si>
  <si>
    <t>TZA</t>
  </si>
  <si>
    <t>TZ</t>
  </si>
  <si>
    <t>Tanzania</t>
  </si>
  <si>
    <t>UGA</t>
  </si>
  <si>
    <t>UG</t>
  </si>
  <si>
    <t>Uganda</t>
  </si>
  <si>
    <t>UKR</t>
  </si>
  <si>
    <t>UA</t>
  </si>
  <si>
    <t>Ukraine</t>
  </si>
  <si>
    <t>URY</t>
  </si>
  <si>
    <t>UY</t>
  </si>
  <si>
    <t>Uruguay</t>
  </si>
  <si>
    <t>USA</t>
  </si>
  <si>
    <t>US</t>
  </si>
  <si>
    <t>United States</t>
  </si>
  <si>
    <t>UZB</t>
  </si>
  <si>
    <t>UZ</t>
  </si>
  <si>
    <t>Uzbekistan</t>
  </si>
  <si>
    <t>VCT</t>
  </si>
  <si>
    <t>VC</t>
  </si>
  <si>
    <t>St. Vincent and the Grenadines</t>
  </si>
  <si>
    <t>VEN</t>
  </si>
  <si>
    <t>VE</t>
  </si>
  <si>
    <t>Venezuela, RB</t>
  </si>
  <si>
    <t>VGB</t>
  </si>
  <si>
    <t>VG</t>
  </si>
  <si>
    <t>British Virgin Islands</t>
  </si>
  <si>
    <t>VIR</t>
  </si>
  <si>
    <t>VI</t>
  </si>
  <si>
    <t>Virgin Islands (U.S.)</t>
  </si>
  <si>
    <t>VNM</t>
  </si>
  <si>
    <t>VN</t>
  </si>
  <si>
    <t>Vietnam</t>
  </si>
  <si>
    <t>VUT</t>
  </si>
  <si>
    <t>VU</t>
  </si>
  <si>
    <t>Vanuatu</t>
  </si>
  <si>
    <t>WSM</t>
  </si>
  <si>
    <t>WS</t>
  </si>
  <si>
    <t>Samoa</t>
  </si>
  <si>
    <t>XKX</t>
  </si>
  <si>
    <t>XK</t>
  </si>
  <si>
    <t>Kosovo</t>
  </si>
  <si>
    <t>YEM</t>
  </si>
  <si>
    <t>YE</t>
  </si>
  <si>
    <t>Yemen, Rep.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</si>
  <si>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</si>
  <si>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</si>
  <si>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</si>
  <si>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</si>
  <si>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</si>
  <si>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</si>
  <si>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</si>
  <si>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</si>
  <si>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</si>
  <si>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Largest 5 banks asset share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</si>
  <si>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</si>
  <si>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</si>
  <si>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</si>
  <si>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</si>
  <si>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</si>
  <si>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</si>
  <si>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</si>
  <si>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</si>
  <si>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</si>
  <si>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</si>
  <si>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</si>
  <si>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</si>
  <si>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</si>
  <si>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</si>
  <si>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</si>
  <si>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</si>
  <si>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</si>
  <si>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</si>
  <si>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</si>
  <si>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</si>
  <si>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</si>
  <si>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</si>
  <si>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</si>
  <si>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</si>
  <si>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Nonperforming loans to total gross loans</t>
  </si>
  <si>
    <t/>
  </si>
  <si>
    <t>Anguilla</t>
  </si>
  <si>
    <t>Armenia, Rep. of</t>
  </si>
  <si>
    <t>Azerbaijan, Rep. of</t>
  </si>
  <si>
    <t>Belarus, Rep. of</t>
  </si>
  <si>
    <t>Central African Rep.</t>
  </si>
  <si>
    <t>China, P.R.: Hong Kong</t>
  </si>
  <si>
    <t>China, P.R.: Macao</t>
  </si>
  <si>
    <t>China, P.R.: Mainland</t>
  </si>
  <si>
    <t>Comoros, Union of the</t>
  </si>
  <si>
    <t>Congo, Dem. Rep. of the</t>
  </si>
  <si>
    <t>Congo, Rep. of</t>
  </si>
  <si>
    <t>Croatia, Rep. of</t>
  </si>
  <si>
    <t>Curaçao, Kingdom of the Netherlands</t>
  </si>
  <si>
    <t>Czech Rep.</t>
  </si>
  <si>
    <t>Dominican Rep.</t>
  </si>
  <si>
    <t>Eastern Caribbean Currency Union (ECCU)</t>
  </si>
  <si>
    <t>Equatorial Guinea, Rep. of</t>
  </si>
  <si>
    <t>Estonia, Rep. of</t>
  </si>
  <si>
    <t>Eswatini, Kingdom of</t>
  </si>
  <si>
    <t>Ethiopia, The Federal Dem. Rep. of</t>
  </si>
  <si>
    <t>Fiji, Rep. of</t>
  </si>
  <si>
    <t>Kazakhstan, Rep. of</t>
  </si>
  <si>
    <t>Korea, Rep. of</t>
  </si>
  <si>
    <t>Kosovo, Rep. of</t>
  </si>
  <si>
    <t>Kyrgyz Rep.</t>
  </si>
  <si>
    <t>Lesotho, Kingdom of</t>
  </si>
  <si>
    <t>Madagascar, Rep. of</t>
  </si>
  <si>
    <t>Micronesia, Federated States of</t>
  </si>
  <si>
    <t>Moldova, Rep. of</t>
  </si>
  <si>
    <t>Montserrat</t>
  </si>
  <si>
    <t>Mozambique, Rep. of</t>
  </si>
  <si>
    <t>Netherlands, The</t>
  </si>
  <si>
    <t>North Macedonia, Republic of</t>
  </si>
  <si>
    <t>Poland, Rep. of</t>
  </si>
  <si>
    <t>San Marino, Rep. of</t>
  </si>
  <si>
    <t>Sint Maarten, Kingdom of the Netherlands</t>
  </si>
  <si>
    <t>Slovak Rep.</t>
  </si>
  <si>
    <t>Slovenia, Rep. of</t>
  </si>
  <si>
    <t>Tajikistan, Rep. of</t>
  </si>
  <si>
    <t>Tanzania, United Rep. of</t>
  </si>
  <si>
    <t>Türkiye, Rep of</t>
  </si>
  <si>
    <t>Uzbekistan, Rep. of</t>
  </si>
  <si>
    <t>Country</t>
  </si>
  <si>
    <t>Year</t>
  </si>
  <si>
    <t>ISO3</t>
  </si>
  <si>
    <t>NPL ratio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</si>
  <si>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</si>
  <si>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</si>
  <si>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</si>
  <si>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</si>
  <si>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</si>
  <si>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</si>
  <si>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</si>
  <si>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</si>
  <si>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Mean</t>
  </si>
  <si>
    <t>Range</t>
  </si>
  <si>
    <t>Ln NPL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</si>
</sst>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7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rgb="FF000000"/>
      <name val="Lucida Sans Unicode"/>
      <family val="2"/>
      <charset val="204"/>
    </font>
    <font>
      <sz val="9.75"/>
      <color rgb="FF000000"/>
      <name val="Arial"/>
      <family val="2"/>
      <charset val="204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2" fontId="1" fillId="0" borderId="0" xfId="0" applyNumberFormat="1" applyFont="1" applyAlignment="1">
      <alignment vertical="center"/>
    </xf>
    <xf numFmtId="2" fontId="2" fillId="0" borderId="0" xfId="0" applyNumberFormat="1" applyFont="1"/>
    <xf numFmtId="2" fontId="3" fillId="0" borderId="0" xfId="0" applyNumberFormat="1" applyFont="1"/>
    <xf numFmtId="0" fontId="4" fillId="0" borderId="0" xfId="1" applyAlignment="1">
      <alignment vertical="center" wrapText="1"/>
    </xf>
    <xf numFmtId="2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left" vertical="center" wrapText="1"/>
    </xf>
    <xf numFmtId="2" fontId="5" fillId="0" borderId="0" xfId="1" applyNumberFormat="1" applyFont="1" applyAlignment="1">
      <alignment horizontal="left" vertical="center" wrapText="1" indent="3"/>
    </xf>
    <xf numFmtId="4" fontId="5" fillId="0" borderId="0" xfId="1" applyNumberFormat="1" applyFont="1" applyAlignment="1">
      <alignment horizontal="right" vertical="center" wrapText="1"/>
    </xf>
    <xf numFmtId="4" fontId="5" fillId="2" borderId="0" xfId="1" applyNumberFormat="1" applyFont="1" applyFill="1" applyAlignment="1">
      <alignment horizontal="right" vertical="center" wrapText="1"/>
    </xf>
    <xf numFmtId="4" fontId="5" fillId="2" borderId="0" xfId="1" applyNumberFormat="1" applyFont="1" applyFill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0" fontId="4" fillId="0" borderId="0" xfId="1" applyAlignment="1">
      <alignment vertical="center" wrapText="1"/>
    </xf>
    <xf numFmtId="169" fontId="0" fillId="0" borderId="0" xfId="0" applyNumberFormat="1"/>
  </cellXfs>
  <cellStyles count="2">
    <cellStyle name="Normal" xfId="0" builtinId="0"/>
    <cellStyle name="Normal 6" xfId="1" xr:uid="{B1507203-2C4A-43AD-8D4F-9DB188676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Final!$J$2:$J$1099</c:f>
              <c:strCache>
                <c:ptCount val="1098"/>
                <c:pt idx="0">
                  <c:v>80-90</c:v>
                </c:pt>
                <c:pt idx="1">
                  <c:v>80-90</c:v>
                </c:pt>
                <c:pt idx="2">
                  <c:v>80-90</c:v>
                </c:pt>
                <c:pt idx="3">
                  <c:v>80-90</c:v>
                </c:pt>
                <c:pt idx="4">
                  <c:v>80-90</c:v>
                </c:pt>
                <c:pt idx="5">
                  <c:v>70-80</c:v>
                </c:pt>
                <c:pt idx="6">
                  <c:v>70-80</c:v>
                </c:pt>
                <c:pt idx="7">
                  <c:v>70-80</c:v>
                </c:pt>
                <c:pt idx="8">
                  <c:v>70-80</c:v>
                </c:pt>
                <c:pt idx="9">
                  <c:v>70-80</c:v>
                </c:pt>
                <c:pt idx="10">
                  <c:v>70-80</c:v>
                </c:pt>
                <c:pt idx="11">
                  <c:v>80-90</c:v>
                </c:pt>
                <c:pt idx="12">
                  <c:v>70-80</c:v>
                </c:pt>
                <c:pt idx="13">
                  <c:v>70-80</c:v>
                </c:pt>
                <c:pt idx="14">
                  <c:v>70-80</c:v>
                </c:pt>
                <c:pt idx="15">
                  <c:v>70-80</c:v>
                </c:pt>
                <c:pt idx="16">
                  <c:v>80-90</c:v>
                </c:pt>
                <c:pt idx="17">
                  <c:v>80-90</c:v>
                </c:pt>
                <c:pt idx="18">
                  <c:v>80-90</c:v>
                </c:pt>
                <c:pt idx="19">
                  <c:v>80-90</c:v>
                </c:pt>
                <c:pt idx="20">
                  <c:v>80-90</c:v>
                </c:pt>
                <c:pt idx="21">
                  <c:v>80-90</c:v>
                </c:pt>
                <c:pt idx="22">
                  <c:v>80-90</c:v>
                </c:pt>
                <c:pt idx="23">
                  <c:v>80-90</c:v>
                </c:pt>
                <c:pt idx="24">
                  <c:v>80-90</c:v>
                </c:pt>
                <c:pt idx="25">
                  <c:v>70-80</c:v>
                </c:pt>
                <c:pt idx="26">
                  <c:v>80-90</c:v>
                </c:pt>
                <c:pt idx="27">
                  <c:v>80-90</c:v>
                </c:pt>
                <c:pt idx="28">
                  <c:v>80-90</c:v>
                </c:pt>
                <c:pt idx="29">
                  <c:v>80-90</c:v>
                </c:pt>
                <c:pt idx="30">
                  <c:v>70-80</c:v>
                </c:pt>
                <c:pt idx="31">
                  <c:v>70-80</c:v>
                </c:pt>
                <c:pt idx="32">
                  <c:v>70-80</c:v>
                </c:pt>
                <c:pt idx="33">
                  <c:v>70-80</c:v>
                </c:pt>
                <c:pt idx="34">
                  <c:v>80-90</c:v>
                </c:pt>
                <c:pt idx="35">
                  <c:v>80-90</c:v>
                </c:pt>
                <c:pt idx="36">
                  <c:v>80-90</c:v>
                </c:pt>
                <c:pt idx="37">
                  <c:v>50-60</c:v>
                </c:pt>
                <c:pt idx="38">
                  <c:v>50-60</c:v>
                </c:pt>
                <c:pt idx="39">
                  <c:v>50-60</c:v>
                </c:pt>
                <c:pt idx="40">
                  <c:v>50-60</c:v>
                </c:pt>
                <c:pt idx="41">
                  <c:v>50-60</c:v>
                </c:pt>
                <c:pt idx="42">
                  <c:v>50-60</c:v>
                </c:pt>
                <c:pt idx="43">
                  <c:v>50-60</c:v>
                </c:pt>
                <c:pt idx="44">
                  <c:v>50-60</c:v>
                </c:pt>
                <c:pt idx="45">
                  <c:v>50-60</c:v>
                </c:pt>
                <c:pt idx="46">
                  <c:v>50-60</c:v>
                </c:pt>
                <c:pt idx="47">
                  <c:v>60-70</c:v>
                </c:pt>
                <c:pt idx="48">
                  <c:v>60-70</c:v>
                </c:pt>
                <c:pt idx="49">
                  <c:v>60-70</c:v>
                </c:pt>
                <c:pt idx="50">
                  <c:v>70-80</c:v>
                </c:pt>
                <c:pt idx="51">
                  <c:v>60-70</c:v>
                </c:pt>
                <c:pt idx="52">
                  <c:v>60-70</c:v>
                </c:pt>
                <c:pt idx="53">
                  <c:v>60-70</c:v>
                </c:pt>
                <c:pt idx="54">
                  <c:v>80-90</c:v>
                </c:pt>
                <c:pt idx="55">
                  <c:v>80-90</c:v>
                </c:pt>
                <c:pt idx="56">
                  <c:v>80-90</c:v>
                </c:pt>
                <c:pt idx="57">
                  <c:v>80-90</c:v>
                </c:pt>
                <c:pt idx="58">
                  <c:v>80-90</c:v>
                </c:pt>
                <c:pt idx="59">
                  <c:v>90-100</c:v>
                </c:pt>
                <c:pt idx="60">
                  <c:v>90-100</c:v>
                </c:pt>
                <c:pt idx="61">
                  <c:v>90-100</c:v>
                </c:pt>
                <c:pt idx="62">
                  <c:v>90-100</c:v>
                </c:pt>
                <c:pt idx="63">
                  <c:v>90-100</c:v>
                </c:pt>
                <c:pt idx="64">
                  <c:v>90-100</c:v>
                </c:pt>
                <c:pt idx="65">
                  <c:v>90-100</c:v>
                </c:pt>
                <c:pt idx="66">
                  <c:v>90-100</c:v>
                </c:pt>
                <c:pt idx="67">
                  <c:v>90-100</c:v>
                </c:pt>
                <c:pt idx="68">
                  <c:v>90-100</c:v>
                </c:pt>
                <c:pt idx="69">
                  <c:v>90-100</c:v>
                </c:pt>
                <c:pt idx="70">
                  <c:v>70-80</c:v>
                </c:pt>
                <c:pt idx="71">
                  <c:v>60-70</c:v>
                </c:pt>
                <c:pt idx="72">
                  <c:v>70-80</c:v>
                </c:pt>
                <c:pt idx="73">
                  <c:v>70-80</c:v>
                </c:pt>
                <c:pt idx="74">
                  <c:v>70-80</c:v>
                </c:pt>
                <c:pt idx="75">
                  <c:v>70-80</c:v>
                </c:pt>
                <c:pt idx="76">
                  <c:v>60-70</c:v>
                </c:pt>
                <c:pt idx="77">
                  <c:v>60-70</c:v>
                </c:pt>
                <c:pt idx="78">
                  <c:v>50-60</c:v>
                </c:pt>
                <c:pt idx="79">
                  <c:v>80-90</c:v>
                </c:pt>
                <c:pt idx="80">
                  <c:v>70-80</c:v>
                </c:pt>
                <c:pt idx="81">
                  <c:v>70-80</c:v>
                </c:pt>
                <c:pt idx="82">
                  <c:v>70-80</c:v>
                </c:pt>
                <c:pt idx="83">
                  <c:v>70-80</c:v>
                </c:pt>
                <c:pt idx="84">
                  <c:v>70-80</c:v>
                </c:pt>
                <c:pt idx="85">
                  <c:v>80-90</c:v>
                </c:pt>
                <c:pt idx="86">
                  <c:v>90-100</c:v>
                </c:pt>
                <c:pt idx="87">
                  <c:v>90-100</c:v>
                </c:pt>
                <c:pt idx="88">
                  <c:v>90-100</c:v>
                </c:pt>
                <c:pt idx="89">
                  <c:v>90-100</c:v>
                </c:pt>
                <c:pt idx="90">
                  <c:v>90-100</c:v>
                </c:pt>
                <c:pt idx="91">
                  <c:v>90-100</c:v>
                </c:pt>
                <c:pt idx="92">
                  <c:v>90-100</c:v>
                </c:pt>
                <c:pt idx="93">
                  <c:v>90-100</c:v>
                </c:pt>
                <c:pt idx="94">
                  <c:v>90-100</c:v>
                </c:pt>
                <c:pt idx="95">
                  <c:v>80-90</c:v>
                </c:pt>
                <c:pt idx="96">
                  <c:v>80-90</c:v>
                </c:pt>
                <c:pt idx="97">
                  <c:v>80-90</c:v>
                </c:pt>
                <c:pt idx="98">
                  <c:v>80-90</c:v>
                </c:pt>
                <c:pt idx="99">
                  <c:v>80-90</c:v>
                </c:pt>
                <c:pt idx="100">
                  <c:v>80-90</c:v>
                </c:pt>
                <c:pt idx="101">
                  <c:v>80-90</c:v>
                </c:pt>
                <c:pt idx="102">
                  <c:v>50-60</c:v>
                </c:pt>
                <c:pt idx="103">
                  <c:v>40-50</c:v>
                </c:pt>
                <c:pt idx="104">
                  <c:v>30-40</c:v>
                </c:pt>
                <c:pt idx="105">
                  <c:v>30-40</c:v>
                </c:pt>
                <c:pt idx="106">
                  <c:v>30-40</c:v>
                </c:pt>
                <c:pt idx="107">
                  <c:v>30-40</c:v>
                </c:pt>
                <c:pt idx="108">
                  <c:v>30-40</c:v>
                </c:pt>
                <c:pt idx="109">
                  <c:v>30-40</c:v>
                </c:pt>
                <c:pt idx="110">
                  <c:v>30-40</c:v>
                </c:pt>
                <c:pt idx="111">
                  <c:v>30-40</c:v>
                </c:pt>
                <c:pt idx="112">
                  <c:v>30-40</c:v>
                </c:pt>
                <c:pt idx="113">
                  <c:v>70-80</c:v>
                </c:pt>
                <c:pt idx="114">
                  <c:v>70-80</c:v>
                </c:pt>
                <c:pt idx="115">
                  <c:v>70-80</c:v>
                </c:pt>
                <c:pt idx="116">
                  <c:v>60-70</c:v>
                </c:pt>
                <c:pt idx="117">
                  <c:v>60-70</c:v>
                </c:pt>
                <c:pt idx="118">
                  <c:v>60-70</c:v>
                </c:pt>
                <c:pt idx="119">
                  <c:v>60-70</c:v>
                </c:pt>
                <c:pt idx="120">
                  <c:v>70-80</c:v>
                </c:pt>
                <c:pt idx="121">
                  <c:v>70-80</c:v>
                </c:pt>
                <c:pt idx="122">
                  <c:v>60-70</c:v>
                </c:pt>
                <c:pt idx="123">
                  <c:v>70-80</c:v>
                </c:pt>
                <c:pt idx="124">
                  <c:v>80-90</c:v>
                </c:pt>
                <c:pt idx="125">
                  <c:v>80-90</c:v>
                </c:pt>
                <c:pt idx="126">
                  <c:v>80-90</c:v>
                </c:pt>
                <c:pt idx="127">
                  <c:v>60-70</c:v>
                </c:pt>
                <c:pt idx="128">
                  <c:v>70-80</c:v>
                </c:pt>
                <c:pt idx="129">
                  <c:v>60-70</c:v>
                </c:pt>
                <c:pt idx="130">
                  <c:v>70-80</c:v>
                </c:pt>
                <c:pt idx="131">
                  <c:v>70-80</c:v>
                </c:pt>
                <c:pt idx="132">
                  <c:v>70-80</c:v>
                </c:pt>
                <c:pt idx="133">
                  <c:v>70-80</c:v>
                </c:pt>
                <c:pt idx="134">
                  <c:v>60-70</c:v>
                </c:pt>
                <c:pt idx="135">
                  <c:v>70-80</c:v>
                </c:pt>
                <c:pt idx="136">
                  <c:v>70-80</c:v>
                </c:pt>
                <c:pt idx="137">
                  <c:v>60-70</c:v>
                </c:pt>
                <c:pt idx="138">
                  <c:v>60-70</c:v>
                </c:pt>
                <c:pt idx="139">
                  <c:v>50-60</c:v>
                </c:pt>
                <c:pt idx="140">
                  <c:v>50-60</c:v>
                </c:pt>
                <c:pt idx="141">
                  <c:v>50-60</c:v>
                </c:pt>
                <c:pt idx="142">
                  <c:v>50-60</c:v>
                </c:pt>
                <c:pt idx="143">
                  <c:v>50-60</c:v>
                </c:pt>
                <c:pt idx="144">
                  <c:v>50-60</c:v>
                </c:pt>
                <c:pt idx="145">
                  <c:v>50-60</c:v>
                </c:pt>
                <c:pt idx="146">
                  <c:v>50-60</c:v>
                </c:pt>
                <c:pt idx="147">
                  <c:v>50-60</c:v>
                </c:pt>
                <c:pt idx="148">
                  <c:v>50-60</c:v>
                </c:pt>
                <c:pt idx="149">
                  <c:v>90-100</c:v>
                </c:pt>
                <c:pt idx="150">
                  <c:v>90-100</c:v>
                </c:pt>
                <c:pt idx="151">
                  <c:v>70-80</c:v>
                </c:pt>
                <c:pt idx="152">
                  <c:v>70-80</c:v>
                </c:pt>
                <c:pt idx="153">
                  <c:v>70-80</c:v>
                </c:pt>
                <c:pt idx="154">
                  <c:v>70-80</c:v>
                </c:pt>
                <c:pt idx="155">
                  <c:v>70-80</c:v>
                </c:pt>
                <c:pt idx="156">
                  <c:v>60-70</c:v>
                </c:pt>
                <c:pt idx="157">
                  <c:v>60-70</c:v>
                </c:pt>
                <c:pt idx="158">
                  <c:v>60-70</c:v>
                </c:pt>
                <c:pt idx="159">
                  <c:v>60-70</c:v>
                </c:pt>
                <c:pt idx="160">
                  <c:v>60-70</c:v>
                </c:pt>
                <c:pt idx="161">
                  <c:v>60-70</c:v>
                </c:pt>
                <c:pt idx="162">
                  <c:v>60-70</c:v>
                </c:pt>
                <c:pt idx="163">
                  <c:v>50-60</c:v>
                </c:pt>
                <c:pt idx="164">
                  <c:v>60-70</c:v>
                </c:pt>
                <c:pt idx="165">
                  <c:v>60-70</c:v>
                </c:pt>
                <c:pt idx="166">
                  <c:v>60-70</c:v>
                </c:pt>
                <c:pt idx="167">
                  <c:v>70-80</c:v>
                </c:pt>
                <c:pt idx="168">
                  <c:v>70-80</c:v>
                </c:pt>
                <c:pt idx="169">
                  <c:v>70-80</c:v>
                </c:pt>
                <c:pt idx="170">
                  <c:v>60-70</c:v>
                </c:pt>
                <c:pt idx="171">
                  <c:v>70-80</c:v>
                </c:pt>
                <c:pt idx="172">
                  <c:v>70-80</c:v>
                </c:pt>
                <c:pt idx="173">
                  <c:v>80-90</c:v>
                </c:pt>
                <c:pt idx="174">
                  <c:v>80-90</c:v>
                </c:pt>
                <c:pt idx="175">
                  <c:v>80-90</c:v>
                </c:pt>
                <c:pt idx="176">
                  <c:v>80-90</c:v>
                </c:pt>
                <c:pt idx="177">
                  <c:v>80-90</c:v>
                </c:pt>
                <c:pt idx="178">
                  <c:v>70-80</c:v>
                </c:pt>
                <c:pt idx="179">
                  <c:v>70-80</c:v>
                </c:pt>
                <c:pt idx="180">
                  <c:v>90-100</c:v>
                </c:pt>
                <c:pt idx="181">
                  <c:v>90-100</c:v>
                </c:pt>
                <c:pt idx="182">
                  <c:v>80-90</c:v>
                </c:pt>
                <c:pt idx="183">
                  <c:v>80-90</c:v>
                </c:pt>
                <c:pt idx="184">
                  <c:v>80-90</c:v>
                </c:pt>
                <c:pt idx="185">
                  <c:v>80-90</c:v>
                </c:pt>
                <c:pt idx="186">
                  <c:v>80-90</c:v>
                </c:pt>
                <c:pt idx="187">
                  <c:v>80-90</c:v>
                </c:pt>
                <c:pt idx="188">
                  <c:v>80-90</c:v>
                </c:pt>
                <c:pt idx="189">
                  <c:v>90-100</c:v>
                </c:pt>
                <c:pt idx="190">
                  <c:v>90-100</c:v>
                </c:pt>
                <c:pt idx="191">
                  <c:v>90-100</c:v>
                </c:pt>
                <c:pt idx="192">
                  <c:v>90-100</c:v>
                </c:pt>
                <c:pt idx="193">
                  <c:v>90-100</c:v>
                </c:pt>
                <c:pt idx="194">
                  <c:v>90-100</c:v>
                </c:pt>
                <c:pt idx="195">
                  <c:v>80-90</c:v>
                </c:pt>
                <c:pt idx="196">
                  <c:v>80-90</c:v>
                </c:pt>
                <c:pt idx="197">
                  <c:v>80-90</c:v>
                </c:pt>
                <c:pt idx="198">
                  <c:v>80-90</c:v>
                </c:pt>
                <c:pt idx="199">
                  <c:v>80-90</c:v>
                </c:pt>
                <c:pt idx="200">
                  <c:v>80-90</c:v>
                </c:pt>
                <c:pt idx="201">
                  <c:v>80-90</c:v>
                </c:pt>
                <c:pt idx="202">
                  <c:v>80-90</c:v>
                </c:pt>
                <c:pt idx="203">
                  <c:v>80-90</c:v>
                </c:pt>
                <c:pt idx="204">
                  <c:v>80-90</c:v>
                </c:pt>
                <c:pt idx="205">
                  <c:v>80-90</c:v>
                </c:pt>
                <c:pt idx="206">
                  <c:v>80-90</c:v>
                </c:pt>
                <c:pt idx="207">
                  <c:v>90-100</c:v>
                </c:pt>
                <c:pt idx="208">
                  <c:v>90-100</c:v>
                </c:pt>
                <c:pt idx="209">
                  <c:v>90-100</c:v>
                </c:pt>
                <c:pt idx="210">
                  <c:v>90-100</c:v>
                </c:pt>
                <c:pt idx="211">
                  <c:v>90-100</c:v>
                </c:pt>
                <c:pt idx="212">
                  <c:v>90-100</c:v>
                </c:pt>
                <c:pt idx="213">
                  <c:v>90-100</c:v>
                </c:pt>
                <c:pt idx="214">
                  <c:v>90-100</c:v>
                </c:pt>
                <c:pt idx="215">
                  <c:v>90-100</c:v>
                </c:pt>
                <c:pt idx="216">
                  <c:v>90-100</c:v>
                </c:pt>
                <c:pt idx="217">
                  <c:v>80-90</c:v>
                </c:pt>
                <c:pt idx="218">
                  <c:v>80-90</c:v>
                </c:pt>
                <c:pt idx="219">
                  <c:v>80-90</c:v>
                </c:pt>
                <c:pt idx="220">
                  <c:v>80-90</c:v>
                </c:pt>
                <c:pt idx="221">
                  <c:v>80-90</c:v>
                </c:pt>
                <c:pt idx="222">
                  <c:v>80-90</c:v>
                </c:pt>
                <c:pt idx="223">
                  <c:v>80-90</c:v>
                </c:pt>
                <c:pt idx="224">
                  <c:v>60-70</c:v>
                </c:pt>
                <c:pt idx="225">
                  <c:v>70-80</c:v>
                </c:pt>
                <c:pt idx="226">
                  <c:v>70-80</c:v>
                </c:pt>
                <c:pt idx="227">
                  <c:v>70-80</c:v>
                </c:pt>
                <c:pt idx="228">
                  <c:v>70-80</c:v>
                </c:pt>
                <c:pt idx="229">
                  <c:v>70-80</c:v>
                </c:pt>
                <c:pt idx="230">
                  <c:v>70-80</c:v>
                </c:pt>
                <c:pt idx="231">
                  <c:v>90-100</c:v>
                </c:pt>
                <c:pt idx="232">
                  <c:v>90-100</c:v>
                </c:pt>
                <c:pt idx="233">
                  <c:v>90-100</c:v>
                </c:pt>
                <c:pt idx="234">
                  <c:v>90-100</c:v>
                </c:pt>
                <c:pt idx="235">
                  <c:v>70-80</c:v>
                </c:pt>
                <c:pt idx="236">
                  <c:v>70-80</c:v>
                </c:pt>
                <c:pt idx="237">
                  <c:v>70-80</c:v>
                </c:pt>
                <c:pt idx="238">
                  <c:v>70-80</c:v>
                </c:pt>
                <c:pt idx="239">
                  <c:v>70-80</c:v>
                </c:pt>
                <c:pt idx="240">
                  <c:v>70-80</c:v>
                </c:pt>
                <c:pt idx="241">
                  <c:v>70-80</c:v>
                </c:pt>
                <c:pt idx="242">
                  <c:v>80-90</c:v>
                </c:pt>
                <c:pt idx="243">
                  <c:v>80-90</c:v>
                </c:pt>
                <c:pt idx="244">
                  <c:v>80-90</c:v>
                </c:pt>
                <c:pt idx="245">
                  <c:v>80-90</c:v>
                </c:pt>
                <c:pt idx="246">
                  <c:v>80-90</c:v>
                </c:pt>
                <c:pt idx="247">
                  <c:v>80-90</c:v>
                </c:pt>
                <c:pt idx="248">
                  <c:v>80-90</c:v>
                </c:pt>
                <c:pt idx="249">
                  <c:v>70-80</c:v>
                </c:pt>
                <c:pt idx="250">
                  <c:v>70-80</c:v>
                </c:pt>
                <c:pt idx="251">
                  <c:v>80-90</c:v>
                </c:pt>
                <c:pt idx="252">
                  <c:v>90-100</c:v>
                </c:pt>
                <c:pt idx="253">
                  <c:v>90-100</c:v>
                </c:pt>
                <c:pt idx="254">
                  <c:v>80-90</c:v>
                </c:pt>
                <c:pt idx="255">
                  <c:v>80-90</c:v>
                </c:pt>
                <c:pt idx="256">
                  <c:v>80-90</c:v>
                </c:pt>
                <c:pt idx="257">
                  <c:v>70-80</c:v>
                </c:pt>
                <c:pt idx="258">
                  <c:v>80-90</c:v>
                </c:pt>
                <c:pt idx="259">
                  <c:v>80-90</c:v>
                </c:pt>
                <c:pt idx="260">
                  <c:v>90-100</c:v>
                </c:pt>
                <c:pt idx="261">
                  <c:v>70-80</c:v>
                </c:pt>
                <c:pt idx="262">
                  <c:v>70-80</c:v>
                </c:pt>
                <c:pt idx="263">
                  <c:v>70-80</c:v>
                </c:pt>
                <c:pt idx="264">
                  <c:v>70-80</c:v>
                </c:pt>
                <c:pt idx="265">
                  <c:v>70-80</c:v>
                </c:pt>
                <c:pt idx="266">
                  <c:v>70-80</c:v>
                </c:pt>
                <c:pt idx="267">
                  <c:v>80-90</c:v>
                </c:pt>
                <c:pt idx="268">
                  <c:v>80-90</c:v>
                </c:pt>
                <c:pt idx="269">
                  <c:v>70-80</c:v>
                </c:pt>
                <c:pt idx="270">
                  <c:v>70-80</c:v>
                </c:pt>
                <c:pt idx="271">
                  <c:v>70-80</c:v>
                </c:pt>
                <c:pt idx="272">
                  <c:v>70-80</c:v>
                </c:pt>
                <c:pt idx="273">
                  <c:v>70-80</c:v>
                </c:pt>
                <c:pt idx="274">
                  <c:v>70-80</c:v>
                </c:pt>
                <c:pt idx="275">
                  <c:v>90-100</c:v>
                </c:pt>
                <c:pt idx="276">
                  <c:v>90-100</c:v>
                </c:pt>
                <c:pt idx="277">
                  <c:v>90-100</c:v>
                </c:pt>
                <c:pt idx="278">
                  <c:v>90-100</c:v>
                </c:pt>
                <c:pt idx="279">
                  <c:v>90-100</c:v>
                </c:pt>
                <c:pt idx="280">
                  <c:v>90-100</c:v>
                </c:pt>
                <c:pt idx="281">
                  <c:v>90-100</c:v>
                </c:pt>
                <c:pt idx="282">
                  <c:v>80-90</c:v>
                </c:pt>
                <c:pt idx="283">
                  <c:v>80-90</c:v>
                </c:pt>
                <c:pt idx="284">
                  <c:v>80-90</c:v>
                </c:pt>
                <c:pt idx="285">
                  <c:v>80-90</c:v>
                </c:pt>
                <c:pt idx="286">
                  <c:v>80-90</c:v>
                </c:pt>
                <c:pt idx="287">
                  <c:v>80-90</c:v>
                </c:pt>
                <c:pt idx="288">
                  <c:v>90-100</c:v>
                </c:pt>
                <c:pt idx="289">
                  <c:v>90-100</c:v>
                </c:pt>
                <c:pt idx="290">
                  <c:v>90-100</c:v>
                </c:pt>
                <c:pt idx="291">
                  <c:v>90-100</c:v>
                </c:pt>
                <c:pt idx="292">
                  <c:v>90-100</c:v>
                </c:pt>
                <c:pt idx="293">
                  <c:v>90-100</c:v>
                </c:pt>
                <c:pt idx="294">
                  <c:v>90-100</c:v>
                </c:pt>
                <c:pt idx="295">
                  <c:v>90-100</c:v>
                </c:pt>
                <c:pt idx="296">
                  <c:v>90-100</c:v>
                </c:pt>
                <c:pt idx="297">
                  <c:v>90-100</c:v>
                </c:pt>
                <c:pt idx="298">
                  <c:v>80-90</c:v>
                </c:pt>
                <c:pt idx="299">
                  <c:v>80-90</c:v>
                </c:pt>
                <c:pt idx="300">
                  <c:v>80-90</c:v>
                </c:pt>
                <c:pt idx="301">
                  <c:v>80-90</c:v>
                </c:pt>
                <c:pt idx="302">
                  <c:v>80-90</c:v>
                </c:pt>
                <c:pt idx="303">
                  <c:v>80-90</c:v>
                </c:pt>
                <c:pt idx="304">
                  <c:v>80-90</c:v>
                </c:pt>
                <c:pt idx="305">
                  <c:v>80-90</c:v>
                </c:pt>
                <c:pt idx="306">
                  <c:v>80-90</c:v>
                </c:pt>
                <c:pt idx="307">
                  <c:v>80-90</c:v>
                </c:pt>
                <c:pt idx="308">
                  <c:v>80-90</c:v>
                </c:pt>
                <c:pt idx="309">
                  <c:v>80-90</c:v>
                </c:pt>
                <c:pt idx="310">
                  <c:v>90-100</c:v>
                </c:pt>
                <c:pt idx="311">
                  <c:v>60-70</c:v>
                </c:pt>
                <c:pt idx="312">
                  <c:v>60-70</c:v>
                </c:pt>
                <c:pt idx="313">
                  <c:v>60-70</c:v>
                </c:pt>
                <c:pt idx="314">
                  <c:v>70-80</c:v>
                </c:pt>
                <c:pt idx="315">
                  <c:v>60-70</c:v>
                </c:pt>
                <c:pt idx="316">
                  <c:v>70-80</c:v>
                </c:pt>
                <c:pt idx="317">
                  <c:v>70-80</c:v>
                </c:pt>
                <c:pt idx="318">
                  <c:v>70-80</c:v>
                </c:pt>
                <c:pt idx="319">
                  <c:v>70-80</c:v>
                </c:pt>
                <c:pt idx="320">
                  <c:v>60-70</c:v>
                </c:pt>
                <c:pt idx="321">
                  <c:v>70-80</c:v>
                </c:pt>
                <c:pt idx="322">
                  <c:v>70-80</c:v>
                </c:pt>
                <c:pt idx="323">
                  <c:v>70-80</c:v>
                </c:pt>
                <c:pt idx="324">
                  <c:v>70-80</c:v>
                </c:pt>
                <c:pt idx="325">
                  <c:v>70-80</c:v>
                </c:pt>
                <c:pt idx="326">
                  <c:v>70-80</c:v>
                </c:pt>
                <c:pt idx="327">
                  <c:v>80-90</c:v>
                </c:pt>
                <c:pt idx="328">
                  <c:v>70-80</c:v>
                </c:pt>
                <c:pt idx="329">
                  <c:v>70-80</c:v>
                </c:pt>
                <c:pt idx="330">
                  <c:v>70-80</c:v>
                </c:pt>
                <c:pt idx="331">
                  <c:v>80-90</c:v>
                </c:pt>
                <c:pt idx="332">
                  <c:v>80-90</c:v>
                </c:pt>
                <c:pt idx="333">
                  <c:v>70-80</c:v>
                </c:pt>
                <c:pt idx="334">
                  <c:v>70-80</c:v>
                </c:pt>
                <c:pt idx="335">
                  <c:v>70-80</c:v>
                </c:pt>
                <c:pt idx="336">
                  <c:v>80-90</c:v>
                </c:pt>
                <c:pt idx="337">
                  <c:v>80-90</c:v>
                </c:pt>
                <c:pt idx="338">
                  <c:v>80-90</c:v>
                </c:pt>
                <c:pt idx="339">
                  <c:v>80-90</c:v>
                </c:pt>
                <c:pt idx="340">
                  <c:v>90-100</c:v>
                </c:pt>
                <c:pt idx="341">
                  <c:v>90-100</c:v>
                </c:pt>
                <c:pt idx="342">
                  <c:v>90-100</c:v>
                </c:pt>
                <c:pt idx="343">
                  <c:v>90-100</c:v>
                </c:pt>
                <c:pt idx="344">
                  <c:v>90-100</c:v>
                </c:pt>
                <c:pt idx="345">
                  <c:v>90-100</c:v>
                </c:pt>
                <c:pt idx="346">
                  <c:v>90-100</c:v>
                </c:pt>
                <c:pt idx="347">
                  <c:v>90-100</c:v>
                </c:pt>
                <c:pt idx="348">
                  <c:v>90-100</c:v>
                </c:pt>
                <c:pt idx="349">
                  <c:v>80-90</c:v>
                </c:pt>
                <c:pt idx="350">
                  <c:v>90-100</c:v>
                </c:pt>
                <c:pt idx="351">
                  <c:v>90-100</c:v>
                </c:pt>
                <c:pt idx="352">
                  <c:v>90-100</c:v>
                </c:pt>
                <c:pt idx="353">
                  <c:v>90-100</c:v>
                </c:pt>
                <c:pt idx="354">
                  <c:v>90-100</c:v>
                </c:pt>
                <c:pt idx="355">
                  <c:v>70-80</c:v>
                </c:pt>
                <c:pt idx="356">
                  <c:v>70-80</c:v>
                </c:pt>
                <c:pt idx="357">
                  <c:v>70-80</c:v>
                </c:pt>
                <c:pt idx="358">
                  <c:v>70-80</c:v>
                </c:pt>
                <c:pt idx="359">
                  <c:v>70-80</c:v>
                </c:pt>
                <c:pt idx="360">
                  <c:v>70-80</c:v>
                </c:pt>
                <c:pt idx="361">
                  <c:v>70-80</c:v>
                </c:pt>
                <c:pt idx="362">
                  <c:v>70-80</c:v>
                </c:pt>
                <c:pt idx="363">
                  <c:v>70-80</c:v>
                </c:pt>
                <c:pt idx="364">
                  <c:v>70-80</c:v>
                </c:pt>
                <c:pt idx="365">
                  <c:v>70-80</c:v>
                </c:pt>
                <c:pt idx="366">
                  <c:v>70-80</c:v>
                </c:pt>
                <c:pt idx="367">
                  <c:v>70-80</c:v>
                </c:pt>
                <c:pt idx="368">
                  <c:v>70-80</c:v>
                </c:pt>
                <c:pt idx="369">
                  <c:v>90-100</c:v>
                </c:pt>
                <c:pt idx="370">
                  <c:v>90-100</c:v>
                </c:pt>
                <c:pt idx="371">
                  <c:v>90-100</c:v>
                </c:pt>
                <c:pt idx="372">
                  <c:v>90-100</c:v>
                </c:pt>
                <c:pt idx="373">
                  <c:v>90-100</c:v>
                </c:pt>
                <c:pt idx="374">
                  <c:v>90-100</c:v>
                </c:pt>
                <c:pt idx="375">
                  <c:v>90-100</c:v>
                </c:pt>
                <c:pt idx="376">
                  <c:v>90-100</c:v>
                </c:pt>
                <c:pt idx="377">
                  <c:v>60-70</c:v>
                </c:pt>
                <c:pt idx="378">
                  <c:v>70-80</c:v>
                </c:pt>
                <c:pt idx="379">
                  <c:v>70-80</c:v>
                </c:pt>
                <c:pt idx="380">
                  <c:v>70-80</c:v>
                </c:pt>
                <c:pt idx="381">
                  <c:v>70-80</c:v>
                </c:pt>
                <c:pt idx="382">
                  <c:v>70-80</c:v>
                </c:pt>
                <c:pt idx="383">
                  <c:v>70-80</c:v>
                </c:pt>
                <c:pt idx="384">
                  <c:v>70-80</c:v>
                </c:pt>
                <c:pt idx="385">
                  <c:v>70-80</c:v>
                </c:pt>
                <c:pt idx="386">
                  <c:v>70-80</c:v>
                </c:pt>
                <c:pt idx="387">
                  <c:v>70-80</c:v>
                </c:pt>
                <c:pt idx="388">
                  <c:v>60-70</c:v>
                </c:pt>
                <c:pt idx="389">
                  <c:v>60-70</c:v>
                </c:pt>
                <c:pt idx="390">
                  <c:v>60-70</c:v>
                </c:pt>
                <c:pt idx="391">
                  <c:v>50-60</c:v>
                </c:pt>
                <c:pt idx="392">
                  <c:v>90-100</c:v>
                </c:pt>
                <c:pt idx="393">
                  <c:v>90-100</c:v>
                </c:pt>
                <c:pt idx="394">
                  <c:v>90-100</c:v>
                </c:pt>
                <c:pt idx="395">
                  <c:v>80-90</c:v>
                </c:pt>
                <c:pt idx="396">
                  <c:v>90-100</c:v>
                </c:pt>
                <c:pt idx="397">
                  <c:v>90-100</c:v>
                </c:pt>
                <c:pt idx="398">
                  <c:v>90-100</c:v>
                </c:pt>
                <c:pt idx="399">
                  <c:v>90-100</c:v>
                </c:pt>
                <c:pt idx="400">
                  <c:v>90-100</c:v>
                </c:pt>
                <c:pt idx="401">
                  <c:v>90-100</c:v>
                </c:pt>
                <c:pt idx="402">
                  <c:v>90-100</c:v>
                </c:pt>
                <c:pt idx="403">
                  <c:v>90-100</c:v>
                </c:pt>
                <c:pt idx="404">
                  <c:v>80-90</c:v>
                </c:pt>
                <c:pt idx="405">
                  <c:v>90-100</c:v>
                </c:pt>
                <c:pt idx="406">
                  <c:v>80-90</c:v>
                </c:pt>
                <c:pt idx="407">
                  <c:v>90-100</c:v>
                </c:pt>
                <c:pt idx="408">
                  <c:v>90-100</c:v>
                </c:pt>
                <c:pt idx="409">
                  <c:v>90-100</c:v>
                </c:pt>
                <c:pt idx="410">
                  <c:v>90-100</c:v>
                </c:pt>
                <c:pt idx="411">
                  <c:v>60-70</c:v>
                </c:pt>
                <c:pt idx="412">
                  <c:v>60-70</c:v>
                </c:pt>
                <c:pt idx="413">
                  <c:v>50-60</c:v>
                </c:pt>
                <c:pt idx="414">
                  <c:v>50-60</c:v>
                </c:pt>
                <c:pt idx="415">
                  <c:v>50-60</c:v>
                </c:pt>
                <c:pt idx="416">
                  <c:v>50-60</c:v>
                </c:pt>
                <c:pt idx="417">
                  <c:v>40-50</c:v>
                </c:pt>
                <c:pt idx="418">
                  <c:v>40-50</c:v>
                </c:pt>
                <c:pt idx="419">
                  <c:v>40-50</c:v>
                </c:pt>
                <c:pt idx="420">
                  <c:v>40-50</c:v>
                </c:pt>
                <c:pt idx="421">
                  <c:v>40-50</c:v>
                </c:pt>
                <c:pt idx="422">
                  <c:v>40-50</c:v>
                </c:pt>
                <c:pt idx="423">
                  <c:v>40-50</c:v>
                </c:pt>
                <c:pt idx="424">
                  <c:v>50-60</c:v>
                </c:pt>
                <c:pt idx="425">
                  <c:v>90-100</c:v>
                </c:pt>
                <c:pt idx="426">
                  <c:v>80-90</c:v>
                </c:pt>
                <c:pt idx="427">
                  <c:v>80-90</c:v>
                </c:pt>
                <c:pt idx="428">
                  <c:v>80-90</c:v>
                </c:pt>
                <c:pt idx="429">
                  <c:v>90-100</c:v>
                </c:pt>
                <c:pt idx="430">
                  <c:v>80-90</c:v>
                </c:pt>
                <c:pt idx="431">
                  <c:v>90-100</c:v>
                </c:pt>
                <c:pt idx="432">
                  <c:v>90-100</c:v>
                </c:pt>
                <c:pt idx="433">
                  <c:v>90-100</c:v>
                </c:pt>
                <c:pt idx="434">
                  <c:v>90-100</c:v>
                </c:pt>
                <c:pt idx="435">
                  <c:v>80-90</c:v>
                </c:pt>
                <c:pt idx="436">
                  <c:v>80-90</c:v>
                </c:pt>
                <c:pt idx="437">
                  <c:v>80-90</c:v>
                </c:pt>
                <c:pt idx="438">
                  <c:v>90-100</c:v>
                </c:pt>
                <c:pt idx="439">
                  <c:v>90-100</c:v>
                </c:pt>
                <c:pt idx="440">
                  <c:v>90-100</c:v>
                </c:pt>
                <c:pt idx="441">
                  <c:v>90-100</c:v>
                </c:pt>
                <c:pt idx="442">
                  <c:v>90-100</c:v>
                </c:pt>
                <c:pt idx="443">
                  <c:v>90-100</c:v>
                </c:pt>
                <c:pt idx="444">
                  <c:v>90-100</c:v>
                </c:pt>
                <c:pt idx="445">
                  <c:v>90-100</c:v>
                </c:pt>
                <c:pt idx="446">
                  <c:v>90-100</c:v>
                </c:pt>
                <c:pt idx="447">
                  <c:v>90-100</c:v>
                </c:pt>
                <c:pt idx="448">
                  <c:v>90-100</c:v>
                </c:pt>
                <c:pt idx="449">
                  <c:v>70-80</c:v>
                </c:pt>
                <c:pt idx="450">
                  <c:v>70-80</c:v>
                </c:pt>
                <c:pt idx="451">
                  <c:v>80-90</c:v>
                </c:pt>
                <c:pt idx="452">
                  <c:v>80-90</c:v>
                </c:pt>
                <c:pt idx="453">
                  <c:v>80-90</c:v>
                </c:pt>
                <c:pt idx="454">
                  <c:v>80-90</c:v>
                </c:pt>
                <c:pt idx="455">
                  <c:v>80-90</c:v>
                </c:pt>
                <c:pt idx="456">
                  <c:v>80-90</c:v>
                </c:pt>
                <c:pt idx="457">
                  <c:v>80-90</c:v>
                </c:pt>
                <c:pt idx="458">
                  <c:v>80-90</c:v>
                </c:pt>
                <c:pt idx="459">
                  <c:v>80-90</c:v>
                </c:pt>
                <c:pt idx="460">
                  <c:v>80-90</c:v>
                </c:pt>
                <c:pt idx="461">
                  <c:v>80-90</c:v>
                </c:pt>
                <c:pt idx="462">
                  <c:v>70-80</c:v>
                </c:pt>
                <c:pt idx="463">
                  <c:v>60-70</c:v>
                </c:pt>
                <c:pt idx="464">
                  <c:v>60-70</c:v>
                </c:pt>
                <c:pt idx="465">
                  <c:v>60-70</c:v>
                </c:pt>
                <c:pt idx="466">
                  <c:v>70-80</c:v>
                </c:pt>
                <c:pt idx="467">
                  <c:v>70-80</c:v>
                </c:pt>
                <c:pt idx="468">
                  <c:v>70-80</c:v>
                </c:pt>
                <c:pt idx="469">
                  <c:v>70-80</c:v>
                </c:pt>
                <c:pt idx="470">
                  <c:v>70-80</c:v>
                </c:pt>
                <c:pt idx="471">
                  <c:v>70-80</c:v>
                </c:pt>
                <c:pt idx="472">
                  <c:v>70-80</c:v>
                </c:pt>
                <c:pt idx="473">
                  <c:v>80-90</c:v>
                </c:pt>
                <c:pt idx="474">
                  <c:v>80-90</c:v>
                </c:pt>
                <c:pt idx="475">
                  <c:v>90-100</c:v>
                </c:pt>
                <c:pt idx="476">
                  <c:v>90-100</c:v>
                </c:pt>
                <c:pt idx="477">
                  <c:v>90-100</c:v>
                </c:pt>
                <c:pt idx="478">
                  <c:v>80-90</c:v>
                </c:pt>
                <c:pt idx="479">
                  <c:v>80-90</c:v>
                </c:pt>
                <c:pt idx="480">
                  <c:v>80-90</c:v>
                </c:pt>
                <c:pt idx="481">
                  <c:v>90-100</c:v>
                </c:pt>
                <c:pt idx="482">
                  <c:v>80-90</c:v>
                </c:pt>
                <c:pt idx="483">
                  <c:v>80-90</c:v>
                </c:pt>
                <c:pt idx="484">
                  <c:v>80-90</c:v>
                </c:pt>
                <c:pt idx="485">
                  <c:v>80-90</c:v>
                </c:pt>
                <c:pt idx="486">
                  <c:v>70-80</c:v>
                </c:pt>
                <c:pt idx="487">
                  <c:v>80-90</c:v>
                </c:pt>
                <c:pt idx="488">
                  <c:v>50-60</c:v>
                </c:pt>
                <c:pt idx="489">
                  <c:v>50-60</c:v>
                </c:pt>
                <c:pt idx="490">
                  <c:v>50-60</c:v>
                </c:pt>
                <c:pt idx="491">
                  <c:v>50-60</c:v>
                </c:pt>
                <c:pt idx="492">
                  <c:v>50-60</c:v>
                </c:pt>
                <c:pt idx="493">
                  <c:v>50-60</c:v>
                </c:pt>
                <c:pt idx="494">
                  <c:v>50-60</c:v>
                </c:pt>
                <c:pt idx="495">
                  <c:v>50-60</c:v>
                </c:pt>
                <c:pt idx="496">
                  <c:v>50-60</c:v>
                </c:pt>
                <c:pt idx="497">
                  <c:v>50-60</c:v>
                </c:pt>
                <c:pt idx="498">
                  <c:v>50-60</c:v>
                </c:pt>
                <c:pt idx="499">
                  <c:v>50-60</c:v>
                </c:pt>
                <c:pt idx="500">
                  <c:v>50-60</c:v>
                </c:pt>
                <c:pt idx="501">
                  <c:v>50-60</c:v>
                </c:pt>
                <c:pt idx="502">
                  <c:v>50-60</c:v>
                </c:pt>
                <c:pt idx="503">
                  <c:v>50-60</c:v>
                </c:pt>
                <c:pt idx="504">
                  <c:v>50-60</c:v>
                </c:pt>
                <c:pt idx="505">
                  <c:v>40-50</c:v>
                </c:pt>
                <c:pt idx="506">
                  <c:v>40-50</c:v>
                </c:pt>
                <c:pt idx="507">
                  <c:v>30-40</c:v>
                </c:pt>
                <c:pt idx="508">
                  <c:v>30-40</c:v>
                </c:pt>
                <c:pt idx="509">
                  <c:v>30-40</c:v>
                </c:pt>
                <c:pt idx="510">
                  <c:v>40-50</c:v>
                </c:pt>
                <c:pt idx="511">
                  <c:v>30-40</c:v>
                </c:pt>
                <c:pt idx="512">
                  <c:v>40-50</c:v>
                </c:pt>
                <c:pt idx="513">
                  <c:v>40-50</c:v>
                </c:pt>
                <c:pt idx="514">
                  <c:v>40-50</c:v>
                </c:pt>
                <c:pt idx="515">
                  <c:v>50-60</c:v>
                </c:pt>
                <c:pt idx="516">
                  <c:v>50-60</c:v>
                </c:pt>
                <c:pt idx="517">
                  <c:v>50-60</c:v>
                </c:pt>
                <c:pt idx="518">
                  <c:v>80-90</c:v>
                </c:pt>
                <c:pt idx="519">
                  <c:v>80-90</c:v>
                </c:pt>
                <c:pt idx="520">
                  <c:v>80-90</c:v>
                </c:pt>
                <c:pt idx="521">
                  <c:v>90-100</c:v>
                </c:pt>
                <c:pt idx="522">
                  <c:v>90-100</c:v>
                </c:pt>
                <c:pt idx="523">
                  <c:v>80-90</c:v>
                </c:pt>
                <c:pt idx="524">
                  <c:v>80-90</c:v>
                </c:pt>
                <c:pt idx="525">
                  <c:v>90-100</c:v>
                </c:pt>
                <c:pt idx="526">
                  <c:v>90-100</c:v>
                </c:pt>
                <c:pt idx="527">
                  <c:v>90-100</c:v>
                </c:pt>
                <c:pt idx="528">
                  <c:v>80-90</c:v>
                </c:pt>
                <c:pt idx="529">
                  <c:v>80-90</c:v>
                </c:pt>
                <c:pt idx="530">
                  <c:v>70-80</c:v>
                </c:pt>
                <c:pt idx="531">
                  <c:v>80-90</c:v>
                </c:pt>
                <c:pt idx="532">
                  <c:v>80-90</c:v>
                </c:pt>
                <c:pt idx="533">
                  <c:v>80-90</c:v>
                </c:pt>
                <c:pt idx="534">
                  <c:v>80-90</c:v>
                </c:pt>
                <c:pt idx="535">
                  <c:v>80-90</c:v>
                </c:pt>
                <c:pt idx="536">
                  <c:v>80-90</c:v>
                </c:pt>
                <c:pt idx="537">
                  <c:v>80-90</c:v>
                </c:pt>
                <c:pt idx="538">
                  <c:v>80-90</c:v>
                </c:pt>
                <c:pt idx="539">
                  <c:v>80-90</c:v>
                </c:pt>
                <c:pt idx="540">
                  <c:v>90-100</c:v>
                </c:pt>
                <c:pt idx="541">
                  <c:v>40-50</c:v>
                </c:pt>
                <c:pt idx="542">
                  <c:v>90-100</c:v>
                </c:pt>
                <c:pt idx="543">
                  <c:v>90-100</c:v>
                </c:pt>
                <c:pt idx="544">
                  <c:v>90-100</c:v>
                </c:pt>
                <c:pt idx="545">
                  <c:v>90-100</c:v>
                </c:pt>
                <c:pt idx="546">
                  <c:v>90-100</c:v>
                </c:pt>
                <c:pt idx="547">
                  <c:v>80-90</c:v>
                </c:pt>
                <c:pt idx="548">
                  <c:v>90-100</c:v>
                </c:pt>
                <c:pt idx="549">
                  <c:v>90-100</c:v>
                </c:pt>
                <c:pt idx="550">
                  <c:v>90-100</c:v>
                </c:pt>
                <c:pt idx="551">
                  <c:v>90-100</c:v>
                </c:pt>
                <c:pt idx="552">
                  <c:v>90-100</c:v>
                </c:pt>
                <c:pt idx="553">
                  <c:v>40-50</c:v>
                </c:pt>
                <c:pt idx="554">
                  <c:v>40-50</c:v>
                </c:pt>
                <c:pt idx="555">
                  <c:v>50-60</c:v>
                </c:pt>
                <c:pt idx="556">
                  <c:v>60-70</c:v>
                </c:pt>
                <c:pt idx="557">
                  <c:v>60-70</c:v>
                </c:pt>
                <c:pt idx="558">
                  <c:v>60-70</c:v>
                </c:pt>
                <c:pt idx="559">
                  <c:v>70-80</c:v>
                </c:pt>
                <c:pt idx="560">
                  <c:v>70-80</c:v>
                </c:pt>
                <c:pt idx="561">
                  <c:v>70-80</c:v>
                </c:pt>
                <c:pt idx="562">
                  <c:v>70-80</c:v>
                </c:pt>
                <c:pt idx="563">
                  <c:v>70-80</c:v>
                </c:pt>
                <c:pt idx="564">
                  <c:v>70-80</c:v>
                </c:pt>
                <c:pt idx="565">
                  <c:v>70-80</c:v>
                </c:pt>
                <c:pt idx="566">
                  <c:v>70-80</c:v>
                </c:pt>
                <c:pt idx="567">
                  <c:v>70-80</c:v>
                </c:pt>
                <c:pt idx="568">
                  <c:v>70-80</c:v>
                </c:pt>
                <c:pt idx="569">
                  <c:v>70-80</c:v>
                </c:pt>
                <c:pt idx="570">
                  <c:v>70-80</c:v>
                </c:pt>
                <c:pt idx="571">
                  <c:v>70-80</c:v>
                </c:pt>
                <c:pt idx="572">
                  <c:v>70-80</c:v>
                </c:pt>
                <c:pt idx="573">
                  <c:v>70-80</c:v>
                </c:pt>
                <c:pt idx="574">
                  <c:v>70-80</c:v>
                </c:pt>
                <c:pt idx="575">
                  <c:v>70-80</c:v>
                </c:pt>
                <c:pt idx="576">
                  <c:v>70-80</c:v>
                </c:pt>
                <c:pt idx="577">
                  <c:v>60-70</c:v>
                </c:pt>
                <c:pt idx="578">
                  <c:v>60-70</c:v>
                </c:pt>
                <c:pt idx="579">
                  <c:v>60-70</c:v>
                </c:pt>
                <c:pt idx="580">
                  <c:v>60-70</c:v>
                </c:pt>
                <c:pt idx="581">
                  <c:v>60-70</c:v>
                </c:pt>
                <c:pt idx="582">
                  <c:v>50-60</c:v>
                </c:pt>
                <c:pt idx="583">
                  <c:v>50-60</c:v>
                </c:pt>
                <c:pt idx="584">
                  <c:v>50-60</c:v>
                </c:pt>
                <c:pt idx="585">
                  <c:v>40-50</c:v>
                </c:pt>
                <c:pt idx="586">
                  <c:v>50-60</c:v>
                </c:pt>
                <c:pt idx="587">
                  <c:v>50-60</c:v>
                </c:pt>
                <c:pt idx="588">
                  <c:v>50-60</c:v>
                </c:pt>
                <c:pt idx="589">
                  <c:v>50-60</c:v>
                </c:pt>
                <c:pt idx="590">
                  <c:v>50-60</c:v>
                </c:pt>
                <c:pt idx="591">
                  <c:v>50-60</c:v>
                </c:pt>
                <c:pt idx="592">
                  <c:v>60-70</c:v>
                </c:pt>
                <c:pt idx="593">
                  <c:v>70-80</c:v>
                </c:pt>
                <c:pt idx="594">
                  <c:v>70-80</c:v>
                </c:pt>
                <c:pt idx="595">
                  <c:v>60-70</c:v>
                </c:pt>
                <c:pt idx="596">
                  <c:v>60-70</c:v>
                </c:pt>
                <c:pt idx="597">
                  <c:v>60-70</c:v>
                </c:pt>
                <c:pt idx="598">
                  <c:v>50-60</c:v>
                </c:pt>
                <c:pt idx="599">
                  <c:v>40-50</c:v>
                </c:pt>
                <c:pt idx="600">
                  <c:v>50-60</c:v>
                </c:pt>
                <c:pt idx="601">
                  <c:v>50-60</c:v>
                </c:pt>
                <c:pt idx="602">
                  <c:v>50-60</c:v>
                </c:pt>
                <c:pt idx="603">
                  <c:v>50-60</c:v>
                </c:pt>
                <c:pt idx="604">
                  <c:v>50-60</c:v>
                </c:pt>
                <c:pt idx="605">
                  <c:v>90-100</c:v>
                </c:pt>
                <c:pt idx="606">
                  <c:v>90-100</c:v>
                </c:pt>
                <c:pt idx="607">
                  <c:v>90-100</c:v>
                </c:pt>
                <c:pt idx="608">
                  <c:v>90-100</c:v>
                </c:pt>
                <c:pt idx="609">
                  <c:v>90-100</c:v>
                </c:pt>
                <c:pt idx="610">
                  <c:v>90-100</c:v>
                </c:pt>
                <c:pt idx="611">
                  <c:v>90-100</c:v>
                </c:pt>
                <c:pt idx="612">
                  <c:v>90-100</c:v>
                </c:pt>
                <c:pt idx="613">
                  <c:v>70-80</c:v>
                </c:pt>
                <c:pt idx="614">
                  <c:v>70-80</c:v>
                </c:pt>
                <c:pt idx="615">
                  <c:v>70-80</c:v>
                </c:pt>
                <c:pt idx="616">
                  <c:v>70-80</c:v>
                </c:pt>
                <c:pt idx="617">
                  <c:v>50-60</c:v>
                </c:pt>
                <c:pt idx="618">
                  <c:v>50-60</c:v>
                </c:pt>
                <c:pt idx="619">
                  <c:v>50-60</c:v>
                </c:pt>
                <c:pt idx="620">
                  <c:v>50-60</c:v>
                </c:pt>
                <c:pt idx="621">
                  <c:v>60-70</c:v>
                </c:pt>
                <c:pt idx="622">
                  <c:v>70-80</c:v>
                </c:pt>
                <c:pt idx="623">
                  <c:v>70-80</c:v>
                </c:pt>
                <c:pt idx="624">
                  <c:v>70-80</c:v>
                </c:pt>
                <c:pt idx="625">
                  <c:v>70-80</c:v>
                </c:pt>
                <c:pt idx="626">
                  <c:v>70-80</c:v>
                </c:pt>
                <c:pt idx="627">
                  <c:v>70-80</c:v>
                </c:pt>
                <c:pt idx="628">
                  <c:v>70-80</c:v>
                </c:pt>
                <c:pt idx="629">
                  <c:v>70-80</c:v>
                </c:pt>
                <c:pt idx="630">
                  <c:v>70-80</c:v>
                </c:pt>
                <c:pt idx="631">
                  <c:v>70-80</c:v>
                </c:pt>
                <c:pt idx="632">
                  <c:v>70-80</c:v>
                </c:pt>
                <c:pt idx="633">
                  <c:v>80-90</c:v>
                </c:pt>
                <c:pt idx="634">
                  <c:v>80-90</c:v>
                </c:pt>
                <c:pt idx="635">
                  <c:v>80-90</c:v>
                </c:pt>
                <c:pt idx="636">
                  <c:v>80-90</c:v>
                </c:pt>
                <c:pt idx="637">
                  <c:v>90-100</c:v>
                </c:pt>
                <c:pt idx="638">
                  <c:v>90-100</c:v>
                </c:pt>
                <c:pt idx="639">
                  <c:v>90-100</c:v>
                </c:pt>
                <c:pt idx="640">
                  <c:v>90-100</c:v>
                </c:pt>
                <c:pt idx="641">
                  <c:v>90-100</c:v>
                </c:pt>
                <c:pt idx="642">
                  <c:v>90-100</c:v>
                </c:pt>
                <c:pt idx="643">
                  <c:v>40-50</c:v>
                </c:pt>
                <c:pt idx="644">
                  <c:v>40-50</c:v>
                </c:pt>
                <c:pt idx="645">
                  <c:v>40-50</c:v>
                </c:pt>
                <c:pt idx="646">
                  <c:v>40-50</c:v>
                </c:pt>
                <c:pt idx="647">
                  <c:v>40-50</c:v>
                </c:pt>
                <c:pt idx="648">
                  <c:v>40-50</c:v>
                </c:pt>
                <c:pt idx="649">
                  <c:v>40-50</c:v>
                </c:pt>
                <c:pt idx="650">
                  <c:v>40-50</c:v>
                </c:pt>
                <c:pt idx="651">
                  <c:v>50-60</c:v>
                </c:pt>
                <c:pt idx="652">
                  <c:v>50-60</c:v>
                </c:pt>
                <c:pt idx="653">
                  <c:v>50-60</c:v>
                </c:pt>
                <c:pt idx="654">
                  <c:v>60-70</c:v>
                </c:pt>
                <c:pt idx="655">
                  <c:v>70-80</c:v>
                </c:pt>
                <c:pt idx="656">
                  <c:v>70-80</c:v>
                </c:pt>
                <c:pt idx="657">
                  <c:v>70-80</c:v>
                </c:pt>
                <c:pt idx="658">
                  <c:v>90-100</c:v>
                </c:pt>
                <c:pt idx="659">
                  <c:v>80-90</c:v>
                </c:pt>
                <c:pt idx="660">
                  <c:v>70-80</c:v>
                </c:pt>
                <c:pt idx="661">
                  <c:v>80-90</c:v>
                </c:pt>
                <c:pt idx="662">
                  <c:v>80-90</c:v>
                </c:pt>
                <c:pt idx="663">
                  <c:v>80-90</c:v>
                </c:pt>
                <c:pt idx="664">
                  <c:v>80-90</c:v>
                </c:pt>
                <c:pt idx="665">
                  <c:v>80-90</c:v>
                </c:pt>
                <c:pt idx="666">
                  <c:v>80-90</c:v>
                </c:pt>
                <c:pt idx="667">
                  <c:v>80-90</c:v>
                </c:pt>
                <c:pt idx="668">
                  <c:v>90-100</c:v>
                </c:pt>
                <c:pt idx="669">
                  <c:v>80-90</c:v>
                </c:pt>
                <c:pt idx="670">
                  <c:v>80-90</c:v>
                </c:pt>
                <c:pt idx="671">
                  <c:v>80-90</c:v>
                </c:pt>
                <c:pt idx="672">
                  <c:v>80-90</c:v>
                </c:pt>
                <c:pt idx="673">
                  <c:v>80-90</c:v>
                </c:pt>
                <c:pt idx="674">
                  <c:v>80-90</c:v>
                </c:pt>
                <c:pt idx="675">
                  <c:v>80-90</c:v>
                </c:pt>
                <c:pt idx="676">
                  <c:v>70-80</c:v>
                </c:pt>
                <c:pt idx="677">
                  <c:v>60-70</c:v>
                </c:pt>
                <c:pt idx="678">
                  <c:v>70-80</c:v>
                </c:pt>
                <c:pt idx="679">
                  <c:v>70-80</c:v>
                </c:pt>
                <c:pt idx="680">
                  <c:v>50-60</c:v>
                </c:pt>
                <c:pt idx="681">
                  <c:v>60-70</c:v>
                </c:pt>
                <c:pt idx="682">
                  <c:v>60-70</c:v>
                </c:pt>
                <c:pt idx="683">
                  <c:v>60-70</c:v>
                </c:pt>
                <c:pt idx="684">
                  <c:v>50-60</c:v>
                </c:pt>
                <c:pt idx="685">
                  <c:v>50-60</c:v>
                </c:pt>
                <c:pt idx="686">
                  <c:v>70-80</c:v>
                </c:pt>
                <c:pt idx="687">
                  <c:v>70-80</c:v>
                </c:pt>
                <c:pt idx="688">
                  <c:v>60-70</c:v>
                </c:pt>
                <c:pt idx="689">
                  <c:v>60-70</c:v>
                </c:pt>
                <c:pt idx="690">
                  <c:v>60-70</c:v>
                </c:pt>
                <c:pt idx="691">
                  <c:v>60-70</c:v>
                </c:pt>
                <c:pt idx="692">
                  <c:v>60-70</c:v>
                </c:pt>
                <c:pt idx="693">
                  <c:v>90-100</c:v>
                </c:pt>
                <c:pt idx="694">
                  <c:v>90-100</c:v>
                </c:pt>
                <c:pt idx="695">
                  <c:v>90-100</c:v>
                </c:pt>
                <c:pt idx="696">
                  <c:v>90-100</c:v>
                </c:pt>
                <c:pt idx="697">
                  <c:v>90-100</c:v>
                </c:pt>
                <c:pt idx="698">
                  <c:v>90-100</c:v>
                </c:pt>
                <c:pt idx="699">
                  <c:v>90-100</c:v>
                </c:pt>
                <c:pt idx="700">
                  <c:v>90-100</c:v>
                </c:pt>
                <c:pt idx="701">
                  <c:v>90-100</c:v>
                </c:pt>
                <c:pt idx="702">
                  <c:v>90-100</c:v>
                </c:pt>
                <c:pt idx="703">
                  <c:v>90-100</c:v>
                </c:pt>
                <c:pt idx="704">
                  <c:v>90-100</c:v>
                </c:pt>
                <c:pt idx="705">
                  <c:v>90-100</c:v>
                </c:pt>
                <c:pt idx="706">
                  <c:v>90-100</c:v>
                </c:pt>
                <c:pt idx="707">
                  <c:v>90-100</c:v>
                </c:pt>
                <c:pt idx="708">
                  <c:v>90-100</c:v>
                </c:pt>
                <c:pt idx="709">
                  <c:v>80-90</c:v>
                </c:pt>
                <c:pt idx="710">
                  <c:v>80-90</c:v>
                </c:pt>
                <c:pt idx="711">
                  <c:v>90-100</c:v>
                </c:pt>
                <c:pt idx="712">
                  <c:v>90-100</c:v>
                </c:pt>
                <c:pt idx="713">
                  <c:v>90-100</c:v>
                </c:pt>
                <c:pt idx="714">
                  <c:v>80-90</c:v>
                </c:pt>
                <c:pt idx="715">
                  <c:v>80-90</c:v>
                </c:pt>
                <c:pt idx="716">
                  <c:v>70-80</c:v>
                </c:pt>
                <c:pt idx="717">
                  <c:v>80-90</c:v>
                </c:pt>
                <c:pt idx="718">
                  <c:v>70-80</c:v>
                </c:pt>
                <c:pt idx="719">
                  <c:v>70-80</c:v>
                </c:pt>
                <c:pt idx="720">
                  <c:v>70-80</c:v>
                </c:pt>
                <c:pt idx="721">
                  <c:v>80-90</c:v>
                </c:pt>
                <c:pt idx="722">
                  <c:v>80-90</c:v>
                </c:pt>
                <c:pt idx="723">
                  <c:v>90-100</c:v>
                </c:pt>
                <c:pt idx="724">
                  <c:v>90-100</c:v>
                </c:pt>
                <c:pt idx="725">
                  <c:v>70-80</c:v>
                </c:pt>
                <c:pt idx="726">
                  <c:v>60-70</c:v>
                </c:pt>
                <c:pt idx="727">
                  <c:v>70-80</c:v>
                </c:pt>
                <c:pt idx="728">
                  <c:v>60-70</c:v>
                </c:pt>
                <c:pt idx="729">
                  <c:v>60-70</c:v>
                </c:pt>
                <c:pt idx="730">
                  <c:v>60-70</c:v>
                </c:pt>
                <c:pt idx="731">
                  <c:v>60-70</c:v>
                </c:pt>
                <c:pt idx="732">
                  <c:v>60-70</c:v>
                </c:pt>
                <c:pt idx="733">
                  <c:v>70-80</c:v>
                </c:pt>
                <c:pt idx="734">
                  <c:v>70-80</c:v>
                </c:pt>
                <c:pt idx="735">
                  <c:v>70-80</c:v>
                </c:pt>
                <c:pt idx="736">
                  <c:v>70-80</c:v>
                </c:pt>
                <c:pt idx="737">
                  <c:v>70-80</c:v>
                </c:pt>
                <c:pt idx="738">
                  <c:v>90-100</c:v>
                </c:pt>
                <c:pt idx="739">
                  <c:v>90-100</c:v>
                </c:pt>
                <c:pt idx="740">
                  <c:v>90-100</c:v>
                </c:pt>
                <c:pt idx="741">
                  <c:v>90-100</c:v>
                </c:pt>
                <c:pt idx="742">
                  <c:v>90-100</c:v>
                </c:pt>
                <c:pt idx="743">
                  <c:v>90-100</c:v>
                </c:pt>
                <c:pt idx="744">
                  <c:v>90-100</c:v>
                </c:pt>
                <c:pt idx="745">
                  <c:v>90-100</c:v>
                </c:pt>
                <c:pt idx="746">
                  <c:v>60-70</c:v>
                </c:pt>
                <c:pt idx="747">
                  <c:v>60-70</c:v>
                </c:pt>
                <c:pt idx="748">
                  <c:v>60-70</c:v>
                </c:pt>
                <c:pt idx="749">
                  <c:v>60-70</c:v>
                </c:pt>
                <c:pt idx="750">
                  <c:v>60-70</c:v>
                </c:pt>
                <c:pt idx="751">
                  <c:v>60-70</c:v>
                </c:pt>
                <c:pt idx="752">
                  <c:v>60-70</c:v>
                </c:pt>
                <c:pt idx="753">
                  <c:v>60-70</c:v>
                </c:pt>
                <c:pt idx="754">
                  <c:v>60-70</c:v>
                </c:pt>
                <c:pt idx="755">
                  <c:v>60-70</c:v>
                </c:pt>
                <c:pt idx="756">
                  <c:v>70-80</c:v>
                </c:pt>
                <c:pt idx="757">
                  <c:v>90-100</c:v>
                </c:pt>
                <c:pt idx="758">
                  <c:v>90-100</c:v>
                </c:pt>
                <c:pt idx="759">
                  <c:v>90-100</c:v>
                </c:pt>
                <c:pt idx="760">
                  <c:v>90-100</c:v>
                </c:pt>
                <c:pt idx="761">
                  <c:v>90-100</c:v>
                </c:pt>
                <c:pt idx="762">
                  <c:v>90-100</c:v>
                </c:pt>
                <c:pt idx="763">
                  <c:v>90-100</c:v>
                </c:pt>
                <c:pt idx="764">
                  <c:v>90-100</c:v>
                </c:pt>
                <c:pt idx="765">
                  <c:v>90-100</c:v>
                </c:pt>
                <c:pt idx="766">
                  <c:v>90-100</c:v>
                </c:pt>
                <c:pt idx="767">
                  <c:v>90-100</c:v>
                </c:pt>
                <c:pt idx="768">
                  <c:v>80-90</c:v>
                </c:pt>
                <c:pt idx="769">
                  <c:v>90-100</c:v>
                </c:pt>
                <c:pt idx="770">
                  <c:v>90-100</c:v>
                </c:pt>
                <c:pt idx="771">
                  <c:v>90-100</c:v>
                </c:pt>
                <c:pt idx="772">
                  <c:v>60-70</c:v>
                </c:pt>
                <c:pt idx="773">
                  <c:v>50-60</c:v>
                </c:pt>
                <c:pt idx="774">
                  <c:v>50-60</c:v>
                </c:pt>
                <c:pt idx="775">
                  <c:v>50-60</c:v>
                </c:pt>
                <c:pt idx="776">
                  <c:v>50-60</c:v>
                </c:pt>
                <c:pt idx="777">
                  <c:v>50-60</c:v>
                </c:pt>
                <c:pt idx="778">
                  <c:v>60-70</c:v>
                </c:pt>
                <c:pt idx="779">
                  <c:v>50-60</c:v>
                </c:pt>
                <c:pt idx="780">
                  <c:v>60-70</c:v>
                </c:pt>
                <c:pt idx="781">
                  <c:v>60-70</c:v>
                </c:pt>
                <c:pt idx="782">
                  <c:v>70-80</c:v>
                </c:pt>
                <c:pt idx="783">
                  <c:v>90-100</c:v>
                </c:pt>
                <c:pt idx="784">
                  <c:v>90-100</c:v>
                </c:pt>
                <c:pt idx="785">
                  <c:v>90-100</c:v>
                </c:pt>
                <c:pt idx="786">
                  <c:v>90-100</c:v>
                </c:pt>
                <c:pt idx="787">
                  <c:v>90-100</c:v>
                </c:pt>
                <c:pt idx="788">
                  <c:v>90-100</c:v>
                </c:pt>
                <c:pt idx="789">
                  <c:v>90-100</c:v>
                </c:pt>
                <c:pt idx="790">
                  <c:v>90-100</c:v>
                </c:pt>
                <c:pt idx="791">
                  <c:v>90-100</c:v>
                </c:pt>
                <c:pt idx="792">
                  <c:v>90-100</c:v>
                </c:pt>
                <c:pt idx="793">
                  <c:v>90-100</c:v>
                </c:pt>
                <c:pt idx="794">
                  <c:v>90-100</c:v>
                </c:pt>
                <c:pt idx="795">
                  <c:v>90-100</c:v>
                </c:pt>
                <c:pt idx="796">
                  <c:v>90-100</c:v>
                </c:pt>
                <c:pt idx="797">
                  <c:v>90-100</c:v>
                </c:pt>
                <c:pt idx="798">
                  <c:v>90-100</c:v>
                </c:pt>
                <c:pt idx="799">
                  <c:v>90-100</c:v>
                </c:pt>
                <c:pt idx="800">
                  <c:v>90-100</c:v>
                </c:pt>
                <c:pt idx="801">
                  <c:v>90-100</c:v>
                </c:pt>
                <c:pt idx="802">
                  <c:v>90-100</c:v>
                </c:pt>
                <c:pt idx="803">
                  <c:v>90-100</c:v>
                </c:pt>
                <c:pt idx="804">
                  <c:v>90-100</c:v>
                </c:pt>
                <c:pt idx="805">
                  <c:v>90-100</c:v>
                </c:pt>
                <c:pt idx="806">
                  <c:v>90-100</c:v>
                </c:pt>
                <c:pt idx="807">
                  <c:v>90-100</c:v>
                </c:pt>
                <c:pt idx="808">
                  <c:v>20-30</c:v>
                </c:pt>
                <c:pt idx="809">
                  <c:v>20-30</c:v>
                </c:pt>
                <c:pt idx="810">
                  <c:v>20-30</c:v>
                </c:pt>
                <c:pt idx="811">
                  <c:v>20-30</c:v>
                </c:pt>
                <c:pt idx="812">
                  <c:v>20-30</c:v>
                </c:pt>
                <c:pt idx="813">
                  <c:v>20-30</c:v>
                </c:pt>
                <c:pt idx="814">
                  <c:v>50-60</c:v>
                </c:pt>
                <c:pt idx="815">
                  <c:v>50-60</c:v>
                </c:pt>
                <c:pt idx="816">
                  <c:v>50-60</c:v>
                </c:pt>
                <c:pt idx="817">
                  <c:v>50-60</c:v>
                </c:pt>
                <c:pt idx="818">
                  <c:v>50-60</c:v>
                </c:pt>
                <c:pt idx="819">
                  <c:v>50-60</c:v>
                </c:pt>
                <c:pt idx="820">
                  <c:v>50-60</c:v>
                </c:pt>
                <c:pt idx="821">
                  <c:v>50-60</c:v>
                </c:pt>
                <c:pt idx="822">
                  <c:v>50-60</c:v>
                </c:pt>
                <c:pt idx="823">
                  <c:v>60-70</c:v>
                </c:pt>
                <c:pt idx="824">
                  <c:v>80-90</c:v>
                </c:pt>
                <c:pt idx="825">
                  <c:v>80-90</c:v>
                </c:pt>
                <c:pt idx="826">
                  <c:v>70-80</c:v>
                </c:pt>
                <c:pt idx="827">
                  <c:v>70-80</c:v>
                </c:pt>
                <c:pt idx="828">
                  <c:v>70-80</c:v>
                </c:pt>
                <c:pt idx="829">
                  <c:v>60-70</c:v>
                </c:pt>
                <c:pt idx="830">
                  <c:v>60-70</c:v>
                </c:pt>
                <c:pt idx="831">
                  <c:v>60-70</c:v>
                </c:pt>
                <c:pt idx="832">
                  <c:v>70-80</c:v>
                </c:pt>
                <c:pt idx="833">
                  <c:v>50-60</c:v>
                </c:pt>
                <c:pt idx="834">
                  <c:v>50-60</c:v>
                </c:pt>
                <c:pt idx="835">
                  <c:v>50-60</c:v>
                </c:pt>
                <c:pt idx="836">
                  <c:v>50-60</c:v>
                </c:pt>
                <c:pt idx="837">
                  <c:v>50-60</c:v>
                </c:pt>
                <c:pt idx="838">
                  <c:v>60-70</c:v>
                </c:pt>
                <c:pt idx="839">
                  <c:v>60-70</c:v>
                </c:pt>
                <c:pt idx="840">
                  <c:v>80-90</c:v>
                </c:pt>
                <c:pt idx="841">
                  <c:v>80-90</c:v>
                </c:pt>
                <c:pt idx="842">
                  <c:v>80-90</c:v>
                </c:pt>
                <c:pt idx="843">
                  <c:v>80-90</c:v>
                </c:pt>
                <c:pt idx="844">
                  <c:v>80-90</c:v>
                </c:pt>
                <c:pt idx="845">
                  <c:v>80-90</c:v>
                </c:pt>
                <c:pt idx="846">
                  <c:v>80-90</c:v>
                </c:pt>
                <c:pt idx="847">
                  <c:v>80-90</c:v>
                </c:pt>
                <c:pt idx="848">
                  <c:v>80-90</c:v>
                </c:pt>
                <c:pt idx="849">
                  <c:v>80-90</c:v>
                </c:pt>
                <c:pt idx="850">
                  <c:v>80-90</c:v>
                </c:pt>
                <c:pt idx="851">
                  <c:v>80-90</c:v>
                </c:pt>
                <c:pt idx="852">
                  <c:v>60-70</c:v>
                </c:pt>
                <c:pt idx="853">
                  <c:v>60-70</c:v>
                </c:pt>
                <c:pt idx="854">
                  <c:v>50-60</c:v>
                </c:pt>
                <c:pt idx="855">
                  <c:v>50-60</c:v>
                </c:pt>
                <c:pt idx="856">
                  <c:v>60-70</c:v>
                </c:pt>
                <c:pt idx="857">
                  <c:v>60-70</c:v>
                </c:pt>
                <c:pt idx="858">
                  <c:v>60-70</c:v>
                </c:pt>
                <c:pt idx="859">
                  <c:v>60-70</c:v>
                </c:pt>
                <c:pt idx="860">
                  <c:v>60-70</c:v>
                </c:pt>
                <c:pt idx="861">
                  <c:v>60-70</c:v>
                </c:pt>
                <c:pt idx="862">
                  <c:v>60-70</c:v>
                </c:pt>
                <c:pt idx="863">
                  <c:v>60-70</c:v>
                </c:pt>
                <c:pt idx="864">
                  <c:v>60-70</c:v>
                </c:pt>
                <c:pt idx="865">
                  <c:v>90-100</c:v>
                </c:pt>
                <c:pt idx="866">
                  <c:v>90-100</c:v>
                </c:pt>
                <c:pt idx="867">
                  <c:v>90-100</c:v>
                </c:pt>
                <c:pt idx="868">
                  <c:v>90-100</c:v>
                </c:pt>
                <c:pt idx="869">
                  <c:v>90-100</c:v>
                </c:pt>
                <c:pt idx="870">
                  <c:v>90-100</c:v>
                </c:pt>
                <c:pt idx="871">
                  <c:v>90-100</c:v>
                </c:pt>
                <c:pt idx="872">
                  <c:v>90-100</c:v>
                </c:pt>
                <c:pt idx="873">
                  <c:v>90-100</c:v>
                </c:pt>
                <c:pt idx="874">
                  <c:v>90-100</c:v>
                </c:pt>
                <c:pt idx="875">
                  <c:v>90-100</c:v>
                </c:pt>
                <c:pt idx="876">
                  <c:v>90-100</c:v>
                </c:pt>
                <c:pt idx="877">
                  <c:v>90-100</c:v>
                </c:pt>
                <c:pt idx="878">
                  <c:v>90-100</c:v>
                </c:pt>
                <c:pt idx="879">
                  <c:v>90-100</c:v>
                </c:pt>
                <c:pt idx="880">
                  <c:v>70-80</c:v>
                </c:pt>
                <c:pt idx="881">
                  <c:v>60-70</c:v>
                </c:pt>
                <c:pt idx="882">
                  <c:v>70-80</c:v>
                </c:pt>
                <c:pt idx="883">
                  <c:v>60-70</c:v>
                </c:pt>
                <c:pt idx="884">
                  <c:v>70-80</c:v>
                </c:pt>
                <c:pt idx="885">
                  <c:v>70-80</c:v>
                </c:pt>
                <c:pt idx="886">
                  <c:v>70-80</c:v>
                </c:pt>
                <c:pt idx="887">
                  <c:v>70-80</c:v>
                </c:pt>
                <c:pt idx="888">
                  <c:v>60-70</c:v>
                </c:pt>
                <c:pt idx="889">
                  <c:v>60-70</c:v>
                </c:pt>
                <c:pt idx="890">
                  <c:v>60-70</c:v>
                </c:pt>
                <c:pt idx="891">
                  <c:v>60-70</c:v>
                </c:pt>
                <c:pt idx="892">
                  <c:v>60-70</c:v>
                </c:pt>
                <c:pt idx="893">
                  <c:v>60-70</c:v>
                </c:pt>
                <c:pt idx="894">
                  <c:v>60-70</c:v>
                </c:pt>
                <c:pt idx="895">
                  <c:v>60-70</c:v>
                </c:pt>
                <c:pt idx="896">
                  <c:v>60-70</c:v>
                </c:pt>
                <c:pt idx="897">
                  <c:v>80-90</c:v>
                </c:pt>
                <c:pt idx="898">
                  <c:v>80-90</c:v>
                </c:pt>
                <c:pt idx="899">
                  <c:v>70-80</c:v>
                </c:pt>
                <c:pt idx="900">
                  <c:v>70-80</c:v>
                </c:pt>
                <c:pt idx="901">
                  <c:v>70-80</c:v>
                </c:pt>
                <c:pt idx="902">
                  <c:v>70-80</c:v>
                </c:pt>
                <c:pt idx="903">
                  <c:v>70-80</c:v>
                </c:pt>
                <c:pt idx="904">
                  <c:v>70-80</c:v>
                </c:pt>
                <c:pt idx="905">
                  <c:v>70-80</c:v>
                </c:pt>
                <c:pt idx="906">
                  <c:v>70-80</c:v>
                </c:pt>
                <c:pt idx="907">
                  <c:v>80-90</c:v>
                </c:pt>
                <c:pt idx="908">
                  <c:v>70-80</c:v>
                </c:pt>
                <c:pt idx="909">
                  <c:v>80-90</c:v>
                </c:pt>
                <c:pt idx="910">
                  <c:v>80-90</c:v>
                </c:pt>
                <c:pt idx="911">
                  <c:v>80-90</c:v>
                </c:pt>
                <c:pt idx="912">
                  <c:v>20-30</c:v>
                </c:pt>
                <c:pt idx="913">
                  <c:v>30-40</c:v>
                </c:pt>
                <c:pt idx="914">
                  <c:v>30-40</c:v>
                </c:pt>
                <c:pt idx="915">
                  <c:v>30-40</c:v>
                </c:pt>
                <c:pt idx="916">
                  <c:v>30-40</c:v>
                </c:pt>
                <c:pt idx="917">
                  <c:v>30-40</c:v>
                </c:pt>
                <c:pt idx="918">
                  <c:v>40-50</c:v>
                </c:pt>
                <c:pt idx="919">
                  <c:v>60-70</c:v>
                </c:pt>
                <c:pt idx="920">
                  <c:v>60-70</c:v>
                </c:pt>
                <c:pt idx="921">
                  <c:v>60-70</c:v>
                </c:pt>
                <c:pt idx="922">
                  <c:v>60-70</c:v>
                </c:pt>
                <c:pt idx="923">
                  <c:v>60-70</c:v>
                </c:pt>
                <c:pt idx="924">
                  <c:v>60-70</c:v>
                </c:pt>
                <c:pt idx="925">
                  <c:v>60-70</c:v>
                </c:pt>
                <c:pt idx="926">
                  <c:v>90-100</c:v>
                </c:pt>
                <c:pt idx="927">
                  <c:v>80-90</c:v>
                </c:pt>
                <c:pt idx="928">
                  <c:v>90-100</c:v>
                </c:pt>
                <c:pt idx="929">
                  <c:v>90-100</c:v>
                </c:pt>
                <c:pt idx="930">
                  <c:v>90-100</c:v>
                </c:pt>
                <c:pt idx="931">
                  <c:v>90-100</c:v>
                </c:pt>
                <c:pt idx="932">
                  <c:v>90-100</c:v>
                </c:pt>
                <c:pt idx="933">
                  <c:v>70-80</c:v>
                </c:pt>
                <c:pt idx="934">
                  <c:v>80-90</c:v>
                </c:pt>
                <c:pt idx="935">
                  <c:v>70-80</c:v>
                </c:pt>
                <c:pt idx="936">
                  <c:v>70-80</c:v>
                </c:pt>
                <c:pt idx="937">
                  <c:v>70-80</c:v>
                </c:pt>
                <c:pt idx="938">
                  <c:v>70-80</c:v>
                </c:pt>
                <c:pt idx="939">
                  <c:v>70-80</c:v>
                </c:pt>
                <c:pt idx="940">
                  <c:v>70-80</c:v>
                </c:pt>
                <c:pt idx="941">
                  <c:v>80-90</c:v>
                </c:pt>
                <c:pt idx="942">
                  <c:v>80-90</c:v>
                </c:pt>
                <c:pt idx="943">
                  <c:v>70-80</c:v>
                </c:pt>
                <c:pt idx="944">
                  <c:v>70-80</c:v>
                </c:pt>
                <c:pt idx="945">
                  <c:v>70-80</c:v>
                </c:pt>
                <c:pt idx="946">
                  <c:v>70-80</c:v>
                </c:pt>
                <c:pt idx="947">
                  <c:v>70-80</c:v>
                </c:pt>
                <c:pt idx="948">
                  <c:v>70-80</c:v>
                </c:pt>
                <c:pt idx="949">
                  <c:v>70-80</c:v>
                </c:pt>
                <c:pt idx="950">
                  <c:v>80-90</c:v>
                </c:pt>
                <c:pt idx="951">
                  <c:v>80-90</c:v>
                </c:pt>
                <c:pt idx="952">
                  <c:v>90-100</c:v>
                </c:pt>
                <c:pt idx="953">
                  <c:v>90-100</c:v>
                </c:pt>
                <c:pt idx="954">
                  <c:v>90-100</c:v>
                </c:pt>
                <c:pt idx="955">
                  <c:v>90-100</c:v>
                </c:pt>
                <c:pt idx="956">
                  <c:v>90-100</c:v>
                </c:pt>
                <c:pt idx="957">
                  <c:v>90-100</c:v>
                </c:pt>
                <c:pt idx="958">
                  <c:v>90-100</c:v>
                </c:pt>
                <c:pt idx="959">
                  <c:v>90-100</c:v>
                </c:pt>
                <c:pt idx="960">
                  <c:v>90-100</c:v>
                </c:pt>
                <c:pt idx="961">
                  <c:v>90-100</c:v>
                </c:pt>
                <c:pt idx="962">
                  <c:v>90-100</c:v>
                </c:pt>
                <c:pt idx="963">
                  <c:v>80-90</c:v>
                </c:pt>
                <c:pt idx="964">
                  <c:v>90-100</c:v>
                </c:pt>
                <c:pt idx="965">
                  <c:v>80-90</c:v>
                </c:pt>
                <c:pt idx="966">
                  <c:v>80-90</c:v>
                </c:pt>
                <c:pt idx="967">
                  <c:v>80-90</c:v>
                </c:pt>
                <c:pt idx="968">
                  <c:v>80-90</c:v>
                </c:pt>
                <c:pt idx="969">
                  <c:v>80-90</c:v>
                </c:pt>
                <c:pt idx="970">
                  <c:v>70-80</c:v>
                </c:pt>
                <c:pt idx="971">
                  <c:v>80-90</c:v>
                </c:pt>
                <c:pt idx="972">
                  <c:v>90-100</c:v>
                </c:pt>
                <c:pt idx="973">
                  <c:v>90-100</c:v>
                </c:pt>
                <c:pt idx="974">
                  <c:v>90-100</c:v>
                </c:pt>
                <c:pt idx="975">
                  <c:v>80-90</c:v>
                </c:pt>
                <c:pt idx="976">
                  <c:v>80-90</c:v>
                </c:pt>
                <c:pt idx="977">
                  <c:v>80-90</c:v>
                </c:pt>
                <c:pt idx="978">
                  <c:v>80-90</c:v>
                </c:pt>
                <c:pt idx="979">
                  <c:v>90-100</c:v>
                </c:pt>
                <c:pt idx="980">
                  <c:v>90-100</c:v>
                </c:pt>
                <c:pt idx="981">
                  <c:v>90-100</c:v>
                </c:pt>
                <c:pt idx="982">
                  <c:v>90-100</c:v>
                </c:pt>
                <c:pt idx="983">
                  <c:v>90-100</c:v>
                </c:pt>
                <c:pt idx="984">
                  <c:v>90-100</c:v>
                </c:pt>
                <c:pt idx="985">
                  <c:v>60-70</c:v>
                </c:pt>
                <c:pt idx="986">
                  <c:v>60-70</c:v>
                </c:pt>
                <c:pt idx="987">
                  <c:v>60-70</c:v>
                </c:pt>
                <c:pt idx="988">
                  <c:v>60-70</c:v>
                </c:pt>
                <c:pt idx="989">
                  <c:v>60-70</c:v>
                </c:pt>
                <c:pt idx="990">
                  <c:v>60-70</c:v>
                </c:pt>
                <c:pt idx="991">
                  <c:v>60-70</c:v>
                </c:pt>
                <c:pt idx="992">
                  <c:v>60-70</c:v>
                </c:pt>
                <c:pt idx="993">
                  <c:v>60-70</c:v>
                </c:pt>
                <c:pt idx="994">
                  <c:v>60-70</c:v>
                </c:pt>
                <c:pt idx="995">
                  <c:v>60-70</c:v>
                </c:pt>
                <c:pt idx="996">
                  <c:v>60-70</c:v>
                </c:pt>
                <c:pt idx="997">
                  <c:v>60-70</c:v>
                </c:pt>
                <c:pt idx="998">
                  <c:v>60-70</c:v>
                </c:pt>
                <c:pt idx="999">
                  <c:v>90-100</c:v>
                </c:pt>
                <c:pt idx="1000">
                  <c:v>90-100</c:v>
                </c:pt>
                <c:pt idx="1001">
                  <c:v>70-80</c:v>
                </c:pt>
                <c:pt idx="1002">
                  <c:v>70-80</c:v>
                </c:pt>
                <c:pt idx="1003">
                  <c:v>70-80</c:v>
                </c:pt>
                <c:pt idx="1004">
                  <c:v>70-80</c:v>
                </c:pt>
                <c:pt idx="1005">
                  <c:v>70-80</c:v>
                </c:pt>
                <c:pt idx="1006">
                  <c:v>70-80</c:v>
                </c:pt>
                <c:pt idx="1007">
                  <c:v>70-80</c:v>
                </c:pt>
                <c:pt idx="1008">
                  <c:v>60-70</c:v>
                </c:pt>
                <c:pt idx="1009">
                  <c:v>60-70</c:v>
                </c:pt>
                <c:pt idx="1010">
                  <c:v>60-70</c:v>
                </c:pt>
                <c:pt idx="1011">
                  <c:v>60-70</c:v>
                </c:pt>
                <c:pt idx="1012">
                  <c:v>60-70</c:v>
                </c:pt>
                <c:pt idx="1013">
                  <c:v>60-70</c:v>
                </c:pt>
                <c:pt idx="1014">
                  <c:v>60-70</c:v>
                </c:pt>
                <c:pt idx="1015">
                  <c:v>60-70</c:v>
                </c:pt>
                <c:pt idx="1016">
                  <c:v>80-90</c:v>
                </c:pt>
                <c:pt idx="1017">
                  <c:v>80-90</c:v>
                </c:pt>
                <c:pt idx="1018">
                  <c:v>80-90</c:v>
                </c:pt>
                <c:pt idx="1019">
                  <c:v>70-80</c:v>
                </c:pt>
                <c:pt idx="1020">
                  <c:v>90-100</c:v>
                </c:pt>
                <c:pt idx="1021">
                  <c:v>90-100</c:v>
                </c:pt>
                <c:pt idx="1022">
                  <c:v>80-90</c:v>
                </c:pt>
                <c:pt idx="1023">
                  <c:v>80-90</c:v>
                </c:pt>
                <c:pt idx="1024">
                  <c:v>90-100</c:v>
                </c:pt>
                <c:pt idx="1025">
                  <c:v>30-40</c:v>
                </c:pt>
                <c:pt idx="1026">
                  <c:v>30-40</c:v>
                </c:pt>
                <c:pt idx="1027">
                  <c:v>30-40</c:v>
                </c:pt>
                <c:pt idx="1028">
                  <c:v>40-50</c:v>
                </c:pt>
                <c:pt idx="1029">
                  <c:v>40-50</c:v>
                </c:pt>
                <c:pt idx="1030">
                  <c:v>50-60</c:v>
                </c:pt>
                <c:pt idx="1031">
                  <c:v>50-60</c:v>
                </c:pt>
                <c:pt idx="1032">
                  <c:v>50-60</c:v>
                </c:pt>
                <c:pt idx="1033">
                  <c:v>50-60</c:v>
                </c:pt>
                <c:pt idx="1034">
                  <c:v>70-80</c:v>
                </c:pt>
                <c:pt idx="1035">
                  <c:v>80-90</c:v>
                </c:pt>
                <c:pt idx="1036">
                  <c:v>90-100</c:v>
                </c:pt>
                <c:pt idx="1037">
                  <c:v>90-100</c:v>
                </c:pt>
                <c:pt idx="1038">
                  <c:v>80-90</c:v>
                </c:pt>
                <c:pt idx="1039">
                  <c:v>80-90</c:v>
                </c:pt>
                <c:pt idx="1040">
                  <c:v>80-90</c:v>
                </c:pt>
                <c:pt idx="1041">
                  <c:v>80-90</c:v>
                </c:pt>
                <c:pt idx="1042">
                  <c:v>40-50</c:v>
                </c:pt>
                <c:pt idx="1043">
                  <c:v>40-50</c:v>
                </c:pt>
                <c:pt idx="1044">
                  <c:v>40-50</c:v>
                </c:pt>
                <c:pt idx="1045">
                  <c:v>40-50</c:v>
                </c:pt>
                <c:pt idx="1046">
                  <c:v>40-50</c:v>
                </c:pt>
                <c:pt idx="1047">
                  <c:v>40-50</c:v>
                </c:pt>
                <c:pt idx="1048">
                  <c:v>50-60</c:v>
                </c:pt>
                <c:pt idx="1049">
                  <c:v>50-60</c:v>
                </c:pt>
                <c:pt idx="1050">
                  <c:v>50-60</c:v>
                </c:pt>
                <c:pt idx="1051">
                  <c:v>50-60</c:v>
                </c:pt>
                <c:pt idx="1052">
                  <c:v>50-60</c:v>
                </c:pt>
                <c:pt idx="1053">
                  <c:v>50-60</c:v>
                </c:pt>
                <c:pt idx="1054">
                  <c:v>40-50</c:v>
                </c:pt>
                <c:pt idx="1055">
                  <c:v>50-60</c:v>
                </c:pt>
                <c:pt idx="1056">
                  <c:v>50-60</c:v>
                </c:pt>
                <c:pt idx="1057">
                  <c:v>50-60</c:v>
                </c:pt>
                <c:pt idx="1058">
                  <c:v>50-60</c:v>
                </c:pt>
                <c:pt idx="1059">
                  <c:v>60-70</c:v>
                </c:pt>
                <c:pt idx="1060">
                  <c:v>60-70</c:v>
                </c:pt>
                <c:pt idx="1061">
                  <c:v>50-60</c:v>
                </c:pt>
                <c:pt idx="1062">
                  <c:v>60-70</c:v>
                </c:pt>
                <c:pt idx="1063">
                  <c:v>50-60</c:v>
                </c:pt>
                <c:pt idx="1064">
                  <c:v>50-60</c:v>
                </c:pt>
                <c:pt idx="1065">
                  <c:v>50-60</c:v>
                </c:pt>
                <c:pt idx="1066">
                  <c:v>40-50</c:v>
                </c:pt>
                <c:pt idx="1067">
                  <c:v>40-50</c:v>
                </c:pt>
                <c:pt idx="1068">
                  <c:v>40-50</c:v>
                </c:pt>
                <c:pt idx="1069">
                  <c:v>90-100</c:v>
                </c:pt>
                <c:pt idx="1070">
                  <c:v>90-100</c:v>
                </c:pt>
                <c:pt idx="1071">
                  <c:v>90-100</c:v>
                </c:pt>
                <c:pt idx="1072">
                  <c:v>90-100</c:v>
                </c:pt>
                <c:pt idx="1073">
                  <c:v>90-100</c:v>
                </c:pt>
                <c:pt idx="1074">
                  <c:v>90-100</c:v>
                </c:pt>
                <c:pt idx="1075">
                  <c:v>90-100</c:v>
                </c:pt>
                <c:pt idx="1076">
                  <c:v>90-100</c:v>
                </c:pt>
                <c:pt idx="1077">
                  <c:v>90-100</c:v>
                </c:pt>
                <c:pt idx="1078">
                  <c:v>90-100</c:v>
                </c:pt>
                <c:pt idx="1079">
                  <c:v>90-100</c:v>
                </c:pt>
                <c:pt idx="1080">
                  <c:v>90-100</c:v>
                </c:pt>
                <c:pt idx="1081">
                  <c:v>90-100</c:v>
                </c:pt>
                <c:pt idx="1082">
                  <c:v>90-100</c:v>
                </c:pt>
                <c:pt idx="1083">
                  <c:v>80-90</c:v>
                </c:pt>
                <c:pt idx="1084">
                  <c:v>70-80</c:v>
                </c:pt>
                <c:pt idx="1085">
                  <c:v>80-90</c:v>
                </c:pt>
                <c:pt idx="1086">
                  <c:v>80-90</c:v>
                </c:pt>
                <c:pt idx="1087">
                  <c:v>70-80</c:v>
                </c:pt>
                <c:pt idx="1088">
                  <c:v>70-80</c:v>
                </c:pt>
                <c:pt idx="1089">
                  <c:v>70-80</c:v>
                </c:pt>
                <c:pt idx="1090">
                  <c:v>60-70</c:v>
                </c:pt>
                <c:pt idx="1091">
                  <c:v>60-70</c:v>
                </c:pt>
                <c:pt idx="1092">
                  <c:v>70-80</c:v>
                </c:pt>
                <c:pt idx="1093">
                  <c:v>70-80</c:v>
                </c:pt>
                <c:pt idx="1094">
                  <c:v>60-70</c:v>
                </c:pt>
                <c:pt idx="1095">
                  <c:v>60-70</c:v>
                </c:pt>
                <c:pt idx="1096">
                  <c:v>80-90</c:v>
                </c:pt>
                <c:pt idx="1097">
                  <c:v>90-100</c:v>
                </c:pt>
              </c:strCache>
            </c:strRef>
          </c:xVal>
          <c:yVal>
            <c:numRef>
              <c:f>Final!$K$2:$K$1099</c:f>
              <c:numCache>
                <c:formatCode>General</c:formatCode>
                <c:ptCount val="1098"/>
                <c:pt idx="0">
                  <c:v>1.1546934482263298</c:v>
                </c:pt>
                <c:pt idx="1">
                  <c:v>0.70060342110058993</c:v>
                </c:pt>
                <c:pt idx="2">
                  <c:v>1.4702031653977534</c:v>
                </c:pt>
                <c:pt idx="3">
                  <c:v>2.076533464851074</c:v>
                </c:pt>
                <c:pt idx="4">
                  <c:v>2.3214590611655348</c:v>
                </c:pt>
                <c:pt idx="5">
                  <c:v>2.3619132485563115</c:v>
                </c:pt>
                <c:pt idx="6">
                  <c:v>2.4234820138302773</c:v>
                </c:pt>
                <c:pt idx="7">
                  <c:v>3.2517712302694375</c:v>
                </c:pt>
                <c:pt idx="8">
                  <c:v>3.1450887661151459</c:v>
                </c:pt>
                <c:pt idx="9">
                  <c:v>3.141799030109325</c:v>
                </c:pt>
                <c:pt idx="10">
                  <c:v>2.5033857891629268</c:v>
                </c:pt>
                <c:pt idx="11">
                  <c:v>2.7077893440414185</c:v>
                </c:pt>
                <c:pt idx="12">
                  <c:v>2.6032981498149064</c:v>
                </c:pt>
                <c:pt idx="13">
                  <c:v>2.8930267323771313</c:v>
                </c:pt>
                <c:pt idx="14">
                  <c:v>3.0537647234977792</c:v>
                </c:pt>
                <c:pt idx="15">
                  <c:v>3.1020658900764233</c:v>
                </c:pt>
                <c:pt idx="16">
                  <c:v>3.0662063032533577</c:v>
                </c:pt>
                <c:pt idx="17">
                  <c:v>2.8239027043864784</c:v>
                </c:pt>
                <c:pt idx="18">
                  <c:v>2.806658738482628</c:v>
                </c:pt>
                <c:pt idx="19">
                  <c:v>2.4825474339680937</c:v>
                </c:pt>
                <c:pt idx="20">
                  <c:v>2.3444360046040749</c:v>
                </c:pt>
                <c:pt idx="21">
                  <c:v>2.0759642325559962</c:v>
                </c:pt>
                <c:pt idx="22">
                  <c:v>2.0347176409873748</c:v>
                </c:pt>
                <c:pt idx="23">
                  <c:v>1.6852705863168349</c:v>
                </c:pt>
                <c:pt idx="24">
                  <c:v>1.429863259585386</c:v>
                </c:pt>
                <c:pt idx="25">
                  <c:v>1.6614588447586214</c:v>
                </c:pt>
                <c:pt idx="26">
                  <c:v>1.8060396557745473</c:v>
                </c:pt>
                <c:pt idx="27">
                  <c:v>1.9642623906359145</c:v>
                </c:pt>
                <c:pt idx="28">
                  <c:v>1.7668340303918384</c:v>
                </c:pt>
                <c:pt idx="29">
                  <c:v>1.6699949488506898</c:v>
                </c:pt>
                <c:pt idx="30">
                  <c:v>1.5573448954714808</c:v>
                </c:pt>
                <c:pt idx="31">
                  <c:v>1.5680644371475128</c:v>
                </c:pt>
                <c:pt idx="32">
                  <c:v>1.608846201572576</c:v>
                </c:pt>
                <c:pt idx="33">
                  <c:v>1.659466923794404</c:v>
                </c:pt>
                <c:pt idx="34">
                  <c:v>1.7962276142518632</c:v>
                </c:pt>
                <c:pt idx="35">
                  <c:v>2.0243859580423376</c:v>
                </c:pt>
                <c:pt idx="36">
                  <c:v>1.9860843054608208</c:v>
                </c:pt>
                <c:pt idx="37">
                  <c:v>1.6449678566176364</c:v>
                </c:pt>
                <c:pt idx="38">
                  <c:v>1.2210405763700618</c:v>
                </c:pt>
                <c:pt idx="39">
                  <c:v>1.0031461804900805</c:v>
                </c:pt>
                <c:pt idx="40">
                  <c:v>0.98552048622990318</c:v>
                </c:pt>
                <c:pt idx="41">
                  <c:v>1.092580203146579</c:v>
                </c:pt>
                <c:pt idx="42">
                  <c:v>0.6119348275016866</c:v>
                </c:pt>
                <c:pt idx="43">
                  <c:v>0.20514898281061411</c:v>
                </c:pt>
                <c:pt idx="44">
                  <c:v>0.42966061903477765</c:v>
                </c:pt>
                <c:pt idx="45">
                  <c:v>0.42770183582219384</c:v>
                </c:pt>
                <c:pt idx="46">
                  <c:v>0.58364406203635044</c:v>
                </c:pt>
                <c:pt idx="47">
                  <c:v>0.4537480504337148</c:v>
                </c:pt>
                <c:pt idx="48">
                  <c:v>0.53079147634064094</c:v>
                </c:pt>
                <c:pt idx="49">
                  <c:v>0.55089172008558329</c:v>
                </c:pt>
                <c:pt idx="50">
                  <c:v>1.0844408510499688</c:v>
                </c:pt>
                <c:pt idx="51">
                  <c:v>1.7409773974491314</c:v>
                </c:pt>
                <c:pt idx="52">
                  <c:v>1.423123756627291</c:v>
                </c:pt>
                <c:pt idx="53">
                  <c:v>1.4567791305440621</c:v>
                </c:pt>
                <c:pt idx="54">
                  <c:v>-0.55510299009018949</c:v>
                </c:pt>
                <c:pt idx="55">
                  <c:v>-0.58120230132555772</c:v>
                </c:pt>
                <c:pt idx="56">
                  <c:v>0.303994858852911</c:v>
                </c:pt>
                <c:pt idx="57">
                  <c:v>0.70213892567042191</c:v>
                </c:pt>
                <c:pt idx="58">
                  <c:v>0.76479843674176828</c:v>
                </c:pt>
                <c:pt idx="59">
                  <c:v>0.6772140935584241</c:v>
                </c:pt>
                <c:pt idx="60">
                  <c:v>0.53174028443033072</c:v>
                </c:pt>
                <c:pt idx="61">
                  <c:v>0.31128253887161406</c:v>
                </c:pt>
                <c:pt idx="62">
                  <c:v>1.3749539698734188E-2</c:v>
                </c:pt>
                <c:pt idx="63">
                  <c:v>-0.11796686637277298</c:v>
                </c:pt>
                <c:pt idx="64">
                  <c:v>-5.3742234447861081E-2</c:v>
                </c:pt>
                <c:pt idx="65">
                  <c:v>-0.15430131596726915</c:v>
                </c:pt>
                <c:pt idx="66">
                  <c:v>-0.10330131074928198</c:v>
                </c:pt>
                <c:pt idx="67">
                  <c:v>-3.9267825323469306E-2</c:v>
                </c:pt>
                <c:pt idx="68">
                  <c:v>0.10236046182764537</c:v>
                </c:pt>
                <c:pt idx="69">
                  <c:v>-9.1484736258835825E-2</c:v>
                </c:pt>
                <c:pt idx="70">
                  <c:v>1.0077496474820782</c:v>
                </c:pt>
                <c:pt idx="71">
                  <c:v>0.80757673995981027</c:v>
                </c:pt>
                <c:pt idx="72">
                  <c:v>0.6434680711108981</c:v>
                </c:pt>
                <c:pt idx="73">
                  <c:v>0.81111801484218282</c:v>
                </c:pt>
                <c:pt idx="74">
                  <c:v>1.0405300901736458</c:v>
                </c:pt>
                <c:pt idx="75">
                  <c:v>0.99577285356000755</c:v>
                </c:pt>
                <c:pt idx="76">
                  <c:v>1.0343811927347277</c:v>
                </c:pt>
                <c:pt idx="77">
                  <c:v>1.0531063189661223</c:v>
                </c:pt>
                <c:pt idx="78">
                  <c:v>1.2451265463967227</c:v>
                </c:pt>
                <c:pt idx="79">
                  <c:v>1.2216665282837058</c:v>
                </c:pt>
                <c:pt idx="80">
                  <c:v>0.99147887444684124</c:v>
                </c:pt>
                <c:pt idx="81">
                  <c:v>0.86242378840301104</c:v>
                </c:pt>
                <c:pt idx="82">
                  <c:v>1.0650406359135258</c:v>
                </c:pt>
                <c:pt idx="83">
                  <c:v>0.87986731397024243</c:v>
                </c:pt>
                <c:pt idx="84">
                  <c:v>0.87089394882123294</c:v>
                </c:pt>
                <c:pt idx="85">
                  <c:v>0.73458078343784727</c:v>
                </c:pt>
                <c:pt idx="86">
                  <c:v>0.24698831742012384</c:v>
                </c:pt>
                <c:pt idx="87">
                  <c:v>0.15072155166902629</c:v>
                </c:pt>
                <c:pt idx="88">
                  <c:v>0.5102328066698093</c:v>
                </c:pt>
                <c:pt idx="89">
                  <c:v>1.1362122032436834</c:v>
                </c:pt>
                <c:pt idx="90">
                  <c:v>1.0413127679064749</c:v>
                </c:pt>
                <c:pt idx="91">
                  <c:v>1.208565318230822</c:v>
                </c:pt>
                <c:pt idx="92">
                  <c:v>1.3344447466561948</c:v>
                </c:pt>
                <c:pt idx="93">
                  <c:v>1.4629167956491584</c:v>
                </c:pt>
                <c:pt idx="94">
                  <c:v>1.4463048183731992</c:v>
                </c:pt>
                <c:pt idx="95">
                  <c:v>1.3483151053820339</c:v>
                </c:pt>
                <c:pt idx="96">
                  <c:v>1.2483322079413797</c:v>
                </c:pt>
                <c:pt idx="97">
                  <c:v>1.0857801547559049</c:v>
                </c:pt>
                <c:pt idx="98">
                  <c:v>0.81901553308637687</c:v>
                </c:pt>
                <c:pt idx="99">
                  <c:v>0.73576076394669765</c:v>
                </c:pt>
                <c:pt idx="100">
                  <c:v>0.72752836078643968</c:v>
                </c:pt>
                <c:pt idx="101">
                  <c:v>0.70865649793667518</c:v>
                </c:pt>
                <c:pt idx="102">
                  <c:v>0.64406509197361173</c:v>
                </c:pt>
                <c:pt idx="103">
                  <c:v>1.9055760696853097</c:v>
                </c:pt>
                <c:pt idx="104">
                  <c:v>1.5778226483949203</c:v>
                </c:pt>
                <c:pt idx="105">
                  <c:v>2.2369971892386147</c:v>
                </c:pt>
                <c:pt idx="106">
                  <c:v>2.1279826050081638</c:v>
                </c:pt>
                <c:pt idx="107">
                  <c:v>2.1813799060301204</c:v>
                </c:pt>
                <c:pt idx="108">
                  <c:v>2.185563579508802</c:v>
                </c:pt>
                <c:pt idx="109">
                  <c:v>2.2912541057846911</c:v>
                </c:pt>
                <c:pt idx="110">
                  <c:v>2.1862909505262249</c:v>
                </c:pt>
                <c:pt idx="111">
                  <c:v>2.0460849363694842</c:v>
                </c:pt>
                <c:pt idx="112">
                  <c:v>2.0755690035714376</c:v>
                </c:pt>
                <c:pt idx="113">
                  <c:v>0.87709513455170351</c:v>
                </c:pt>
                <c:pt idx="114">
                  <c:v>1.8598750007490645</c:v>
                </c:pt>
                <c:pt idx="115">
                  <c:v>2.4780254253270453</c:v>
                </c:pt>
                <c:pt idx="116">
                  <c:v>2.7062895825565461</c:v>
                </c:pt>
                <c:pt idx="117">
                  <c:v>2.8109870377799848</c:v>
                </c:pt>
                <c:pt idx="118">
                  <c:v>2.8260418569415964</c:v>
                </c:pt>
                <c:pt idx="119">
                  <c:v>2.8181910380821265</c:v>
                </c:pt>
                <c:pt idx="120">
                  <c:v>2.6818465897317276</c:v>
                </c:pt>
                <c:pt idx="121">
                  <c:v>2.5781742550711693</c:v>
                </c:pt>
                <c:pt idx="122">
                  <c:v>2.3451131593060222</c:v>
                </c:pt>
                <c:pt idx="123">
                  <c:v>2.0543239410052339</c:v>
                </c:pt>
                <c:pt idx="124">
                  <c:v>1.8902916402477459</c:v>
                </c:pt>
                <c:pt idx="125">
                  <c:v>1.7575737430169838</c:v>
                </c:pt>
                <c:pt idx="126">
                  <c:v>1.781809193060746</c:v>
                </c:pt>
                <c:pt idx="127">
                  <c:v>3.0547539564561226</c:v>
                </c:pt>
                <c:pt idx="128">
                  <c:v>2.8851973229983701</c:v>
                </c:pt>
                <c:pt idx="129">
                  <c:v>2.3994594693339004</c:v>
                </c:pt>
                <c:pt idx="130">
                  <c:v>2.126542866950996</c:v>
                </c:pt>
                <c:pt idx="131">
                  <c:v>1.8039423346997419</c:v>
                </c:pt>
                <c:pt idx="132">
                  <c:v>1.6630924181412394</c:v>
                </c:pt>
                <c:pt idx="133">
                  <c:v>1.3859846888042557</c:v>
                </c:pt>
                <c:pt idx="134">
                  <c:v>1.1047904704272302</c:v>
                </c:pt>
                <c:pt idx="135">
                  <c:v>1.1285587291652948</c:v>
                </c:pt>
                <c:pt idx="136">
                  <c:v>1.7700602774087892</c:v>
                </c:pt>
                <c:pt idx="137">
                  <c:v>2.4355222494406181</c:v>
                </c:pt>
                <c:pt idx="138">
                  <c:v>2.4680753008576617</c:v>
                </c:pt>
                <c:pt idx="139">
                  <c:v>2.6001448373563063</c:v>
                </c:pt>
                <c:pt idx="140">
                  <c:v>2.7160083094619032</c:v>
                </c:pt>
                <c:pt idx="141">
                  <c:v>2.6507961857395417</c:v>
                </c:pt>
                <c:pt idx="142">
                  <c:v>2.6180099410397961</c:v>
                </c:pt>
                <c:pt idx="143">
                  <c:v>2.4662095333800975</c:v>
                </c:pt>
                <c:pt idx="144">
                  <c:v>2.3072019342085177</c:v>
                </c:pt>
                <c:pt idx="145">
                  <c:v>2.1713750587512712</c:v>
                </c:pt>
                <c:pt idx="146">
                  <c:v>2.0030540389093416</c:v>
                </c:pt>
                <c:pt idx="147">
                  <c:v>1.8119545287190819</c:v>
                </c:pt>
                <c:pt idx="148">
                  <c:v>1.7542071340434089</c:v>
                </c:pt>
                <c:pt idx="149">
                  <c:v>1.8686652105576664</c:v>
                </c:pt>
                <c:pt idx="150">
                  <c:v>1.625499583285678</c:v>
                </c:pt>
                <c:pt idx="151">
                  <c:v>0.76126374323232904</c:v>
                </c:pt>
                <c:pt idx="152">
                  <c:v>0.49773768152322095</c:v>
                </c:pt>
                <c:pt idx="153">
                  <c:v>0.37404308106815276</c:v>
                </c:pt>
                <c:pt idx="154">
                  <c:v>0.39523444930849472</c:v>
                </c:pt>
                <c:pt idx="155">
                  <c:v>0.40705018768573487</c:v>
                </c:pt>
                <c:pt idx="156">
                  <c:v>0.40541751466715459</c:v>
                </c:pt>
                <c:pt idx="157">
                  <c:v>0.45549742152517086</c:v>
                </c:pt>
                <c:pt idx="158">
                  <c:v>0.53205709968860648</c:v>
                </c:pt>
                <c:pt idx="159">
                  <c:v>0.54909074299848226</c:v>
                </c:pt>
                <c:pt idx="160">
                  <c:v>0.6237990776015776</c:v>
                </c:pt>
                <c:pt idx="161">
                  <c:v>0.41050321187644007</c:v>
                </c:pt>
                <c:pt idx="162">
                  <c:v>0.43286050349080252</c:v>
                </c:pt>
                <c:pt idx="163">
                  <c:v>1.2600312876959685</c:v>
                </c:pt>
                <c:pt idx="164">
                  <c:v>1.2414604912361418</c:v>
                </c:pt>
                <c:pt idx="165">
                  <c:v>1.092796715180208</c:v>
                </c:pt>
                <c:pt idx="166">
                  <c:v>1.1334621070419584</c:v>
                </c:pt>
                <c:pt idx="167">
                  <c:v>1.4386483333304911</c:v>
                </c:pt>
                <c:pt idx="168">
                  <c:v>1.1338906807354638</c:v>
                </c:pt>
                <c:pt idx="169">
                  <c:v>1.2432504650445662</c:v>
                </c:pt>
                <c:pt idx="170">
                  <c:v>1.2374530511273794</c:v>
                </c:pt>
                <c:pt idx="171">
                  <c:v>1.0498709258616972</c:v>
                </c:pt>
                <c:pt idx="172">
                  <c:v>0.81170650603773931</c:v>
                </c:pt>
                <c:pt idx="173">
                  <c:v>1.0460888615477366</c:v>
                </c:pt>
                <c:pt idx="174">
                  <c:v>1.1254411972492611</c:v>
                </c:pt>
                <c:pt idx="175">
                  <c:v>1.0574139615516809</c:v>
                </c:pt>
                <c:pt idx="176">
                  <c:v>0.95468966991053106</c:v>
                </c:pt>
                <c:pt idx="177">
                  <c:v>0.97665087286351149</c:v>
                </c:pt>
                <c:pt idx="178">
                  <c:v>0.62462616218608447</c:v>
                </c:pt>
                <c:pt idx="179">
                  <c:v>0.73206789040533016</c:v>
                </c:pt>
                <c:pt idx="180">
                  <c:v>0.96340638749798024</c:v>
                </c:pt>
                <c:pt idx="181">
                  <c:v>1.2846574760154432</c:v>
                </c:pt>
                <c:pt idx="182">
                  <c:v>1.2667940431839135</c:v>
                </c:pt>
                <c:pt idx="183">
                  <c:v>1.3175757166443669</c:v>
                </c:pt>
                <c:pt idx="184">
                  <c:v>1.5795231615185987</c:v>
                </c:pt>
                <c:pt idx="185">
                  <c:v>1.663339375282566</c:v>
                </c:pt>
                <c:pt idx="186">
                  <c:v>1.691261047624756</c:v>
                </c:pt>
                <c:pt idx="187">
                  <c:v>1.5661074007516662</c:v>
                </c:pt>
                <c:pt idx="188">
                  <c:v>1.4640512363569698</c:v>
                </c:pt>
                <c:pt idx="189">
                  <c:v>1.4443042407774345</c:v>
                </c:pt>
                <c:pt idx="190">
                  <c:v>-0.69411234753417783</c:v>
                </c:pt>
                <c:pt idx="191">
                  <c:v>-0.86672478435245437</c:v>
                </c:pt>
                <c:pt idx="192">
                  <c:v>-0.84026389073836749</c:v>
                </c:pt>
                <c:pt idx="193">
                  <c:v>-0.27016904807161368</c:v>
                </c:pt>
                <c:pt idx="194">
                  <c:v>0.23654973208028782</c:v>
                </c:pt>
                <c:pt idx="195">
                  <c:v>0.17601608704203406</c:v>
                </c:pt>
                <c:pt idx="196">
                  <c:v>-0.16878701467798557</c:v>
                </c:pt>
                <c:pt idx="197">
                  <c:v>-0.42901080845474832</c:v>
                </c:pt>
                <c:pt idx="198">
                  <c:v>-0.55352751587316307</c:v>
                </c:pt>
                <c:pt idx="199">
                  <c:v>-0.65801443710141738</c:v>
                </c:pt>
                <c:pt idx="200">
                  <c:v>-0.66049357169737599</c:v>
                </c:pt>
                <c:pt idx="201">
                  <c:v>-0.51742913770840548</c:v>
                </c:pt>
                <c:pt idx="202">
                  <c:v>-0.79970610316433666</c:v>
                </c:pt>
                <c:pt idx="203">
                  <c:v>-0.68277279625325016</c:v>
                </c:pt>
                <c:pt idx="204">
                  <c:v>-0.68635934778919849</c:v>
                </c:pt>
                <c:pt idx="205">
                  <c:v>-0.63674053950092979</c:v>
                </c:pt>
                <c:pt idx="206">
                  <c:v>-0.97747480570521017</c:v>
                </c:pt>
                <c:pt idx="207">
                  <c:v>0.20778375979149208</c:v>
                </c:pt>
                <c:pt idx="208">
                  <c:v>-9.7053510008182797E-2</c:v>
                </c:pt>
                <c:pt idx="209">
                  <c:v>-0.29831149077302788</c:v>
                </c:pt>
                <c:pt idx="210">
                  <c:v>-0.12075525000108152</c:v>
                </c:pt>
                <c:pt idx="211">
                  <c:v>1.0499212436592851E-2</c:v>
                </c:pt>
                <c:pt idx="212">
                  <c:v>-0.16843808066189508</c:v>
                </c:pt>
                <c:pt idx="213">
                  <c:v>-0.22456488893072662</c:v>
                </c:pt>
                <c:pt idx="214">
                  <c:v>-0.26912171784098321</c:v>
                </c:pt>
                <c:pt idx="215">
                  <c:v>-0.28653294036955723</c:v>
                </c:pt>
                <c:pt idx="216">
                  <c:v>-0.35320887898059705</c:v>
                </c:pt>
                <c:pt idx="217">
                  <c:v>-0.306173905739965</c:v>
                </c:pt>
                <c:pt idx="218">
                  <c:v>-0.31507923005676575</c:v>
                </c:pt>
                <c:pt idx="219">
                  <c:v>-0.43991236220558416</c:v>
                </c:pt>
                <c:pt idx="220">
                  <c:v>-0.40214160247297692</c:v>
                </c:pt>
                <c:pt idx="221">
                  <c:v>-0.43899829599200341</c:v>
                </c:pt>
                <c:pt idx="222">
                  <c:v>-0.28155730139564061</c:v>
                </c:pt>
                <c:pt idx="223">
                  <c:v>-0.4084431460368988</c:v>
                </c:pt>
                <c:pt idx="224">
                  <c:v>0.48190674145561635</c:v>
                </c:pt>
                <c:pt idx="225">
                  <c:v>0.60048176112222951</c:v>
                </c:pt>
                <c:pt idx="226">
                  <c:v>0.49154364251191462</c:v>
                </c:pt>
                <c:pt idx="227">
                  <c:v>0.18440064822063304</c:v>
                </c:pt>
                <c:pt idx="228">
                  <c:v>-9.9500648234619446E-2</c:v>
                </c:pt>
                <c:pt idx="229">
                  <c:v>-0.29017686041200846</c:v>
                </c:pt>
                <c:pt idx="230">
                  <c:v>-0.28674706346467838</c:v>
                </c:pt>
                <c:pt idx="231">
                  <c:v>0.83155956323781721</c:v>
                </c:pt>
                <c:pt idx="232">
                  <c:v>0.72523406808033386</c:v>
                </c:pt>
                <c:pt idx="233">
                  <c:v>0.67284578394772099</c:v>
                </c:pt>
                <c:pt idx="234">
                  <c:v>0.65261435968629411</c:v>
                </c:pt>
                <c:pt idx="235">
                  <c:v>0.54217570557548644</c:v>
                </c:pt>
                <c:pt idx="236">
                  <c:v>0.60575545607966741</c:v>
                </c:pt>
                <c:pt idx="237">
                  <c:v>0.65042886272381262</c:v>
                </c:pt>
                <c:pt idx="238">
                  <c:v>0.62701518835530046</c:v>
                </c:pt>
                <c:pt idx="239">
                  <c:v>0.72029978569571707</c:v>
                </c:pt>
                <c:pt idx="240">
                  <c:v>0.44018162051875037</c:v>
                </c:pt>
                <c:pt idx="241">
                  <c:v>0.20601558094257277</c:v>
                </c:pt>
                <c:pt idx="242">
                  <c:v>2.3126689271407277</c:v>
                </c:pt>
                <c:pt idx="243">
                  <c:v>2.4377024470134123</c:v>
                </c:pt>
                <c:pt idx="244">
                  <c:v>2.4469278932150842</c:v>
                </c:pt>
                <c:pt idx="245">
                  <c:v>2.331690531321962</c:v>
                </c:pt>
                <c:pt idx="246">
                  <c:v>2.2722997868987687</c:v>
                </c:pt>
                <c:pt idx="247">
                  <c:v>2.5093597989271252</c:v>
                </c:pt>
                <c:pt idx="248">
                  <c:v>2.6061316531131542</c:v>
                </c:pt>
                <c:pt idx="249">
                  <c:v>2.5198768149238022</c:v>
                </c:pt>
                <c:pt idx="250">
                  <c:v>2.6959974686498795</c:v>
                </c:pt>
                <c:pt idx="251">
                  <c:v>2.6882753030394508</c:v>
                </c:pt>
                <c:pt idx="252">
                  <c:v>2.7590909541644271</c:v>
                </c:pt>
                <c:pt idx="253">
                  <c:v>1.0110312332221716</c:v>
                </c:pt>
                <c:pt idx="254">
                  <c:v>1.046502095142243</c:v>
                </c:pt>
                <c:pt idx="255">
                  <c:v>1.1392859637364618</c:v>
                </c:pt>
                <c:pt idx="256">
                  <c:v>1.4302589616133154</c:v>
                </c:pt>
                <c:pt idx="257">
                  <c:v>1.2318710998015792</c:v>
                </c:pt>
                <c:pt idx="258">
                  <c:v>1.1472853990159311</c:v>
                </c:pt>
                <c:pt idx="259">
                  <c:v>1.3014848144612137</c:v>
                </c:pt>
                <c:pt idx="260">
                  <c:v>1.1098924869087028</c:v>
                </c:pt>
                <c:pt idx="261">
                  <c:v>0.42896118322063237</c:v>
                </c:pt>
                <c:pt idx="262">
                  <c:v>0.72265626773310943</c:v>
                </c:pt>
                <c:pt idx="263">
                  <c:v>0.61799501100822729</c:v>
                </c:pt>
                <c:pt idx="264">
                  <c:v>0.59711885384284968</c:v>
                </c:pt>
                <c:pt idx="265">
                  <c:v>0.55684407449035955</c:v>
                </c:pt>
                <c:pt idx="266">
                  <c:v>0.55882218719936971</c:v>
                </c:pt>
                <c:pt idx="267">
                  <c:v>0.44015673470682254</c:v>
                </c:pt>
                <c:pt idx="268">
                  <c:v>0.50933155716320166</c:v>
                </c:pt>
                <c:pt idx="269">
                  <c:v>0.44034187038077688</c:v>
                </c:pt>
                <c:pt idx="270">
                  <c:v>0.71943929602080448</c:v>
                </c:pt>
                <c:pt idx="271">
                  <c:v>0.75034531131681081</c:v>
                </c:pt>
                <c:pt idx="272">
                  <c:v>0.8735068375498376</c:v>
                </c:pt>
                <c:pt idx="273">
                  <c:v>0.88111657650426167</c:v>
                </c:pt>
                <c:pt idx="274">
                  <c:v>0.81433302020125153</c:v>
                </c:pt>
                <c:pt idx="275">
                  <c:v>1.279307378914373</c:v>
                </c:pt>
                <c:pt idx="276">
                  <c:v>1.5061559083426603</c:v>
                </c:pt>
                <c:pt idx="277">
                  <c:v>1.7615961971996088</c:v>
                </c:pt>
                <c:pt idx="278">
                  <c:v>2.3012075646022985</c:v>
                </c:pt>
                <c:pt idx="279">
                  <c:v>2.9109880858281056</c:v>
                </c:pt>
                <c:pt idx="280">
                  <c:v>3.6521387007856267</c:v>
                </c:pt>
                <c:pt idx="281">
                  <c:v>3.8060416917560569</c:v>
                </c:pt>
                <c:pt idx="282">
                  <c:v>3.8659339511716087</c:v>
                </c:pt>
                <c:pt idx="283">
                  <c:v>3.6027527150253418</c:v>
                </c:pt>
                <c:pt idx="284">
                  <c:v>3.4464541577613432</c:v>
                </c:pt>
                <c:pt idx="285">
                  <c:v>2.9714657189472917</c:v>
                </c:pt>
                <c:pt idx="286">
                  <c:v>2.8386750867745083</c:v>
                </c:pt>
                <c:pt idx="287">
                  <c:v>2.7093216287873321</c:v>
                </c:pt>
                <c:pt idx="288">
                  <c:v>2.1970337176801049</c:v>
                </c:pt>
                <c:pt idx="289">
                  <c:v>1.1446334913650626</c:v>
                </c:pt>
                <c:pt idx="290">
                  <c:v>1.1542081595067426</c:v>
                </c:pt>
                <c:pt idx="291">
                  <c:v>1.2600988713898746</c:v>
                </c:pt>
                <c:pt idx="292">
                  <c:v>1.1873080446953952</c:v>
                </c:pt>
                <c:pt idx="293">
                  <c:v>0.97737960096238852</c:v>
                </c:pt>
                <c:pt idx="294">
                  <c:v>0.55520950971058602</c:v>
                </c:pt>
                <c:pt idx="295">
                  <c:v>0.56546002194795075</c:v>
                </c:pt>
                <c:pt idx="296">
                  <c:v>0.31399535152778529</c:v>
                </c:pt>
                <c:pt idx="297">
                  <c:v>0.34055502682074223</c:v>
                </c:pt>
                <c:pt idx="298">
                  <c:v>0.21590694520954731</c:v>
                </c:pt>
                <c:pt idx="299">
                  <c:v>3.051240336836436</c:v>
                </c:pt>
                <c:pt idx="300">
                  <c:v>2.9074473586864191</c:v>
                </c:pt>
                <c:pt idx="301">
                  <c:v>2.6671105582247416</c:v>
                </c:pt>
                <c:pt idx="302">
                  <c:v>2.461841128643103</c:v>
                </c:pt>
                <c:pt idx="303">
                  <c:v>2.3574492697529172</c:v>
                </c:pt>
                <c:pt idx="304">
                  <c:v>2.2960598976695152</c:v>
                </c:pt>
                <c:pt idx="305">
                  <c:v>2.2790447147916186</c:v>
                </c:pt>
                <c:pt idx="306">
                  <c:v>2.4923091056846722</c:v>
                </c:pt>
                <c:pt idx="307">
                  <c:v>2.5617521201603677</c:v>
                </c:pt>
                <c:pt idx="308">
                  <c:v>2.5413973472926075</c:v>
                </c:pt>
                <c:pt idx="309">
                  <c:v>2.6916335868859838</c:v>
                </c:pt>
                <c:pt idx="310">
                  <c:v>2.795077055391999</c:v>
                </c:pt>
                <c:pt idx="311">
                  <c:v>2.2510180257238201</c:v>
                </c:pt>
                <c:pt idx="312">
                  <c:v>1.9716746056841514</c:v>
                </c:pt>
                <c:pt idx="313">
                  <c:v>1.6916185869402227</c:v>
                </c:pt>
                <c:pt idx="314">
                  <c:v>1.3810924330200107</c:v>
                </c:pt>
                <c:pt idx="315">
                  <c:v>1.3045563591512839</c:v>
                </c:pt>
                <c:pt idx="316">
                  <c:v>1.2352252355397988</c:v>
                </c:pt>
                <c:pt idx="317">
                  <c:v>1.3964435506286204</c:v>
                </c:pt>
                <c:pt idx="318">
                  <c:v>1.1985900236044367</c:v>
                </c:pt>
                <c:pt idx="319">
                  <c:v>1.1467426904737876</c:v>
                </c:pt>
                <c:pt idx="320">
                  <c:v>1.3066188872648559</c:v>
                </c:pt>
                <c:pt idx="321">
                  <c:v>1.2623492832912162</c:v>
                </c:pt>
                <c:pt idx="322">
                  <c:v>1.27411194908214</c:v>
                </c:pt>
                <c:pt idx="323">
                  <c:v>1.4808882450742145</c:v>
                </c:pt>
                <c:pt idx="324">
                  <c:v>1.3769538218445152</c:v>
                </c:pt>
                <c:pt idx="325">
                  <c:v>1.1967916634870328</c:v>
                </c:pt>
                <c:pt idx="326">
                  <c:v>1.081545482140484</c:v>
                </c:pt>
                <c:pt idx="327">
                  <c:v>1.1478098713419473</c:v>
                </c:pt>
                <c:pt idx="328">
                  <c:v>1.2797960628291789</c:v>
                </c:pt>
                <c:pt idx="329">
                  <c:v>1.3157460387624917</c:v>
                </c:pt>
                <c:pt idx="330">
                  <c:v>1.7422651694685161</c:v>
                </c:pt>
                <c:pt idx="331">
                  <c:v>1.963432333778087</c:v>
                </c:pt>
                <c:pt idx="332">
                  <c:v>1.8535878367630414</c:v>
                </c:pt>
                <c:pt idx="333">
                  <c:v>1.6276207887591878</c:v>
                </c:pt>
                <c:pt idx="334">
                  <c:v>1.551413127656329</c:v>
                </c:pt>
                <c:pt idx="335">
                  <c:v>1.4954182433676444</c:v>
                </c:pt>
                <c:pt idx="336">
                  <c:v>1.3046571357792034</c:v>
                </c:pt>
                <c:pt idx="337">
                  <c:v>1.1482996000406429</c:v>
                </c:pt>
                <c:pt idx="338">
                  <c:v>1.0477493131143278</c:v>
                </c:pt>
                <c:pt idx="339">
                  <c:v>1.0701300811643866</c:v>
                </c:pt>
                <c:pt idx="340">
                  <c:v>-1.4849393547958931</c:v>
                </c:pt>
                <c:pt idx="341">
                  <c:v>-0.89293098784513547</c:v>
                </c:pt>
                <c:pt idx="342">
                  <c:v>-0.56212974454121656</c:v>
                </c:pt>
                <c:pt idx="343">
                  <c:v>-0.68171529025003008</c:v>
                </c:pt>
                <c:pt idx="344">
                  <c:v>-0.78444877423841841</c:v>
                </c:pt>
                <c:pt idx="345">
                  <c:v>-0.8093825085376658</c:v>
                </c:pt>
                <c:pt idx="346">
                  <c:v>-0.81927126024060049</c:v>
                </c:pt>
                <c:pt idx="347">
                  <c:v>-0.16535698241946864</c:v>
                </c:pt>
                <c:pt idx="348">
                  <c:v>-6.9928132999437495E-2</c:v>
                </c:pt>
                <c:pt idx="349">
                  <c:v>4.6490011084196703E-2</c:v>
                </c:pt>
                <c:pt idx="350">
                  <c:v>-0.31984394095375479</c:v>
                </c:pt>
                <c:pt idx="351">
                  <c:v>-5.0697494201833671E-2</c:v>
                </c:pt>
                <c:pt idx="352">
                  <c:v>0.41033276876990105</c:v>
                </c:pt>
                <c:pt idx="353">
                  <c:v>0.3716846204288865</c:v>
                </c:pt>
                <c:pt idx="354">
                  <c:v>0.38582523743243613</c:v>
                </c:pt>
                <c:pt idx="355">
                  <c:v>1.1763001388299643</c:v>
                </c:pt>
                <c:pt idx="356">
                  <c:v>1.522570707331206</c:v>
                </c:pt>
                <c:pt idx="357">
                  <c:v>1.4649217966864245</c:v>
                </c:pt>
                <c:pt idx="358">
                  <c:v>1.5877571000937523</c:v>
                </c:pt>
                <c:pt idx="359">
                  <c:v>1.4573405536288986</c:v>
                </c:pt>
                <c:pt idx="360">
                  <c:v>1.5030622327372409</c:v>
                </c:pt>
                <c:pt idx="361">
                  <c:v>1.3152491003739115</c:v>
                </c:pt>
                <c:pt idx="362">
                  <c:v>1.2593359509597486</c:v>
                </c:pt>
                <c:pt idx="363">
                  <c:v>1.2523421540124777</c:v>
                </c:pt>
                <c:pt idx="364">
                  <c:v>1.0476139757256158</c:v>
                </c:pt>
                <c:pt idx="365">
                  <c:v>1.0113019615372263</c:v>
                </c:pt>
                <c:pt idx="366">
                  <c:v>0.92204369825729948</c:v>
                </c:pt>
                <c:pt idx="367">
                  <c:v>0.86894788632458908</c:v>
                </c:pt>
                <c:pt idx="368">
                  <c:v>0.77436074565612845</c:v>
                </c:pt>
                <c:pt idx="369">
                  <c:v>1.0218956298796575</c:v>
                </c:pt>
                <c:pt idx="370">
                  <c:v>0.93601735406537689</c:v>
                </c:pt>
                <c:pt idx="371">
                  <c:v>1.0088337662715834</c:v>
                </c:pt>
                <c:pt idx="372">
                  <c:v>1.4029135201497929</c:v>
                </c:pt>
                <c:pt idx="373">
                  <c:v>2.2128440771984685</c:v>
                </c:pt>
                <c:pt idx="374">
                  <c:v>2.200878724395547</c:v>
                </c:pt>
                <c:pt idx="375">
                  <c:v>2.4678997528192608</c:v>
                </c:pt>
                <c:pt idx="376">
                  <c:v>2.7555491531119856</c:v>
                </c:pt>
                <c:pt idx="377">
                  <c:v>-6.5507790177322988E-3</c:v>
                </c:pt>
                <c:pt idx="378">
                  <c:v>0.44274399473117615</c:v>
                </c:pt>
                <c:pt idx="379">
                  <c:v>1.255233348366648</c:v>
                </c:pt>
                <c:pt idx="380">
                  <c:v>1.3749385745180072</c:v>
                </c:pt>
                <c:pt idx="381">
                  <c:v>1.3767156831130849</c:v>
                </c:pt>
                <c:pt idx="382">
                  <c:v>1.2771165710814254</c:v>
                </c:pt>
                <c:pt idx="383">
                  <c:v>1.1351826140349743</c:v>
                </c:pt>
                <c:pt idx="384">
                  <c:v>0.50343418065049095</c:v>
                </c:pt>
                <c:pt idx="385">
                  <c:v>1.4395654146269754E-2</c:v>
                </c:pt>
                <c:pt idx="386">
                  <c:v>0.52312517238874323</c:v>
                </c:pt>
                <c:pt idx="387">
                  <c:v>0.30729342861424475</c:v>
                </c:pt>
                <c:pt idx="388">
                  <c:v>9.2051146536336614E-2</c:v>
                </c:pt>
                <c:pt idx="389">
                  <c:v>1.7937507128697652E-2</c:v>
                </c:pt>
                <c:pt idx="390">
                  <c:v>-1.6815968084608123E-2</c:v>
                </c:pt>
                <c:pt idx="391">
                  <c:v>-3.1167456341364037E-2</c:v>
                </c:pt>
                <c:pt idx="392">
                  <c:v>0.8515152358758199</c:v>
                </c:pt>
                <c:pt idx="393">
                  <c:v>0.67882899502293126</c:v>
                </c:pt>
                <c:pt idx="394">
                  <c:v>0.17758199327525151</c:v>
                </c:pt>
                <c:pt idx="395">
                  <c:v>-0.21581774611283525</c:v>
                </c:pt>
                <c:pt idx="396">
                  <c:v>-0.17623781490092111</c:v>
                </c:pt>
                <c:pt idx="397">
                  <c:v>1.4007102769787965</c:v>
                </c:pt>
                <c:pt idx="398">
                  <c:v>1.8334516496950248</c:v>
                </c:pt>
                <c:pt idx="399">
                  <c:v>1.7782828502651735</c:v>
                </c:pt>
                <c:pt idx="400">
                  <c:v>1.5098389009616764</c:v>
                </c:pt>
                <c:pt idx="401">
                  <c:v>1.3029821796433143</c:v>
                </c:pt>
                <c:pt idx="402">
                  <c:v>1.1091288175488292</c:v>
                </c:pt>
                <c:pt idx="403">
                  <c:v>1.1075933147575598</c:v>
                </c:pt>
                <c:pt idx="404">
                  <c:v>0.99748396891050017</c:v>
                </c:pt>
                <c:pt idx="405">
                  <c:v>1.2374970398867002</c:v>
                </c:pt>
                <c:pt idx="406">
                  <c:v>1.0220191689660114</c:v>
                </c:pt>
                <c:pt idx="407">
                  <c:v>0.98539444557886713</c:v>
                </c:pt>
                <c:pt idx="408">
                  <c:v>0.65669560365869439</c:v>
                </c:pt>
                <c:pt idx="409">
                  <c:v>0.81865070792332095</c:v>
                </c:pt>
                <c:pt idx="410">
                  <c:v>0.62947816119549227</c:v>
                </c:pt>
                <c:pt idx="411">
                  <c:v>2.0383233663202267</c:v>
                </c:pt>
                <c:pt idx="412">
                  <c:v>2.7850112430699432</c:v>
                </c:pt>
                <c:pt idx="413">
                  <c:v>2.894909032456106</c:v>
                </c:pt>
                <c:pt idx="414">
                  <c:v>2.6494311418511973</c:v>
                </c:pt>
                <c:pt idx="415">
                  <c:v>2.5799646367640539</c:v>
                </c:pt>
                <c:pt idx="416">
                  <c:v>2.4848179089271301</c:v>
                </c:pt>
                <c:pt idx="417">
                  <c:v>2.4220709470939736</c:v>
                </c:pt>
                <c:pt idx="418">
                  <c:v>2.686051142539112</c:v>
                </c:pt>
                <c:pt idx="419">
                  <c:v>2.8503827827636776</c:v>
                </c:pt>
                <c:pt idx="420">
                  <c:v>3.0722881037017391</c:v>
                </c:pt>
                <c:pt idx="421">
                  <c:v>2.9007154654042302</c:v>
                </c:pt>
                <c:pt idx="422">
                  <c:v>2.6348995021779062</c:v>
                </c:pt>
                <c:pt idx="423">
                  <c:v>2.6942134767766963</c:v>
                </c:pt>
                <c:pt idx="424">
                  <c:v>2.7157972833169195</c:v>
                </c:pt>
                <c:pt idx="425">
                  <c:v>1.8036474027142704</c:v>
                </c:pt>
                <c:pt idx="426">
                  <c:v>2.2452043241133595</c:v>
                </c:pt>
                <c:pt idx="427">
                  <c:v>2.3679594482723538</c:v>
                </c:pt>
                <c:pt idx="428">
                  <c:v>2.4471239953662116</c:v>
                </c:pt>
                <c:pt idx="429">
                  <c:v>2.2924364658256176</c:v>
                </c:pt>
                <c:pt idx="430">
                  <c:v>2.2385458906279969</c:v>
                </c:pt>
                <c:pt idx="431">
                  <c:v>2.5792489389874356</c:v>
                </c:pt>
                <c:pt idx="432">
                  <c:v>1.1482461036014293</c:v>
                </c:pt>
                <c:pt idx="433">
                  <c:v>1.5144031924845358</c:v>
                </c:pt>
                <c:pt idx="434">
                  <c:v>1.8620454069708521</c:v>
                </c:pt>
                <c:pt idx="435">
                  <c:v>0.90429782671412073</c:v>
                </c:pt>
                <c:pt idx="436">
                  <c:v>1.3280584561268916</c:v>
                </c:pt>
                <c:pt idx="437">
                  <c:v>1.7268573555659268</c:v>
                </c:pt>
                <c:pt idx="438">
                  <c:v>2.2191448819387665</c:v>
                </c:pt>
                <c:pt idx="439">
                  <c:v>2.7548208054198615</c:v>
                </c:pt>
                <c:pt idx="440">
                  <c:v>3.3255660622642051</c:v>
                </c:pt>
                <c:pt idx="441">
                  <c:v>3.4010152806237275</c:v>
                </c:pt>
                <c:pt idx="442">
                  <c:v>3.575343075936948</c:v>
                </c:pt>
                <c:pt idx="443">
                  <c:v>3.6204970738756463</c:v>
                </c:pt>
                <c:pt idx="444">
                  <c:v>3.8279193525430517</c:v>
                </c:pt>
                <c:pt idx="445">
                  <c:v>3.7698414135331859</c:v>
                </c:pt>
                <c:pt idx="446">
                  <c:v>3.6394900547767191</c:v>
                </c:pt>
                <c:pt idx="447">
                  <c:v>3.4279911729553083</c:v>
                </c:pt>
                <c:pt idx="448">
                  <c:v>2.4749685092232845</c:v>
                </c:pt>
                <c:pt idx="449">
                  <c:v>0.99717579351587726</c:v>
                </c:pt>
                <c:pt idx="450">
                  <c:v>0.74687596174419657</c:v>
                </c:pt>
                <c:pt idx="451">
                  <c:v>0.47382904974165202</c:v>
                </c:pt>
                <c:pt idx="452">
                  <c:v>0.29605172612726727</c:v>
                </c:pt>
                <c:pt idx="453">
                  <c:v>0.17657619336713767</c:v>
                </c:pt>
                <c:pt idx="454">
                  <c:v>0.25290032955038633</c:v>
                </c:pt>
                <c:pt idx="455">
                  <c:v>0.29811965689600411</c:v>
                </c:pt>
                <c:pt idx="456">
                  <c:v>0.72015631002995217</c:v>
                </c:pt>
                <c:pt idx="457">
                  <c:v>0.84328904858290232</c:v>
                </c:pt>
                <c:pt idx="458">
                  <c:v>0.77758990906531389</c:v>
                </c:pt>
                <c:pt idx="459">
                  <c:v>0.78903539492362318</c:v>
                </c:pt>
                <c:pt idx="460">
                  <c:v>0.60436378186338147</c:v>
                </c:pt>
                <c:pt idx="461">
                  <c:v>0.54798798905204282</c:v>
                </c:pt>
                <c:pt idx="462">
                  <c:v>1.2984317695454461</c:v>
                </c:pt>
                <c:pt idx="463">
                  <c:v>1.0775306265940043</c:v>
                </c:pt>
                <c:pt idx="464">
                  <c:v>1.1900371016186964</c:v>
                </c:pt>
                <c:pt idx="465">
                  <c:v>1.2218205601981156</c:v>
                </c:pt>
                <c:pt idx="466">
                  <c:v>1.1850353380679657</c:v>
                </c:pt>
                <c:pt idx="467">
                  <c:v>1.11721189987842</c:v>
                </c:pt>
                <c:pt idx="468">
                  <c:v>1.1409122155655096</c:v>
                </c:pt>
                <c:pt idx="469">
                  <c:v>0.92729622091635577</c:v>
                </c:pt>
                <c:pt idx="470">
                  <c:v>0.82344424629299506</c:v>
                </c:pt>
                <c:pt idx="471">
                  <c:v>0.86773621512098531</c:v>
                </c:pt>
                <c:pt idx="472">
                  <c:v>1.1697913987195474</c:v>
                </c:pt>
                <c:pt idx="473">
                  <c:v>1.0403157169002515</c:v>
                </c:pt>
                <c:pt idx="474">
                  <c:v>1.1724110931736831</c:v>
                </c:pt>
                <c:pt idx="475">
                  <c:v>2.0957698148392345</c:v>
                </c:pt>
                <c:pt idx="476">
                  <c:v>2.3062943152884072</c:v>
                </c:pt>
                <c:pt idx="477">
                  <c:v>2.6157517587553958</c:v>
                </c:pt>
                <c:pt idx="478">
                  <c:v>2.7752619349780918</c:v>
                </c:pt>
                <c:pt idx="479">
                  <c:v>2.8229091652412319</c:v>
                </c:pt>
                <c:pt idx="480">
                  <c:v>2.7486498869484621</c:v>
                </c:pt>
                <c:pt idx="481">
                  <c:v>2.4564322439104331</c:v>
                </c:pt>
                <c:pt idx="482">
                  <c:v>2.0046590090158336</c:v>
                </c:pt>
                <c:pt idx="483">
                  <c:v>1.427385449845346</c:v>
                </c:pt>
                <c:pt idx="484">
                  <c:v>0.90231332502908657</c:v>
                </c:pt>
                <c:pt idx="485">
                  <c:v>0.41152593292708695</c:v>
                </c:pt>
                <c:pt idx="486">
                  <c:v>1.3745262057939744</c:v>
                </c:pt>
                <c:pt idx="487">
                  <c:v>1.2720831746904253</c:v>
                </c:pt>
                <c:pt idx="488">
                  <c:v>1.832976298110621</c:v>
                </c:pt>
                <c:pt idx="489">
                  <c:v>1.6400552065911023</c:v>
                </c:pt>
                <c:pt idx="490">
                  <c:v>1.3058592799622464</c:v>
                </c:pt>
                <c:pt idx="491">
                  <c:v>1.0543839017750134</c:v>
                </c:pt>
                <c:pt idx="492">
                  <c:v>1.0620160294168723</c:v>
                </c:pt>
                <c:pt idx="493">
                  <c:v>0.83825703596426715</c:v>
                </c:pt>
                <c:pt idx="494">
                  <c:v>0.6964820851032989</c:v>
                </c:pt>
                <c:pt idx="495">
                  <c:v>0.51640256433331144</c:v>
                </c:pt>
                <c:pt idx="496">
                  <c:v>0.47385922337510772</c:v>
                </c:pt>
                <c:pt idx="497">
                  <c:v>0.68054192346686138</c:v>
                </c:pt>
                <c:pt idx="498">
                  <c:v>0.84021420172861283</c:v>
                </c:pt>
                <c:pt idx="499">
                  <c:v>1.020614188660921</c:v>
                </c:pt>
                <c:pt idx="500">
                  <c:v>0.8936558591566155</c:v>
                </c:pt>
                <c:pt idx="501">
                  <c:v>0.79108964317664321</c:v>
                </c:pt>
                <c:pt idx="502">
                  <c:v>0.84987632093072363</c:v>
                </c:pt>
                <c:pt idx="503">
                  <c:v>0.97179525145387202</c:v>
                </c:pt>
                <c:pt idx="504">
                  <c:v>0.97099513750553423</c:v>
                </c:pt>
                <c:pt idx="505">
                  <c:v>1.4820102755319351</c:v>
                </c:pt>
                <c:pt idx="506">
                  <c:v>0.89597049142787577</c:v>
                </c:pt>
                <c:pt idx="507">
                  <c:v>0.98215150895573389</c:v>
                </c:pt>
                <c:pt idx="508">
                  <c:v>1.2160853256550495</c:v>
                </c:pt>
                <c:pt idx="509">
                  <c:v>1.3932026029285642</c:v>
                </c:pt>
                <c:pt idx="510">
                  <c:v>1.4692213122450208</c:v>
                </c:pt>
                <c:pt idx="511">
                  <c:v>1.7721556087576174</c:v>
                </c:pt>
                <c:pt idx="512">
                  <c:v>2.2176431280008408</c:v>
                </c:pt>
                <c:pt idx="513">
                  <c:v>2.3001102394319566</c:v>
                </c:pt>
                <c:pt idx="514">
                  <c:v>2.2471735314449375</c:v>
                </c:pt>
                <c:pt idx="515">
                  <c:v>2.2229387807496961</c:v>
                </c:pt>
                <c:pt idx="516">
                  <c:v>2.0717660005170839</c:v>
                </c:pt>
                <c:pt idx="517">
                  <c:v>1.8783126040905147</c:v>
                </c:pt>
                <c:pt idx="518">
                  <c:v>-0.7332054165757218</c:v>
                </c:pt>
                <c:pt idx="519">
                  <c:v>-0.62601062457364154</c:v>
                </c:pt>
                <c:pt idx="520">
                  <c:v>-0.4633430721918041</c:v>
                </c:pt>
                <c:pt idx="521">
                  <c:v>0.65363742423682425</c:v>
                </c:pt>
                <c:pt idx="522">
                  <c:v>2.2820115626455415</c:v>
                </c:pt>
                <c:pt idx="523">
                  <c:v>2.5230587642570885</c:v>
                </c:pt>
                <c:pt idx="524">
                  <c:v>2.7801518050452114</c:v>
                </c:pt>
                <c:pt idx="525">
                  <c:v>3.0592526128732604</c:v>
                </c:pt>
                <c:pt idx="526">
                  <c:v>3.107841642614829</c:v>
                </c:pt>
                <c:pt idx="527">
                  <c:v>3.0276573914357869</c:v>
                </c:pt>
                <c:pt idx="528">
                  <c:v>2.8281274194819264</c:v>
                </c:pt>
                <c:pt idx="529">
                  <c:v>2.5358353997274214</c:v>
                </c:pt>
                <c:pt idx="530">
                  <c:v>2.4387687189774478</c:v>
                </c:pt>
                <c:pt idx="531">
                  <c:v>1.6968725375005185</c:v>
                </c:pt>
                <c:pt idx="532">
                  <c:v>1.2130823239520248</c:v>
                </c:pt>
                <c:pt idx="533">
                  <c:v>1.2123658150279875</c:v>
                </c:pt>
                <c:pt idx="534">
                  <c:v>0.90912461529214594</c:v>
                </c:pt>
                <c:pt idx="535">
                  <c:v>2.1991215368293697</c:v>
                </c:pt>
                <c:pt idx="536">
                  <c:v>2.540720821126051</c:v>
                </c:pt>
                <c:pt idx="537">
                  <c:v>2.6973406426308943</c:v>
                </c:pt>
                <c:pt idx="538">
                  <c:v>2.8649155554038535</c:v>
                </c:pt>
                <c:pt idx="539">
                  <c:v>2.7838655225456681</c:v>
                </c:pt>
                <c:pt idx="540">
                  <c:v>3.0431671108186711</c:v>
                </c:pt>
                <c:pt idx="541">
                  <c:v>2.9173670522082773</c:v>
                </c:pt>
                <c:pt idx="542">
                  <c:v>1.7668273807188668</c:v>
                </c:pt>
                <c:pt idx="543">
                  <c:v>1.2396502589668108</c:v>
                </c:pt>
                <c:pt idx="544">
                  <c:v>1.0651960273178418</c:v>
                </c:pt>
                <c:pt idx="545">
                  <c:v>0.77306393838694354</c:v>
                </c:pt>
                <c:pt idx="546">
                  <c:v>0.61237424380336658</c:v>
                </c:pt>
                <c:pt idx="547">
                  <c:v>0.47408467450327968</c:v>
                </c:pt>
                <c:pt idx="548">
                  <c:v>0.25516204011157617</c:v>
                </c:pt>
                <c:pt idx="549">
                  <c:v>0.19138545153956596</c:v>
                </c:pt>
                <c:pt idx="550">
                  <c:v>0.32787571999990539</c:v>
                </c:pt>
                <c:pt idx="551">
                  <c:v>0.31842259791637428</c:v>
                </c:pt>
                <c:pt idx="552">
                  <c:v>4.9116367959894706E-2</c:v>
                </c:pt>
                <c:pt idx="553">
                  <c:v>1.9453633048238075</c:v>
                </c:pt>
                <c:pt idx="554">
                  <c:v>1.8822268166180887</c:v>
                </c:pt>
                <c:pt idx="555">
                  <c:v>1.7539897941746505</c:v>
                </c:pt>
                <c:pt idx="556">
                  <c:v>1.8377808896673802</c:v>
                </c:pt>
                <c:pt idx="557">
                  <c:v>2.2456277607418302</c:v>
                </c:pt>
                <c:pt idx="558">
                  <c:v>2.3053649324039092</c:v>
                </c:pt>
                <c:pt idx="559">
                  <c:v>2.463201895265795</c:v>
                </c:pt>
                <c:pt idx="560">
                  <c:v>2.6207747631162128</c:v>
                </c:pt>
                <c:pt idx="561">
                  <c:v>2.8059452575416119</c:v>
                </c:pt>
                <c:pt idx="562">
                  <c:v>2.8922060181657541</c:v>
                </c:pt>
                <c:pt idx="563">
                  <c:v>2.8939414251601168</c:v>
                </c:pt>
                <c:pt idx="564">
                  <c:v>2.8400276342259017</c:v>
                </c:pt>
                <c:pt idx="565">
                  <c:v>2.666067744658061</c:v>
                </c:pt>
                <c:pt idx="566">
                  <c:v>2.1265974145008135</c:v>
                </c:pt>
                <c:pt idx="567">
                  <c:v>1.9094216731927702</c:v>
                </c:pt>
                <c:pt idx="568">
                  <c:v>1.4724080040937779</c:v>
                </c:pt>
                <c:pt idx="569">
                  <c:v>1.2083920766871739</c:v>
                </c:pt>
                <c:pt idx="570">
                  <c:v>1.8042763237673249</c:v>
                </c:pt>
                <c:pt idx="571">
                  <c:v>1.6680614309285464</c:v>
                </c:pt>
                <c:pt idx="572">
                  <c:v>1.6900058482785729</c:v>
                </c:pt>
                <c:pt idx="573">
                  <c:v>1.802103746810942</c:v>
                </c:pt>
                <c:pt idx="574">
                  <c:v>1.8628485834346638</c:v>
                </c:pt>
                <c:pt idx="575">
                  <c:v>1.9437507258926436</c:v>
                </c:pt>
                <c:pt idx="576">
                  <c:v>1.9013862934467576</c:v>
                </c:pt>
                <c:pt idx="577">
                  <c:v>2.5125435488175412</c:v>
                </c:pt>
                <c:pt idx="578">
                  <c:v>1.9449744753364495</c:v>
                </c:pt>
                <c:pt idx="579">
                  <c:v>2.1977153592799556</c:v>
                </c:pt>
                <c:pt idx="580">
                  <c:v>1.9192113900446137</c:v>
                </c:pt>
                <c:pt idx="581">
                  <c:v>1.6356209356715652</c:v>
                </c:pt>
                <c:pt idx="582">
                  <c:v>1.4864094460156225</c:v>
                </c:pt>
                <c:pt idx="583">
                  <c:v>1.5240891677042798</c:v>
                </c:pt>
                <c:pt idx="584">
                  <c:v>1.6181166719998799</c:v>
                </c:pt>
                <c:pt idx="585">
                  <c:v>1.696554566623713</c:v>
                </c:pt>
                <c:pt idx="586">
                  <c:v>1.789885059223187</c:v>
                </c:pt>
                <c:pt idx="587">
                  <c:v>2.1501292801556842</c:v>
                </c:pt>
                <c:pt idx="588">
                  <c:v>2.2974849381707996</c:v>
                </c:pt>
                <c:pt idx="589">
                  <c:v>2.4871316202671783</c:v>
                </c:pt>
                <c:pt idx="590">
                  <c:v>2.277201143399306</c:v>
                </c:pt>
                <c:pt idx="591">
                  <c:v>2.4747364294096212</c:v>
                </c:pt>
                <c:pt idx="592">
                  <c:v>2.3875200508310961</c:v>
                </c:pt>
                <c:pt idx="593">
                  <c:v>1.1448208846853518</c:v>
                </c:pt>
                <c:pt idx="594">
                  <c:v>0.83046638349254098</c:v>
                </c:pt>
                <c:pt idx="595">
                  <c:v>0.79961762022922644</c:v>
                </c:pt>
                <c:pt idx="596">
                  <c:v>0.83407267068852298</c:v>
                </c:pt>
                <c:pt idx="597">
                  <c:v>0.48325239861336888</c:v>
                </c:pt>
                <c:pt idx="598">
                  <c:v>0.46545577593438581</c:v>
                </c:pt>
                <c:pt idx="599">
                  <c:v>0.75641801177830426</c:v>
                </c:pt>
                <c:pt idx="600">
                  <c:v>0.72874475134679206</c:v>
                </c:pt>
                <c:pt idx="601">
                  <c:v>0.68794413681799249</c:v>
                </c:pt>
                <c:pt idx="602">
                  <c:v>0.44072924142780867</c:v>
                </c:pt>
                <c:pt idx="603">
                  <c:v>0.59808095542623585</c:v>
                </c:pt>
                <c:pt idx="604">
                  <c:v>0.55673250502719129</c:v>
                </c:pt>
                <c:pt idx="605">
                  <c:v>1.3475213045586083</c:v>
                </c:pt>
                <c:pt idx="606">
                  <c:v>0.86361555202486351</c:v>
                </c:pt>
                <c:pt idx="607">
                  <c:v>0.79974109495983958</c:v>
                </c:pt>
                <c:pt idx="608">
                  <c:v>0.66751663763696645</c:v>
                </c:pt>
                <c:pt idx="609">
                  <c:v>0.48458428277316234</c:v>
                </c:pt>
                <c:pt idx="610">
                  <c:v>0.57468353616388523</c:v>
                </c:pt>
                <c:pt idx="611">
                  <c:v>0.69687285577043834</c:v>
                </c:pt>
                <c:pt idx="612">
                  <c:v>0.30691044771886516</c:v>
                </c:pt>
                <c:pt idx="613">
                  <c:v>1.3236034091303244</c:v>
                </c:pt>
                <c:pt idx="614">
                  <c:v>1.3315676318376426</c:v>
                </c:pt>
                <c:pt idx="615">
                  <c:v>1.377639678036005</c:v>
                </c:pt>
                <c:pt idx="616">
                  <c:v>1.3883025221477587</c:v>
                </c:pt>
                <c:pt idx="617">
                  <c:v>1.4339612364698437</c:v>
                </c:pt>
                <c:pt idx="618">
                  <c:v>1.5849574474073498</c:v>
                </c:pt>
                <c:pt idx="619">
                  <c:v>1.7345173468218162</c:v>
                </c:pt>
                <c:pt idx="620">
                  <c:v>2.3277440285185458</c:v>
                </c:pt>
                <c:pt idx="621">
                  <c:v>2.7208873478628908</c:v>
                </c:pt>
                <c:pt idx="622">
                  <c:v>1.3391419725064628</c:v>
                </c:pt>
                <c:pt idx="623">
                  <c:v>1.2885666771384932</c:v>
                </c:pt>
                <c:pt idx="624">
                  <c:v>1.7183027102205763</c:v>
                </c:pt>
                <c:pt idx="625">
                  <c:v>1.4431978324704995</c:v>
                </c:pt>
                <c:pt idx="626">
                  <c:v>1.1758110476587982</c:v>
                </c:pt>
                <c:pt idx="627">
                  <c:v>0.96843185292848477</c:v>
                </c:pt>
                <c:pt idx="628">
                  <c:v>0.91566357780579211</c:v>
                </c:pt>
                <c:pt idx="629">
                  <c:v>1.2297632808583532</c:v>
                </c:pt>
                <c:pt idx="630">
                  <c:v>1.5473886710147471</c:v>
                </c:pt>
                <c:pt idx="631">
                  <c:v>1.5949890199504548</c:v>
                </c:pt>
                <c:pt idx="632">
                  <c:v>1.4967637973181362</c:v>
                </c:pt>
                <c:pt idx="633">
                  <c:v>1.790890523344626</c:v>
                </c:pt>
                <c:pt idx="634">
                  <c:v>3.0973763854030838</c:v>
                </c:pt>
                <c:pt idx="635">
                  <c:v>3.059314622749119</c:v>
                </c:pt>
                <c:pt idx="636">
                  <c:v>2.8701848320511183</c:v>
                </c:pt>
                <c:pt idx="637">
                  <c:v>2.6471715829280442</c:v>
                </c:pt>
                <c:pt idx="638">
                  <c:v>2.4498002630668712</c:v>
                </c:pt>
                <c:pt idx="639">
                  <c:v>2.1024314141368219</c:v>
                </c:pt>
                <c:pt idx="640">
                  <c:v>1.2976396882078542</c:v>
                </c:pt>
                <c:pt idx="641">
                  <c:v>1.1559675229653361</c:v>
                </c:pt>
                <c:pt idx="642">
                  <c:v>0.81984534496423944</c:v>
                </c:pt>
                <c:pt idx="643">
                  <c:v>-0.39956165007172195</c:v>
                </c:pt>
                <c:pt idx="644">
                  <c:v>-1.3974256725968666</c:v>
                </c:pt>
                <c:pt idx="645">
                  <c:v>-0.96912077094989235</c:v>
                </c:pt>
                <c:pt idx="646">
                  <c:v>-1.9269711762409369</c:v>
                </c:pt>
                <c:pt idx="647">
                  <c:v>-1.5456915445036286</c:v>
                </c:pt>
                <c:pt idx="648">
                  <c:v>-9.9992412452168347E-2</c:v>
                </c:pt>
                <c:pt idx="649">
                  <c:v>-0.23419818392606512</c:v>
                </c:pt>
                <c:pt idx="650">
                  <c:v>-0.10873695336459245</c:v>
                </c:pt>
                <c:pt idx="651">
                  <c:v>-0.302596020279571</c:v>
                </c:pt>
                <c:pt idx="652">
                  <c:v>2.765504851712244E-2</c:v>
                </c:pt>
                <c:pt idx="653">
                  <c:v>0.22703809798940472</c:v>
                </c:pt>
                <c:pt idx="654">
                  <c:v>2.6429631013625174</c:v>
                </c:pt>
                <c:pt idx="655">
                  <c:v>2.1660533082884386</c:v>
                </c:pt>
                <c:pt idx="656">
                  <c:v>1.8573974562814985</c:v>
                </c:pt>
                <c:pt idx="657">
                  <c:v>1.5255688235238669</c:v>
                </c:pt>
                <c:pt idx="658">
                  <c:v>1.5357220896339343</c:v>
                </c:pt>
                <c:pt idx="659">
                  <c:v>1.8335001288087631</c:v>
                </c:pt>
                <c:pt idx="660">
                  <c:v>1.7060159426748827</c:v>
                </c:pt>
                <c:pt idx="661">
                  <c:v>1.6655161258845532</c:v>
                </c:pt>
                <c:pt idx="662">
                  <c:v>1.6097521431133208</c:v>
                </c:pt>
                <c:pt idx="663">
                  <c:v>1.1286162258289962</c:v>
                </c:pt>
                <c:pt idx="664">
                  <c:v>0.90543776709805435</c:v>
                </c:pt>
                <c:pt idx="665">
                  <c:v>1.6953499619512833</c:v>
                </c:pt>
                <c:pt idx="666">
                  <c:v>1.7486014803673913</c:v>
                </c:pt>
                <c:pt idx="667">
                  <c:v>1.8906799091707058</c:v>
                </c:pt>
                <c:pt idx="668">
                  <c:v>1.9833384357972146</c:v>
                </c:pt>
                <c:pt idx="669">
                  <c:v>2.0374858138336824</c:v>
                </c:pt>
                <c:pt idx="670">
                  <c:v>2.0893159402101751</c:v>
                </c:pt>
                <c:pt idx="671">
                  <c:v>2.0289126434617297</c:v>
                </c:pt>
                <c:pt idx="672">
                  <c:v>2.0444857524916906</c:v>
                </c:pt>
                <c:pt idx="673">
                  <c:v>2.0627482229882137</c:v>
                </c:pt>
                <c:pt idx="674">
                  <c:v>2.1740429774836865</c:v>
                </c:pt>
                <c:pt idx="675">
                  <c:v>2.2037179198110812</c:v>
                </c:pt>
                <c:pt idx="676">
                  <c:v>0.59684687881028731</c:v>
                </c:pt>
                <c:pt idx="677">
                  <c:v>0.69035390105484884</c:v>
                </c:pt>
                <c:pt idx="678">
                  <c:v>0.93268079000781479</c:v>
                </c:pt>
                <c:pt idx="679">
                  <c:v>1.165655618655143</c:v>
                </c:pt>
                <c:pt idx="680">
                  <c:v>1.1213634345761079</c:v>
                </c:pt>
                <c:pt idx="681">
                  <c:v>0.84517531262414713</c:v>
                </c:pt>
                <c:pt idx="682">
                  <c:v>0.89480208405447714</c:v>
                </c:pt>
                <c:pt idx="683">
                  <c:v>0.92791102497914557</c:v>
                </c:pt>
                <c:pt idx="684">
                  <c:v>1.2124081817149615</c:v>
                </c:pt>
                <c:pt idx="685">
                  <c:v>1.1423176030706044</c:v>
                </c:pt>
                <c:pt idx="686">
                  <c:v>0.95720624576333191</c:v>
                </c:pt>
                <c:pt idx="687">
                  <c:v>0.76396119397825613</c:v>
                </c:pt>
                <c:pt idx="688">
                  <c:v>0.76363283014577843</c:v>
                </c:pt>
                <c:pt idx="689">
                  <c:v>0.74561526875650208</c:v>
                </c:pt>
                <c:pt idx="690">
                  <c:v>0.78924168438257059</c:v>
                </c:pt>
                <c:pt idx="691">
                  <c:v>0.94157555889387412</c:v>
                </c:pt>
                <c:pt idx="692">
                  <c:v>0.71712054693655558</c:v>
                </c:pt>
                <c:pt idx="693">
                  <c:v>1.8671977021556416</c:v>
                </c:pt>
                <c:pt idx="694">
                  <c:v>1.6696217522574746</c:v>
                </c:pt>
                <c:pt idx="695">
                  <c:v>1.6117899513038243</c:v>
                </c:pt>
                <c:pt idx="696">
                  <c:v>1.7550276183903697</c:v>
                </c:pt>
                <c:pt idx="697">
                  <c:v>1.9481183152108763</c:v>
                </c:pt>
                <c:pt idx="698">
                  <c:v>1.9585049255407923</c:v>
                </c:pt>
                <c:pt idx="699">
                  <c:v>2.0479472554935727</c:v>
                </c:pt>
                <c:pt idx="700">
                  <c:v>2.1914231232535148</c:v>
                </c:pt>
                <c:pt idx="701">
                  <c:v>2.2027206151857279</c:v>
                </c:pt>
                <c:pt idx="702">
                  <c:v>1.9598061661315822</c:v>
                </c:pt>
                <c:pt idx="703">
                  <c:v>1.6667047897293237</c:v>
                </c:pt>
                <c:pt idx="704">
                  <c:v>1.4036301472259336</c:v>
                </c:pt>
                <c:pt idx="705">
                  <c:v>1.2105379845640858</c:v>
                </c:pt>
                <c:pt idx="706">
                  <c:v>1.1657035533393381</c:v>
                </c:pt>
                <c:pt idx="707">
                  <c:v>1.2982344426398502</c:v>
                </c:pt>
                <c:pt idx="708">
                  <c:v>1.6487738845064346</c:v>
                </c:pt>
                <c:pt idx="709">
                  <c:v>1.0609963672539846</c:v>
                </c:pt>
                <c:pt idx="710">
                  <c:v>1.1634122968358456</c:v>
                </c:pt>
                <c:pt idx="711">
                  <c:v>1.9844931310235798</c:v>
                </c:pt>
                <c:pt idx="712">
                  <c:v>2.6064189564712583</c:v>
                </c:pt>
                <c:pt idx="713">
                  <c:v>3.0411580574149064</c:v>
                </c:pt>
                <c:pt idx="714">
                  <c:v>2.7272680069107071</c:v>
                </c:pt>
                <c:pt idx="715">
                  <c:v>2.8508514073003406</c:v>
                </c:pt>
                <c:pt idx="716">
                  <c:v>3.0110386462387906</c:v>
                </c:pt>
                <c:pt idx="717">
                  <c:v>2.9224390017214965</c:v>
                </c:pt>
                <c:pt idx="718">
                  <c:v>2.6795382007736031</c:v>
                </c:pt>
                <c:pt idx="719">
                  <c:v>2.4296029238323182</c:v>
                </c:pt>
                <c:pt idx="720">
                  <c:v>2.1153134561411164</c:v>
                </c:pt>
                <c:pt idx="721">
                  <c:v>1.9956417304338454</c:v>
                </c:pt>
                <c:pt idx="722">
                  <c:v>1.6275283251654216</c:v>
                </c:pt>
                <c:pt idx="723">
                  <c:v>1.7692965905454732</c:v>
                </c:pt>
                <c:pt idx="724">
                  <c:v>1.920617272306711</c:v>
                </c:pt>
                <c:pt idx="725">
                  <c:v>1.1916254618215818</c:v>
                </c:pt>
                <c:pt idx="726">
                  <c:v>1.0170342454782759</c:v>
                </c:pt>
                <c:pt idx="727">
                  <c:v>1.0323218860860361</c:v>
                </c:pt>
                <c:pt idx="728">
                  <c:v>1.2911808823196038</c:v>
                </c:pt>
                <c:pt idx="729">
                  <c:v>1.4231980678837775</c:v>
                </c:pt>
                <c:pt idx="730">
                  <c:v>1.5932578284294228</c:v>
                </c:pt>
                <c:pt idx="731">
                  <c:v>1.9734309231112752</c:v>
                </c:pt>
                <c:pt idx="732">
                  <c:v>2.0485443065529676</c:v>
                </c:pt>
                <c:pt idx="733">
                  <c:v>1.9501113678374258</c:v>
                </c:pt>
                <c:pt idx="734">
                  <c:v>1.8750744180239551</c:v>
                </c:pt>
                <c:pt idx="735">
                  <c:v>1.5974303766721585</c:v>
                </c:pt>
                <c:pt idx="736">
                  <c:v>1.8254697131553919</c:v>
                </c:pt>
                <c:pt idx="737">
                  <c:v>1.7619616142128938</c:v>
                </c:pt>
                <c:pt idx="738">
                  <c:v>1.9839917042135482</c:v>
                </c:pt>
                <c:pt idx="739">
                  <c:v>2.3321031496085176</c:v>
                </c:pt>
                <c:pt idx="740">
                  <c:v>2.1464379583377422</c:v>
                </c:pt>
                <c:pt idx="741">
                  <c:v>1.039723650711706</c:v>
                </c:pt>
                <c:pt idx="742">
                  <c:v>1.621974505458752</c:v>
                </c:pt>
                <c:pt idx="743">
                  <c:v>1.6911002856583122</c:v>
                </c:pt>
                <c:pt idx="744">
                  <c:v>2.2396708011219455</c:v>
                </c:pt>
                <c:pt idx="745">
                  <c:v>1.2101616262052055</c:v>
                </c:pt>
                <c:pt idx="746">
                  <c:v>0.98633543166115134</c:v>
                </c:pt>
                <c:pt idx="747">
                  <c:v>0.70103752635104333</c:v>
                </c:pt>
                <c:pt idx="748">
                  <c:v>0.61472421990254444</c:v>
                </c:pt>
                <c:pt idx="749">
                  <c:v>0.49821775341441188</c:v>
                </c:pt>
                <c:pt idx="750">
                  <c:v>0.47426222855612948</c:v>
                </c:pt>
                <c:pt idx="751">
                  <c:v>0.47888176169440083</c:v>
                </c:pt>
                <c:pt idx="752">
                  <c:v>0.43773042362854292</c:v>
                </c:pt>
                <c:pt idx="753">
                  <c:v>0.38403100675273699</c:v>
                </c:pt>
                <c:pt idx="754">
                  <c:v>0.41615503191894332</c:v>
                </c:pt>
                <c:pt idx="755">
                  <c:v>0.44924382209188329</c:v>
                </c:pt>
                <c:pt idx="756">
                  <c:v>0.51588537153566527</c:v>
                </c:pt>
                <c:pt idx="757">
                  <c:v>0.67535344837863664</c:v>
                </c:pt>
                <c:pt idx="758">
                  <c:v>0.39632295848423066</c:v>
                </c:pt>
                <c:pt idx="759">
                  <c:v>0.29069126732030759</c:v>
                </c:pt>
                <c:pt idx="760">
                  <c:v>0.25119549652452283</c:v>
                </c:pt>
                <c:pt idx="761">
                  <c:v>0.37386492305496699</c:v>
                </c:pt>
                <c:pt idx="762">
                  <c:v>0.43934816146261596</c:v>
                </c:pt>
                <c:pt idx="763">
                  <c:v>0.43473210343330532</c:v>
                </c:pt>
                <c:pt idx="764">
                  <c:v>0.94994699140417205</c:v>
                </c:pt>
                <c:pt idx="765">
                  <c:v>1.2751317406497684</c:v>
                </c:pt>
                <c:pt idx="766">
                  <c:v>1.5184020533888074</c:v>
                </c:pt>
                <c:pt idx="767">
                  <c:v>1.8552541609512752</c:v>
                </c:pt>
                <c:pt idx="768">
                  <c:v>2.2515676800724815</c:v>
                </c:pt>
                <c:pt idx="769">
                  <c:v>1.9731903709190401</c:v>
                </c:pt>
                <c:pt idx="770">
                  <c:v>3.6177401897754575</c:v>
                </c:pt>
                <c:pt idx="771">
                  <c:v>3.0028617784587071</c:v>
                </c:pt>
                <c:pt idx="772">
                  <c:v>1.7529542944793823</c:v>
                </c:pt>
                <c:pt idx="773">
                  <c:v>1.3097439604814549</c:v>
                </c:pt>
                <c:pt idx="774">
                  <c:v>1.221829768347819</c:v>
                </c:pt>
                <c:pt idx="775">
                  <c:v>1.0862474194377632</c:v>
                </c:pt>
                <c:pt idx="776">
                  <c:v>1.5812206356576877</c:v>
                </c:pt>
                <c:pt idx="777">
                  <c:v>2.5506213630969556</c:v>
                </c:pt>
                <c:pt idx="778">
                  <c:v>2.695277622983006</c:v>
                </c:pt>
                <c:pt idx="779">
                  <c:v>2.4574092126058575</c:v>
                </c:pt>
                <c:pt idx="780">
                  <c:v>1.7975300209545038</c:v>
                </c:pt>
                <c:pt idx="781">
                  <c:v>1.7958370549440803</c:v>
                </c:pt>
                <c:pt idx="782">
                  <c:v>1.5961077640140497</c:v>
                </c:pt>
                <c:pt idx="783">
                  <c:v>0.90328968224476835</c:v>
                </c:pt>
                <c:pt idx="784">
                  <c:v>0.93583858017805688</c:v>
                </c:pt>
                <c:pt idx="785">
                  <c:v>0.71492868242899454</c:v>
                </c:pt>
                <c:pt idx="786">
                  <c:v>0.64902019465183147</c:v>
                </c:pt>
                <c:pt idx="787">
                  <c:v>0.63201404237004344</c:v>
                </c:pt>
                <c:pt idx="788">
                  <c:v>0.68243146556560508</c:v>
                </c:pt>
                <c:pt idx="789">
                  <c:v>-2.2282638535435239E-3</c:v>
                </c:pt>
                <c:pt idx="790">
                  <c:v>-0.15001483437210544</c:v>
                </c:pt>
                <c:pt idx="791">
                  <c:v>0.88635918829967142</c:v>
                </c:pt>
                <c:pt idx="792">
                  <c:v>1.1347924769098028</c:v>
                </c:pt>
                <c:pt idx="793">
                  <c:v>1.3109891743604536</c:v>
                </c:pt>
                <c:pt idx="794">
                  <c:v>0.89697008828665969</c:v>
                </c:pt>
                <c:pt idx="795">
                  <c:v>0.24585216866851614</c:v>
                </c:pt>
                <c:pt idx="796">
                  <c:v>0.41858773009143568</c:v>
                </c:pt>
                <c:pt idx="797">
                  <c:v>0.52137918243139714</c:v>
                </c:pt>
                <c:pt idx="798">
                  <c:v>0.41353747256993145</c:v>
                </c:pt>
                <c:pt idx="799">
                  <c:v>0.29171894378532265</c:v>
                </c:pt>
                <c:pt idx="800">
                  <c:v>0.12300308275517158</c:v>
                </c:pt>
                <c:pt idx="801">
                  <c:v>5.1999875600160797E-2</c:v>
                </c:pt>
                <c:pt idx="802">
                  <c:v>0.16951522008830536</c:v>
                </c:pt>
                <c:pt idx="803">
                  <c:v>4.03498313755346E-4</c:v>
                </c:pt>
                <c:pt idx="804">
                  <c:v>-0.29245631794698412</c:v>
                </c:pt>
                <c:pt idx="805">
                  <c:v>-0.22172993324370641</c:v>
                </c:pt>
                <c:pt idx="806">
                  <c:v>-0.30642435788590999</c:v>
                </c:pt>
                <c:pt idx="807">
                  <c:v>-0.64342505950519591</c:v>
                </c:pt>
                <c:pt idx="808">
                  <c:v>0.52137177355998388</c:v>
                </c:pt>
                <c:pt idx="809">
                  <c:v>0.53009017826434535</c:v>
                </c:pt>
                <c:pt idx="810">
                  <c:v>0.44620926984956261</c:v>
                </c:pt>
                <c:pt idx="811">
                  <c:v>0.50744144479613129</c:v>
                </c:pt>
                <c:pt idx="812">
                  <c:v>0.51713569206878729</c:v>
                </c:pt>
                <c:pt idx="813">
                  <c:v>0.14555424731944974</c:v>
                </c:pt>
                <c:pt idx="814">
                  <c:v>2.5639401426986761</c:v>
                </c:pt>
                <c:pt idx="815">
                  <c:v>2.5068142889465426</c:v>
                </c:pt>
                <c:pt idx="816">
                  <c:v>2.4300001760205938</c:v>
                </c:pt>
                <c:pt idx="817">
                  <c:v>2.3081538520151108</c:v>
                </c:pt>
                <c:pt idx="818">
                  <c:v>2.1317362115287946</c:v>
                </c:pt>
                <c:pt idx="819">
                  <c:v>2.0761504721047963</c:v>
                </c:pt>
                <c:pt idx="820">
                  <c:v>2.1496697597656498</c:v>
                </c:pt>
                <c:pt idx="821">
                  <c:v>2.2176578573527475</c:v>
                </c:pt>
                <c:pt idx="822">
                  <c:v>2.0653311429496397</c:v>
                </c:pt>
                <c:pt idx="823">
                  <c:v>1.0586741585193908</c:v>
                </c:pt>
                <c:pt idx="824">
                  <c:v>0.98303415674350381</c:v>
                </c:pt>
                <c:pt idx="825">
                  <c:v>1.0359507451957943</c:v>
                </c:pt>
                <c:pt idx="826">
                  <c:v>1.1006519045252479</c:v>
                </c:pt>
                <c:pt idx="827">
                  <c:v>1.197482625920635</c:v>
                </c:pt>
                <c:pt idx="828">
                  <c:v>0.9733813015928694</c:v>
                </c:pt>
                <c:pt idx="829">
                  <c:v>0.76075916172347491</c:v>
                </c:pt>
                <c:pt idx="830">
                  <c:v>0.67036148517937377</c:v>
                </c:pt>
                <c:pt idx="831">
                  <c:v>0.62752259422846257</c:v>
                </c:pt>
                <c:pt idx="832">
                  <c:v>0.79169835611158879</c:v>
                </c:pt>
                <c:pt idx="833">
                  <c:v>0.78641186883979974</c:v>
                </c:pt>
                <c:pt idx="834">
                  <c:v>0.92332503561434986</c:v>
                </c:pt>
                <c:pt idx="835">
                  <c:v>1.1155692536540338</c:v>
                </c:pt>
                <c:pt idx="836">
                  <c:v>1.181211274579264</c:v>
                </c:pt>
                <c:pt idx="837">
                  <c:v>0.67050605828059562</c:v>
                </c:pt>
                <c:pt idx="838">
                  <c:v>0.69982571048582365</c:v>
                </c:pt>
                <c:pt idx="839">
                  <c:v>0.81217419869615048</c:v>
                </c:pt>
                <c:pt idx="840">
                  <c:v>0.62467285110871706</c:v>
                </c:pt>
                <c:pt idx="841">
                  <c:v>0.60916188143099859</c:v>
                </c:pt>
                <c:pt idx="842">
                  <c:v>0.77320475899216845</c:v>
                </c:pt>
                <c:pt idx="843">
                  <c:v>0.92637121158292812</c:v>
                </c:pt>
                <c:pt idx="844">
                  <c:v>1.0530402598095923</c:v>
                </c:pt>
                <c:pt idx="845">
                  <c:v>1.0389583215732241</c:v>
                </c:pt>
                <c:pt idx="846">
                  <c:v>1.1108427676066788</c:v>
                </c:pt>
                <c:pt idx="847">
                  <c:v>1.1820333237532368</c:v>
                </c:pt>
                <c:pt idx="848">
                  <c:v>1.1851109226439904</c:v>
                </c:pt>
                <c:pt idx="849">
                  <c:v>1.2137234494770868</c:v>
                </c:pt>
                <c:pt idx="850">
                  <c:v>1.417698199436894</c:v>
                </c:pt>
                <c:pt idx="851">
                  <c:v>1.3632168537339455</c:v>
                </c:pt>
                <c:pt idx="852">
                  <c:v>1.2415454017039975</c:v>
                </c:pt>
                <c:pt idx="853">
                  <c:v>1.2088162976227741</c:v>
                </c:pt>
                <c:pt idx="854">
                  <c:v>0.92777613956505034</c:v>
                </c:pt>
                <c:pt idx="855">
                  <c:v>0.78876659337884014</c:v>
                </c:pt>
                <c:pt idx="856">
                  <c:v>0.89235228894975427</c:v>
                </c:pt>
                <c:pt idx="857">
                  <c:v>0.70541494999895105</c:v>
                </c:pt>
                <c:pt idx="858">
                  <c:v>0.63418147977915584</c:v>
                </c:pt>
                <c:pt idx="859">
                  <c:v>0.53990744152488068</c:v>
                </c:pt>
                <c:pt idx="860">
                  <c:v>0.45698877252758474</c:v>
                </c:pt>
                <c:pt idx="861">
                  <c:v>0.51499854191480665</c:v>
                </c:pt>
                <c:pt idx="862">
                  <c:v>0.68020588942620241</c:v>
                </c:pt>
                <c:pt idx="863">
                  <c:v>1.2619951155090645</c:v>
                </c:pt>
                <c:pt idx="864">
                  <c:v>1.3750836791938712</c:v>
                </c:pt>
                <c:pt idx="865">
                  <c:v>0.87671274458635817</c:v>
                </c:pt>
                <c:pt idx="866">
                  <c:v>1.165827884503797</c:v>
                </c:pt>
                <c:pt idx="867">
                  <c:v>1.4991185736480972</c:v>
                </c:pt>
                <c:pt idx="868">
                  <c:v>1.5714648691478417</c:v>
                </c:pt>
                <c:pt idx="869">
                  <c:v>1.8848322804229718</c:v>
                </c:pt>
                <c:pt idx="870">
                  <c:v>2.1376285010240115</c:v>
                </c:pt>
                <c:pt idx="871">
                  <c:v>2.2580852620541685</c:v>
                </c:pt>
                <c:pt idx="872">
                  <c:v>2.3872991432425308</c:v>
                </c:pt>
                <c:pt idx="873">
                  <c:v>2.872344417839809</c:v>
                </c:pt>
                <c:pt idx="874">
                  <c:v>2.8494553617104557</c:v>
                </c:pt>
                <c:pt idx="875">
                  <c:v>2.6504180740482837</c:v>
                </c:pt>
                <c:pt idx="876">
                  <c:v>2.3211753713750647</c:v>
                </c:pt>
                <c:pt idx="877">
                  <c:v>1.9145694440117806</c:v>
                </c:pt>
                <c:pt idx="878">
                  <c:v>1.7233781152894767</c:v>
                </c:pt>
                <c:pt idx="879">
                  <c:v>1.5214761396038097</c:v>
                </c:pt>
                <c:pt idx="880">
                  <c:v>1.8457173940017579</c:v>
                </c:pt>
                <c:pt idx="881">
                  <c:v>1.2863080369006263</c:v>
                </c:pt>
                <c:pt idx="882">
                  <c:v>0.53967397635837844</c:v>
                </c:pt>
                <c:pt idx="883">
                  <c:v>0.37281756814547501</c:v>
                </c:pt>
                <c:pt idx="884">
                  <c:v>0.57663056336312291</c:v>
                </c:pt>
                <c:pt idx="885">
                  <c:v>0.3372488598954877</c:v>
                </c:pt>
                <c:pt idx="886">
                  <c:v>0.60717340475273551</c:v>
                </c:pt>
                <c:pt idx="887">
                  <c:v>0.79020392220393665</c:v>
                </c:pt>
                <c:pt idx="888">
                  <c:v>0.75076207889158042</c:v>
                </c:pt>
                <c:pt idx="889">
                  <c:v>0.67961501662837731</c:v>
                </c:pt>
                <c:pt idx="890">
                  <c:v>0.95189832598766044</c:v>
                </c:pt>
                <c:pt idx="891">
                  <c:v>1.0788497638652377</c:v>
                </c:pt>
                <c:pt idx="892">
                  <c:v>1.0337176480629906</c:v>
                </c:pt>
                <c:pt idx="893">
                  <c:v>0.9210863840061162</c:v>
                </c:pt>
                <c:pt idx="894">
                  <c:v>0.93916003950044158</c:v>
                </c:pt>
                <c:pt idx="895">
                  <c:v>0.87961863878746827</c:v>
                </c:pt>
                <c:pt idx="896">
                  <c:v>0.82196753663709732</c:v>
                </c:pt>
                <c:pt idx="897">
                  <c:v>0.94987780899713425</c:v>
                </c:pt>
                <c:pt idx="898">
                  <c:v>1.0103283400032899</c:v>
                </c:pt>
                <c:pt idx="899">
                  <c:v>2.0658298539387978</c:v>
                </c:pt>
                <c:pt idx="900">
                  <c:v>2.4726538480564484</c:v>
                </c:pt>
                <c:pt idx="901">
                  <c:v>2.6622126353806719</c:v>
                </c:pt>
                <c:pt idx="902">
                  <c:v>2.9034768964671454</c:v>
                </c:pt>
                <c:pt idx="903">
                  <c:v>3.0852518462524978</c:v>
                </c:pt>
                <c:pt idx="904">
                  <c:v>2.6345970882954788</c:v>
                </c:pt>
                <c:pt idx="905">
                  <c:v>2.6031502661638277</c:v>
                </c:pt>
                <c:pt idx="906">
                  <c:v>2.2640069496533641</c:v>
                </c:pt>
                <c:pt idx="907">
                  <c:v>1.8581547174515658</c:v>
                </c:pt>
                <c:pt idx="908">
                  <c:v>1.6007091150295993</c:v>
                </c:pt>
                <c:pt idx="909">
                  <c:v>1.4074391670438637</c:v>
                </c:pt>
                <c:pt idx="910">
                  <c:v>1.3437109572546497</c:v>
                </c:pt>
                <c:pt idx="911">
                  <c:v>1.2093588714057164</c:v>
                </c:pt>
                <c:pt idx="912">
                  <c:v>1.3380814913406816</c:v>
                </c:pt>
                <c:pt idx="913">
                  <c:v>2.2597358190665564</c:v>
                </c:pt>
                <c:pt idx="914">
                  <c:v>2.1170517848201054</c:v>
                </c:pt>
                <c:pt idx="915">
                  <c:v>1.8913246173026952</c:v>
                </c:pt>
                <c:pt idx="916">
                  <c:v>1.801606198473884</c:v>
                </c:pt>
                <c:pt idx="917">
                  <c:v>1.794639735744906</c:v>
                </c:pt>
                <c:pt idx="918">
                  <c:v>1.9188704789260165</c:v>
                </c:pt>
                <c:pt idx="919">
                  <c:v>2.1253665479379764</c:v>
                </c:pt>
                <c:pt idx="920">
                  <c:v>2.2236252106439771</c:v>
                </c:pt>
                <c:pt idx="921">
                  <c:v>2.2675684487324927</c:v>
                </c:pt>
                <c:pt idx="922">
                  <c:v>2.2769346562580721</c:v>
                </c:pt>
                <c:pt idx="923">
                  <c:v>2.1779835758311639</c:v>
                </c:pt>
                <c:pt idx="924">
                  <c:v>2.0994697788313452</c:v>
                </c:pt>
                <c:pt idx="925">
                  <c:v>1.8085107872589536</c:v>
                </c:pt>
                <c:pt idx="926">
                  <c:v>2.3626528475865305</c:v>
                </c:pt>
                <c:pt idx="927">
                  <c:v>2.2325151175596298</c:v>
                </c:pt>
                <c:pt idx="928">
                  <c:v>2.0872997465500589</c:v>
                </c:pt>
                <c:pt idx="929">
                  <c:v>1.8213773060177172</c:v>
                </c:pt>
                <c:pt idx="930">
                  <c:v>1.8512668168163735</c:v>
                </c:pt>
                <c:pt idx="931">
                  <c:v>1.8011024988712159</c:v>
                </c:pt>
                <c:pt idx="932">
                  <c:v>1.6531637184541677</c:v>
                </c:pt>
                <c:pt idx="933">
                  <c:v>1.7759903115767302</c:v>
                </c:pt>
                <c:pt idx="934">
                  <c:v>1.9578267903400792</c:v>
                </c:pt>
                <c:pt idx="935">
                  <c:v>1.9775383581685038</c:v>
                </c:pt>
                <c:pt idx="936">
                  <c:v>1.5059884312181948</c:v>
                </c:pt>
                <c:pt idx="937">
                  <c:v>1.39420836881301</c:v>
                </c:pt>
                <c:pt idx="938">
                  <c:v>1.4643221348830877</c:v>
                </c:pt>
                <c:pt idx="939">
                  <c:v>1.5242100431902865</c:v>
                </c:pt>
                <c:pt idx="940">
                  <c:v>1.1899666190699558</c:v>
                </c:pt>
                <c:pt idx="941">
                  <c:v>1.0879505602121777</c:v>
                </c:pt>
                <c:pt idx="942">
                  <c:v>0.79936127095306619</c:v>
                </c:pt>
                <c:pt idx="943">
                  <c:v>0.5127000739872134</c:v>
                </c:pt>
                <c:pt idx="944">
                  <c:v>0.26761111286414296</c:v>
                </c:pt>
                <c:pt idx="945">
                  <c:v>7.7274003961561408E-2</c:v>
                </c:pt>
                <c:pt idx="946">
                  <c:v>0.21267847900618472</c:v>
                </c:pt>
                <c:pt idx="947">
                  <c:v>0.32451457067355477</c:v>
                </c:pt>
                <c:pt idx="948">
                  <c:v>0.47849811867159808</c:v>
                </c:pt>
                <c:pt idx="949">
                  <c:v>0.66901731145133714</c:v>
                </c:pt>
                <c:pt idx="950">
                  <c:v>0.61971072879606959</c:v>
                </c:pt>
                <c:pt idx="951">
                  <c:v>0.79371587935512611</c:v>
                </c:pt>
                <c:pt idx="952">
                  <c:v>0.62492278248917144</c:v>
                </c:pt>
                <c:pt idx="953">
                  <c:v>0.35452238763787719</c:v>
                </c:pt>
                <c:pt idx="954">
                  <c:v>0.7101932383468802</c:v>
                </c:pt>
                <c:pt idx="955">
                  <c:v>0.34100072293027373</c:v>
                </c:pt>
                <c:pt idx="956">
                  <c:v>5.869863515443717E-2</c:v>
                </c:pt>
                <c:pt idx="957">
                  <c:v>4.1744534373398652E-2</c:v>
                </c:pt>
                <c:pt idx="958">
                  <c:v>-0.14278365586548972</c:v>
                </c:pt>
                <c:pt idx="959">
                  <c:v>-0.27900930681414798</c:v>
                </c:pt>
                <c:pt idx="960">
                  <c:v>-7.8975130522407441E-2</c:v>
                </c:pt>
                <c:pt idx="961">
                  <c:v>0.20092499459942914</c:v>
                </c:pt>
                <c:pt idx="962">
                  <c:v>0.33661574535833444</c:v>
                </c:pt>
                <c:pt idx="963">
                  <c:v>0.26965901725299973</c:v>
                </c:pt>
                <c:pt idx="964">
                  <c:v>0.26729228135960431</c:v>
                </c:pt>
                <c:pt idx="965">
                  <c:v>1.0074520453368359</c:v>
                </c:pt>
                <c:pt idx="966">
                  <c:v>1.2802929052182594</c:v>
                </c:pt>
                <c:pt idx="967">
                  <c:v>1.3422735423200154</c:v>
                </c:pt>
                <c:pt idx="968">
                  <c:v>1.2372737764296882</c:v>
                </c:pt>
                <c:pt idx="969">
                  <c:v>1.0389883823463479</c:v>
                </c:pt>
                <c:pt idx="970">
                  <c:v>0.82941627218158198</c:v>
                </c:pt>
                <c:pt idx="971">
                  <c:v>0.83614273669761729</c:v>
                </c:pt>
                <c:pt idx="972">
                  <c:v>0.81275010685308191</c:v>
                </c:pt>
                <c:pt idx="973">
                  <c:v>0.67725463255967422</c:v>
                </c:pt>
                <c:pt idx="974">
                  <c:v>0.6387935903182218</c:v>
                </c:pt>
                <c:pt idx="975">
                  <c:v>0.61311417333600604</c:v>
                </c:pt>
                <c:pt idx="976">
                  <c:v>0.54268996374321898</c:v>
                </c:pt>
                <c:pt idx="977">
                  <c:v>0.45150094682006231</c:v>
                </c:pt>
                <c:pt idx="978">
                  <c:v>0.60364341364088769</c:v>
                </c:pt>
                <c:pt idx="979">
                  <c:v>6.2590386231604025E-2</c:v>
                </c:pt>
                <c:pt idx="980">
                  <c:v>0.11313299415037156</c:v>
                </c:pt>
                <c:pt idx="981">
                  <c:v>-0.70338203893224738</c:v>
                </c:pt>
                <c:pt idx="982">
                  <c:v>-0.5424449606625612</c:v>
                </c:pt>
                <c:pt idx="983">
                  <c:v>-0.66677509827463588</c:v>
                </c:pt>
                <c:pt idx="984">
                  <c:v>-0.87310994323497748</c:v>
                </c:pt>
                <c:pt idx="985">
                  <c:v>2.0499607823881236</c:v>
                </c:pt>
                <c:pt idx="986">
                  <c:v>2.0279435630172253</c:v>
                </c:pt>
                <c:pt idx="987">
                  <c:v>1.7225508804512966</c:v>
                </c:pt>
                <c:pt idx="988">
                  <c:v>1.6526159028248069</c:v>
                </c:pt>
                <c:pt idx="989">
                  <c:v>1.3578583234445398</c:v>
                </c:pt>
                <c:pt idx="990">
                  <c:v>1.0758957223331933</c:v>
                </c:pt>
                <c:pt idx="991">
                  <c:v>0.88796812544923098</c:v>
                </c:pt>
                <c:pt idx="992">
                  <c:v>0.83457171017720289</c:v>
                </c:pt>
                <c:pt idx="993">
                  <c:v>0.83518174902997722</c:v>
                </c:pt>
                <c:pt idx="994">
                  <c:v>0.9868725308251235</c:v>
                </c:pt>
                <c:pt idx="995">
                  <c:v>1.0938329109327352</c:v>
                </c:pt>
                <c:pt idx="996">
                  <c:v>1.121938784454005</c:v>
                </c:pt>
                <c:pt idx="997">
                  <c:v>1.1732499564058798</c:v>
                </c:pt>
                <c:pt idx="998">
                  <c:v>1.1337168227333683</c:v>
                </c:pt>
                <c:pt idx="999">
                  <c:v>1.5862302053853723</c:v>
                </c:pt>
                <c:pt idx="1000">
                  <c:v>1.8067325379171182</c:v>
                </c:pt>
                <c:pt idx="1001">
                  <c:v>0.41024315473856721</c:v>
                </c:pt>
                <c:pt idx="1002">
                  <c:v>0.67323809159420067</c:v>
                </c:pt>
                <c:pt idx="1003">
                  <c:v>1.0465556743327713</c:v>
                </c:pt>
                <c:pt idx="1004">
                  <c:v>0.51807869352381863</c:v>
                </c:pt>
                <c:pt idx="1005">
                  <c:v>1.2063818144616563</c:v>
                </c:pt>
                <c:pt idx="1006">
                  <c:v>0.62142662904651746</c:v>
                </c:pt>
                <c:pt idx="1007">
                  <c:v>0.71243558893426828</c:v>
                </c:pt>
                <c:pt idx="1008">
                  <c:v>1.4001600550861666</c:v>
                </c:pt>
                <c:pt idx="1009">
                  <c:v>1.787523877172505</c:v>
                </c:pt>
                <c:pt idx="1010">
                  <c:v>1.3994700429494273</c:v>
                </c:pt>
                <c:pt idx="1011">
                  <c:v>1.6345120192498681</c:v>
                </c:pt>
                <c:pt idx="1012">
                  <c:v>2.3419318320129743</c:v>
                </c:pt>
                <c:pt idx="1013">
                  <c:v>1.6948278739223974</c:v>
                </c:pt>
                <c:pt idx="1014">
                  <c:v>1.2001495099003043</c:v>
                </c:pt>
                <c:pt idx="1015">
                  <c:v>1.5162279364591178</c:v>
                </c:pt>
                <c:pt idx="1016">
                  <c:v>1.6755465848349205</c:v>
                </c:pt>
                <c:pt idx="1017">
                  <c:v>1.6718472057798055</c:v>
                </c:pt>
                <c:pt idx="1018">
                  <c:v>4.0602666441668509</c:v>
                </c:pt>
                <c:pt idx="1019">
                  <c:v>4.0902801810624831</c:v>
                </c:pt>
                <c:pt idx="1020">
                  <c:v>3.8736640942067595</c:v>
                </c:pt>
                <c:pt idx="1021">
                  <c:v>1.3568264760909028</c:v>
                </c:pt>
                <c:pt idx="1022">
                  <c:v>2.6172331422273518</c:v>
                </c:pt>
                <c:pt idx="1023">
                  <c:v>2.725661656386078</c:v>
                </c:pt>
                <c:pt idx="1024">
                  <c:v>2.690041576582765</c:v>
                </c:pt>
                <c:pt idx="1025">
                  <c:v>3.0142629036850064</c:v>
                </c:pt>
                <c:pt idx="1026">
                  <c:v>2.794402345159293</c:v>
                </c:pt>
                <c:pt idx="1027">
                  <c:v>3.1493422762042553</c:v>
                </c:pt>
                <c:pt idx="1028">
                  <c:v>3.5662950497542134</c:v>
                </c:pt>
                <c:pt idx="1029">
                  <c:v>3.6623426694017471</c:v>
                </c:pt>
                <c:pt idx="1030">
                  <c:v>4.0041148454133682</c:v>
                </c:pt>
                <c:pt idx="1031">
                  <c:v>3.9965482777745969</c:v>
                </c:pt>
                <c:pt idx="1032">
                  <c:v>3.9224850978975492</c:v>
                </c:pt>
                <c:pt idx="1033">
                  <c:v>3.7720400408508499</c:v>
                </c:pt>
                <c:pt idx="1034">
                  <c:v>3.4568790190747594</c:v>
                </c:pt>
                <c:pt idx="1035">
                  <c:v>0.4816948053161717</c:v>
                </c:pt>
                <c:pt idx="1036">
                  <c:v>0.89482568132693374</c:v>
                </c:pt>
                <c:pt idx="1037">
                  <c:v>0.97784301303778975</c:v>
                </c:pt>
                <c:pt idx="1038">
                  <c:v>1.0378239909330533</c:v>
                </c:pt>
                <c:pt idx="1039">
                  <c:v>0.93640815524356902</c:v>
                </c:pt>
                <c:pt idx="1040">
                  <c:v>0.8483421183540768</c:v>
                </c:pt>
                <c:pt idx="1041">
                  <c:v>0.28242003306661234</c:v>
                </c:pt>
                <c:pt idx="1042">
                  <c:v>1.6013864130324726</c:v>
                </c:pt>
                <c:pt idx="1043">
                  <c:v>1.4788149931956756</c:v>
                </c:pt>
                <c:pt idx="1044">
                  <c:v>1.330121939286742</c:v>
                </c:pt>
                <c:pt idx="1045">
                  <c:v>1.1991486740649462</c:v>
                </c:pt>
                <c:pt idx="1046">
                  <c:v>0.89706354126104304</c:v>
                </c:pt>
                <c:pt idx="1047">
                  <c:v>0.61557032280293311</c:v>
                </c:pt>
                <c:pt idx="1048">
                  <c:v>0.38759067265021035</c:v>
                </c:pt>
                <c:pt idx="1049">
                  <c:v>0.27802724608415097</c:v>
                </c:pt>
                <c:pt idx="1050">
                  <c:v>0.11940319543523524</c:v>
                </c:pt>
                <c:pt idx="1051">
                  <c:v>-9.0842492090952159E-2</c:v>
                </c:pt>
                <c:pt idx="1052">
                  <c:v>-0.15635916330190447</c:v>
                </c:pt>
                <c:pt idx="1053">
                  <c:v>6.332135475117992E-2</c:v>
                </c:pt>
                <c:pt idx="1054">
                  <c:v>-0.20645274665416058</c:v>
                </c:pt>
                <c:pt idx="1055">
                  <c:v>0.76593201577121406</c:v>
                </c:pt>
                <c:pt idx="1056">
                  <c:v>0.58587711722966773</c:v>
                </c:pt>
                <c:pt idx="1057">
                  <c:v>0.73840701683909027</c:v>
                </c:pt>
                <c:pt idx="1058">
                  <c:v>1.0267917973885081</c:v>
                </c:pt>
                <c:pt idx="1059">
                  <c:v>1.2348637766989423</c:v>
                </c:pt>
                <c:pt idx="1060">
                  <c:v>1.1336810072240016</c:v>
                </c:pt>
                <c:pt idx="1061">
                  <c:v>1.2520001291091265</c:v>
                </c:pt>
                <c:pt idx="1062">
                  <c:v>1.0134602382826214</c:v>
                </c:pt>
                <c:pt idx="1063">
                  <c:v>0.97034679376252009</c:v>
                </c:pt>
                <c:pt idx="1064">
                  <c:v>0.7473605136446152</c:v>
                </c:pt>
                <c:pt idx="1065">
                  <c:v>0.75450595700933909</c:v>
                </c:pt>
                <c:pt idx="1066">
                  <c:v>0.57284439839027312</c:v>
                </c:pt>
                <c:pt idx="1067">
                  <c:v>0.62692946888313972</c:v>
                </c:pt>
                <c:pt idx="1068">
                  <c:v>0.46944814151777242</c:v>
                </c:pt>
                <c:pt idx="1069">
                  <c:v>1.3664780798663343</c:v>
                </c:pt>
                <c:pt idx="1070">
                  <c:v>1.7810542260373152</c:v>
                </c:pt>
                <c:pt idx="1071">
                  <c:v>1.756501136198797</c:v>
                </c:pt>
                <c:pt idx="1072">
                  <c:v>1.5434806852772947</c:v>
                </c:pt>
                <c:pt idx="1073">
                  <c:v>1.3969602215904247</c:v>
                </c:pt>
                <c:pt idx="1074">
                  <c:v>1.2923371986092305</c:v>
                </c:pt>
                <c:pt idx="1075">
                  <c:v>1.1770681351558312</c:v>
                </c:pt>
                <c:pt idx="1076">
                  <c:v>1.1383731261519952</c:v>
                </c:pt>
                <c:pt idx="1077">
                  <c:v>1.0500548613108787</c:v>
                </c:pt>
                <c:pt idx="1078">
                  <c:v>1.0445080455032971</c:v>
                </c:pt>
                <c:pt idx="1079">
                  <c:v>1.3158774857396796</c:v>
                </c:pt>
                <c:pt idx="1080">
                  <c:v>1.3590234629319713</c:v>
                </c:pt>
                <c:pt idx="1081">
                  <c:v>1.6448597448961075</c:v>
                </c:pt>
                <c:pt idx="1082">
                  <c:v>1.4938599585882426</c:v>
                </c:pt>
                <c:pt idx="1083">
                  <c:v>2.1153740251981463</c:v>
                </c:pt>
                <c:pt idx="1084">
                  <c:v>1.8182064604856203</c:v>
                </c:pt>
                <c:pt idx="1085">
                  <c:v>3.30314559817326</c:v>
                </c:pt>
                <c:pt idx="1086">
                  <c:v>2.696220128367004</c:v>
                </c:pt>
                <c:pt idx="1087">
                  <c:v>2.339549834828015</c:v>
                </c:pt>
                <c:pt idx="1088">
                  <c:v>2.0925293447424806</c:v>
                </c:pt>
                <c:pt idx="1089">
                  <c:v>1.9399441367160197</c:v>
                </c:pt>
                <c:pt idx="1090">
                  <c:v>1.8089964249329111</c:v>
                </c:pt>
                <c:pt idx="1091">
                  <c:v>1.9850223253222019</c:v>
                </c:pt>
                <c:pt idx="1092">
                  <c:v>2.2685054000795035</c:v>
                </c:pt>
                <c:pt idx="1093">
                  <c:v>2.4835476480091443</c:v>
                </c:pt>
                <c:pt idx="1094">
                  <c:v>2.3934489047656169</c:v>
                </c:pt>
                <c:pt idx="1095">
                  <c:v>2.1868686904427195</c:v>
                </c:pt>
                <c:pt idx="1096">
                  <c:v>2.4536366433075507</c:v>
                </c:pt>
                <c:pt idx="1097">
                  <c:v>1.761649469409303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0-4E57-9B0C-10C8F32FC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073295"/>
        <c:axId val="365074255"/>
      </c:scatterChart>
      <c:valAx>
        <c:axId val="36507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74255"/>
        <c:crosses val="autoZero"/>
        <c:crossBetween val="midCat"/>
      </c:valAx>
      <c:valAx>
        <c:axId val="3650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7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45244</xdr:colOff>
      <xdr:row>12</xdr:row>
      <xdr:rowOff>28575</xdr:rowOff>
    </xdr:from>
    <xdr:to>
      <xdr:col>29</xdr:col>
      <xdr:colOff>335756</xdr:colOff>
      <xdr:row>27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78A482-3984-87AE-F713-9FD8629DC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5F65-22B0-46BB-BE45-479ABC2DB3C0}">
  <dimension ref="A1:AC1099"/>
  <sheetViews>
    <sheetView tabSelected="1" topLeftCell="H1" workbookViewId="0">
      <selection activeCell="AC2" sqref="AC2"/>
    </sheetView>
  </sheetViews>
  <sheetFormatPr defaultRowHeight="14.25" x14ac:dyDescent="0.45"/>
  <cols>
    <col min="1" max="3" width="6.73046875" style="3" customWidth="1"/>
    <col min="4" max="4" width="22.1328125" style="3" bestFit="1" customWidth="1"/>
    <col min="5" max="6" width="20.73046875" style="3" customWidth="1"/>
    <col min="7" max="7" width="6.73046875" style="3" customWidth="1"/>
    <col min="8" max="8" width="9.73046875" style="6" customWidth="1"/>
    <col min="12" max="19" width="4.73046875" bestFit="1" customWidth="1"/>
    <col min="20" max="22" width="5.265625" bestFit="1" customWidth="1"/>
    <col min="23" max="23" width="6.265625" bestFit="1" customWidth="1"/>
    <col min="24" max="49" width="4.73046875" bestFit="1" customWidth="1"/>
    <col min="50" max="57" width="11.73046875" bestFit="1" customWidth="1"/>
    <col min="58" max="58" width="10.73046875" bestFit="1" customWidth="1"/>
    <col min="59" max="65" width="11.73046875" bestFit="1" customWidth="1"/>
    <col min="66" max="66" width="10.73046875" bestFit="1" customWidth="1"/>
    <col min="67" max="67" width="11.73046875" bestFit="1" customWidth="1"/>
    <col min="68" max="68" width="10.73046875" bestFit="1" customWidth="1"/>
    <col min="69" max="69" width="9.73046875" bestFit="1" customWidth="1"/>
    <col min="70" max="71" width="11.73046875" bestFit="1" customWidth="1"/>
    <col min="72" max="72" width="6.33203125" bestFit="1" customWidth="1"/>
    <col min="73" max="73" width="11.73046875" bestFit="1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660</v>
      </c>
      <c r="I1" s="1" t="s">
        <v>732</v>
      </c>
      <c r="J1" s="1" t="s">
        <v>742</v>
      </c>
      <c r="K1" s="1" t="s">
        <v>743</v>
      </c>
      <c r="S1" t="s">
        <v>741</v>
      </c>
      <c r="T1">
        <v>0.1</v>
      </c>
      <c r="U1">
        <v>0.25</v>
      </c>
      <c r="V1">
        <v>0.75</v>
      </c>
      <c r="W1">
        <v>0.9</v>
      </c>
    </row>
    <row r="2" spans="1:29" x14ac:dyDescent="0.45">
      <c r="A2" s="2" t="s">
        <v>17</v>
      </c>
      <c r="B2" s="2" t="s">
        <v>18</v>
      </c>
      <c r="C2" s="2">
        <v>614</v>
      </c>
      <c r="D2" s="2" t="s">
        <v>19</v>
      </c>
      <c r="E2" s="2" t="s">
        <v>20</v>
      </c>
      <c r="F2" s="2" t="s">
        <v>21</v>
      </c>
      <c r="G2" s="2">
        <v>2010</v>
      </c>
      <c r="H2" s="5">
        <v>87.269720000000007</v>
      </c>
      <c r="I2">
        <v>3.17305056414187</v>
      </c>
      <c r="J2" t="str">
        <f>VLOOKUP(H2,$AB$2:$AC$9,2,TRUE)</f>
        <v>80-90</v>
      </c>
      <c r="K2">
        <f>LN(I2)</f>
        <v>1.1546934482263298</v>
      </c>
      <c r="O2">
        <v>25.08569</v>
      </c>
      <c r="P2" t="s">
        <v>733</v>
      </c>
      <c r="R2" t="s">
        <v>733</v>
      </c>
      <c r="S2">
        <f>AVERAGEIFS($I$2:$I$1099,$J$2:$J$1099,R2)</f>
        <v>1.8932081782331298</v>
      </c>
      <c r="T2" s="17" cm="1">
        <f t="array" ref="T2">_xlfn.PERCENTILE.INC(
    _xlfn._xlws.FILTER($I$2:$I$1099, $J$2:$J$1099=$R2),
    T$1
)</f>
        <v>1.4000992264877201</v>
      </c>
      <c r="U2" s="17" cm="1">
        <f t="array" ref="U2">_xlfn.PERCENTILE.INC(
    _xlfn._xlws.FILTER($I$2:$I$1099, $J$2:$J$1099=$R2),
    U$1
)</f>
        <v>1.6117071462658452</v>
      </c>
      <c r="V2" s="17" cm="1">
        <f t="array" ref="V2">_xlfn.PERCENTILE.INC(
    _xlfn._xlws.FILTER($I$2:$I$1099, $J$2:$J$1099=$R2),
    V$1
)</f>
        <v>1.6917110581808998</v>
      </c>
      <c r="W2" s="17" cm="1">
        <f t="array" ref="W2">_xlfn.PERCENTILE.INC(
    _xlfn._xlws.FILTER($I$2:$I$1099, $J$2:$J$1099=$R2),
    W$1
)</f>
        <v>2.5441407778434826</v>
      </c>
      <c r="AB2">
        <v>20</v>
      </c>
      <c r="AC2" t="s">
        <v>733</v>
      </c>
    </row>
    <row r="3" spans="1:29" x14ac:dyDescent="0.45">
      <c r="A3" s="2" t="s">
        <v>17</v>
      </c>
      <c r="B3" s="2" t="s">
        <v>18</v>
      </c>
      <c r="C3" s="2">
        <v>614</v>
      </c>
      <c r="D3" s="2" t="s">
        <v>19</v>
      </c>
      <c r="E3" s="2" t="s">
        <v>20</v>
      </c>
      <c r="F3" s="2" t="s">
        <v>21</v>
      </c>
      <c r="G3" s="2">
        <v>2011</v>
      </c>
      <c r="H3" s="5">
        <v>85.427940000000007</v>
      </c>
      <c r="I3">
        <v>2.0149682150401098</v>
      </c>
      <c r="J3" t="str">
        <f t="shared" ref="J3:J66" si="0">VLOOKUP(H3,$AB$2:$AC$9,2,TRUE)</f>
        <v>80-90</v>
      </c>
      <c r="K3">
        <f t="shared" ref="K3:K66" si="1">LN(I3)</f>
        <v>0.70060342110058993</v>
      </c>
      <c r="O3">
        <v>25.64734</v>
      </c>
      <c r="P3" t="s">
        <v>733</v>
      </c>
      <c r="R3" t="s">
        <v>734</v>
      </c>
      <c r="S3">
        <f t="shared" ref="S3:S9" si="2">AVERAGEIFS($I$2:$I$1099,$J$2:$J$1099,R3)</f>
        <v>8.9263227092272199</v>
      </c>
      <c r="T3" s="17" cm="1">
        <f t="array" ref="T3">_xlfn.PERCENTILE.INC(
    _xlfn._xlws.FILTER($I$2:$I$1099, $J$2:$J$1099=$R3),
    T$1
)</f>
        <v>4.0277286350163104</v>
      </c>
      <c r="U3" s="17" cm="1">
        <f t="array" ref="U3">_xlfn.PERCENTILE.INC(
    _xlfn._xlws.FILTER($I$2:$I$1099, $J$2:$J$1099=$R3),
    U$1
)</f>
        <v>6.0173065108184502</v>
      </c>
      <c r="V3" s="17" cm="1">
        <f t="array" ref="V3">_xlfn.PERCENTILE.INC(
    _xlfn._xlws.FILTER($I$2:$I$1099, $J$2:$J$1099=$R3),
    V$1
)</f>
        <v>9.3651671980456204</v>
      </c>
      <c r="W3" s="17" cm="1">
        <f t="array" ref="W3">_xlfn.PERCENTILE.INC(
    _xlfn._xlws.FILTER($I$2:$I$1099, $J$2:$J$1099=$R3),
    W$1
)</f>
        <v>16.352852470588498</v>
      </c>
      <c r="AB3">
        <v>30</v>
      </c>
      <c r="AC3" t="s">
        <v>734</v>
      </c>
    </row>
    <row r="4" spans="1:29" x14ac:dyDescent="0.45">
      <c r="A4" s="2" t="s">
        <v>17</v>
      </c>
      <c r="B4" s="2" t="s">
        <v>18</v>
      </c>
      <c r="C4" s="2">
        <v>614</v>
      </c>
      <c r="D4" s="2" t="s">
        <v>19</v>
      </c>
      <c r="E4" s="2" t="s">
        <v>20</v>
      </c>
      <c r="F4" s="2" t="s">
        <v>21</v>
      </c>
      <c r="G4" s="2">
        <v>2012</v>
      </c>
      <c r="H4" s="5">
        <v>83.041020000000003</v>
      </c>
      <c r="I4">
        <v>4.3501188449160804</v>
      </c>
      <c r="J4" t="str">
        <f t="shared" si="0"/>
        <v>80-90</v>
      </c>
      <c r="K4">
        <f t="shared" si="1"/>
        <v>1.4702031653977534</v>
      </c>
      <c r="O4">
        <v>26.026700000000002</v>
      </c>
      <c r="P4" t="s">
        <v>733</v>
      </c>
      <c r="R4" t="s">
        <v>735</v>
      </c>
      <c r="S4">
        <f t="shared" si="2"/>
        <v>7.7535946247920595</v>
      </c>
      <c r="T4" s="17" cm="1">
        <f t="array" ref="T4">_xlfn.PERCENTILE.INC(
    _xlfn._xlws.FILTER($I$2:$I$1099, $J$2:$J$1099=$R4),
    T$1
)</f>
        <v>0.64149419922030937</v>
      </c>
      <c r="U4" s="17" cm="1">
        <f t="array" ref="U4">_xlfn.PERCENTILE.INC(
    _xlfn._xlws.FILTER($I$2:$I$1099, $J$2:$J$1099=$R4),
    U$1
)</f>
        <v>1.7297557671217425</v>
      </c>
      <c r="V4" s="17" cm="1">
        <f t="array" ref="V4">_xlfn.PERCENTILE.INC(
    _xlfn._xlws.FILTER($I$2:$I$1099, $J$2:$J$1099=$R4),
    V$1
)</f>
        <v>10.298754804461085</v>
      </c>
      <c r="W4" s="17" cm="1">
        <f t="array" ref="W4">_xlfn.PERCENTILE.INC(
    _xlfn._xlws.FILTER($I$2:$I$1099, $J$2:$J$1099=$R4),
    W$1
)</f>
        <v>18.217691037908622</v>
      </c>
      <c r="AB4">
        <f>AB3+10</f>
        <v>40</v>
      </c>
      <c r="AC4" t="s">
        <v>735</v>
      </c>
    </row>
    <row r="5" spans="1:29" x14ac:dyDescent="0.45">
      <c r="A5" s="2" t="s">
        <v>17</v>
      </c>
      <c r="B5" s="2" t="s">
        <v>18</v>
      </c>
      <c r="C5" s="2">
        <v>614</v>
      </c>
      <c r="D5" s="2" t="s">
        <v>19</v>
      </c>
      <c r="E5" s="2" t="s">
        <v>20</v>
      </c>
      <c r="F5" s="2" t="s">
        <v>21</v>
      </c>
      <c r="G5" s="2">
        <v>2013</v>
      </c>
      <c r="H5" s="5">
        <v>80.969440000000006</v>
      </c>
      <c r="I5">
        <v>7.9767691802459701</v>
      </c>
      <c r="J5" t="str">
        <f t="shared" si="0"/>
        <v>80-90</v>
      </c>
      <c r="K5">
        <f t="shared" si="1"/>
        <v>2.076533464851074</v>
      </c>
      <c r="O5">
        <v>27.015429999999999</v>
      </c>
      <c r="P5" t="s">
        <v>733</v>
      </c>
      <c r="R5" t="s">
        <v>736</v>
      </c>
      <c r="S5">
        <f t="shared" si="2"/>
        <v>6.8399253835679641</v>
      </c>
      <c r="T5" s="17" cm="1">
        <f t="array" ref="T5">_xlfn.PERCENTILE.INC(
    _xlfn._xlws.FILTER($I$2:$I$1099, $J$2:$J$1099=$R5),
    T$1
)</f>
        <v>1.534931584345772</v>
      </c>
      <c r="U5" s="17" cm="1">
        <f t="array" ref="U5">_xlfn.PERCENTILE.INC(
    _xlfn._xlws.FILTER($I$2:$I$1099, $J$2:$J$1099=$R5),
    U$1
)</f>
        <v>2.102009487170875</v>
      </c>
      <c r="V5" s="17" cm="1">
        <f t="array" ref="V5">_xlfn.PERCENTILE.INC(
    _xlfn._xlws.FILTER($I$2:$I$1099, $J$2:$J$1099=$R5),
    V$1
)</f>
        <v>8.6781519002142886</v>
      </c>
      <c r="W5" s="17" cm="1">
        <f t="array" ref="W5">_xlfn.PERCENTILE.INC(
    _xlfn._xlws.FILTER($I$2:$I$1099, $J$2:$J$1099=$R5),
    W$1
)</f>
        <v>13.112757615119802</v>
      </c>
      <c r="AB5">
        <f t="shared" ref="AB5:AB6" si="3">AB4+10</f>
        <v>50</v>
      </c>
      <c r="AC5" t="s">
        <v>736</v>
      </c>
    </row>
    <row r="6" spans="1:29" x14ac:dyDescent="0.45">
      <c r="A6" s="2" t="s">
        <v>17</v>
      </c>
      <c r="B6" s="2" t="s">
        <v>18</v>
      </c>
      <c r="C6" s="2">
        <v>614</v>
      </c>
      <c r="D6" s="2" t="s">
        <v>19</v>
      </c>
      <c r="E6" s="2" t="s">
        <v>20</v>
      </c>
      <c r="F6" s="2" t="s">
        <v>21</v>
      </c>
      <c r="G6" s="2">
        <v>2014</v>
      </c>
      <c r="H6" s="5">
        <v>80.189419999999998</v>
      </c>
      <c r="I6">
        <v>10.190532073846599</v>
      </c>
      <c r="J6" t="str">
        <f t="shared" si="0"/>
        <v>80-90</v>
      </c>
      <c r="K6">
        <f t="shared" si="1"/>
        <v>2.3214590611655348</v>
      </c>
      <c r="O6">
        <v>27.189859999999999</v>
      </c>
      <c r="P6" t="s">
        <v>733</v>
      </c>
      <c r="R6" t="s">
        <v>737</v>
      </c>
      <c r="S6">
        <f t="shared" si="2"/>
        <v>4.8439171675972048</v>
      </c>
      <c r="T6" s="17" cm="1">
        <f t="array" ref="T6">_xlfn.PERCENTILE.INC(
    _xlfn._xlws.FILTER($I$2:$I$1099, $J$2:$J$1099=$R6),
    T$1
)</f>
        <v>1.6075722848366349</v>
      </c>
      <c r="U6" s="17" cm="1">
        <f t="array" ref="U6">_xlfn.PERCENTILE.INC(
    _xlfn._xlws.FILTER($I$2:$I$1099, $J$2:$J$1099=$R6),
    U$1
)</f>
        <v>2.0929349148712952</v>
      </c>
      <c r="V6" s="17" cm="1">
        <f t="array" ref="V6">_xlfn.PERCENTILE.INC(
    _xlfn._xlws.FILTER($I$2:$I$1099, $J$2:$J$1099=$R6),
    V$1
)</f>
        <v>6.1488839216999018</v>
      </c>
      <c r="W6" s="17" cm="1">
        <f t="array" ref="W6">_xlfn.PERCENTILE.INC(
    _xlfn._xlws.FILTER($I$2:$I$1099, $J$2:$J$1099=$R6),
    W$1
)</f>
        <v>10.431139149786329</v>
      </c>
      <c r="AB6">
        <f t="shared" si="3"/>
        <v>60</v>
      </c>
      <c r="AC6" t="s">
        <v>737</v>
      </c>
    </row>
    <row r="7" spans="1:29" x14ac:dyDescent="0.45">
      <c r="A7" s="2" t="s">
        <v>17</v>
      </c>
      <c r="B7" s="2" t="s">
        <v>18</v>
      </c>
      <c r="C7" s="2">
        <v>614</v>
      </c>
      <c r="D7" s="2" t="s">
        <v>19</v>
      </c>
      <c r="E7" s="2" t="s">
        <v>20</v>
      </c>
      <c r="F7" s="2" t="s">
        <v>21</v>
      </c>
      <c r="G7" s="2">
        <v>2015</v>
      </c>
      <c r="H7" s="5">
        <v>73.588759999999994</v>
      </c>
      <c r="I7">
        <v>10.6112339715733</v>
      </c>
      <c r="J7" t="str">
        <f t="shared" si="0"/>
        <v>70-80</v>
      </c>
      <c r="K7">
        <f t="shared" si="1"/>
        <v>2.3619132485563115</v>
      </c>
      <c r="O7">
        <v>27.374130000000001</v>
      </c>
      <c r="P7" t="s">
        <v>733</v>
      </c>
      <c r="R7" t="s">
        <v>738</v>
      </c>
      <c r="S7">
        <f t="shared" si="2"/>
        <v>5.681748250696919</v>
      </c>
      <c r="T7" s="17" cm="1">
        <f t="array" ref="T7">_xlfn.PERCENTILE.INC(
    _xlfn._xlws.FILTER($I$2:$I$1099, $J$2:$J$1099=$R7),
    T$1
)</f>
        <v>1.6651734793286059</v>
      </c>
      <c r="U7" s="17" cm="1">
        <f t="array" ref="U7">_xlfn.PERCENTILE.INC(
    _xlfn._xlws.FILTER($I$2:$I$1099, $J$2:$J$1099=$R7),
    U$1
)</f>
        <v>2.2532278352241901</v>
      </c>
      <c r="V7" s="17" cm="1">
        <f t="array" ref="V7">_xlfn.PERCENTILE.INC(
    _xlfn._xlws.FILTER($I$2:$I$1099, $J$2:$J$1099=$R7),
    V$1
)</f>
        <v>6.0750659003228051</v>
      </c>
      <c r="W7" s="17" cm="1">
        <f t="array" ref="W7">_xlfn.PERCENTILE.INC(
    _xlfn._xlws.FILTER($I$2:$I$1099, $J$2:$J$1099=$R7),
    W$1
)</f>
        <v>13.50681852085483</v>
      </c>
      <c r="AB7">
        <f>AB6+10</f>
        <v>70</v>
      </c>
      <c r="AC7" t="s">
        <v>738</v>
      </c>
    </row>
    <row r="8" spans="1:29" x14ac:dyDescent="0.45">
      <c r="A8" s="2" t="s">
        <v>17</v>
      </c>
      <c r="B8" s="2" t="s">
        <v>18</v>
      </c>
      <c r="C8" s="2">
        <v>614</v>
      </c>
      <c r="D8" s="2" t="s">
        <v>19</v>
      </c>
      <c r="E8" s="2" t="s">
        <v>20</v>
      </c>
      <c r="F8" s="2" t="s">
        <v>21</v>
      </c>
      <c r="G8" s="2">
        <v>2016</v>
      </c>
      <c r="H8" s="5">
        <v>77.308880000000002</v>
      </c>
      <c r="I8">
        <v>11.285085806509599</v>
      </c>
      <c r="J8" t="str">
        <f t="shared" si="0"/>
        <v>70-80</v>
      </c>
      <c r="K8">
        <f t="shared" si="1"/>
        <v>2.4234820138302773</v>
      </c>
      <c r="O8">
        <v>29.93835</v>
      </c>
      <c r="P8" t="s">
        <v>733</v>
      </c>
      <c r="R8" t="s">
        <v>739</v>
      </c>
      <c r="S8">
        <f t="shared" si="2"/>
        <v>6.6953944759852275</v>
      </c>
      <c r="T8" s="17" cm="1">
        <f t="array" ref="T8">_xlfn.PERCENTILE.INC(
    _xlfn._xlws.FILTER($I$2:$I$1099, $J$2:$J$1099=$R8),
    T$1
)</f>
        <v>0.96642808506817346</v>
      </c>
      <c r="U8" s="17" cm="1">
        <f t="array" ref="U8">_xlfn.PERCENTILE.INC(
    _xlfn._xlws.FILTER($I$2:$I$1099, $J$2:$J$1099=$R8),
    U$1
)</f>
        <v>2.2012720436377502</v>
      </c>
      <c r="V8" s="17" cm="1">
        <f t="array" ref="V8">_xlfn.PERCENTILE.INC(
    _xlfn._xlws.FILTER($I$2:$I$1099, $J$2:$J$1099=$R8),
    V$1
)</f>
        <v>9.3796822823614807</v>
      </c>
      <c r="W8" s="17" cm="1">
        <f t="array" ref="W8">_xlfn.PERCENTILE.INC(
    _xlfn._xlws.FILTER($I$2:$I$1099, $J$2:$J$1099=$R8),
    W$1
)</f>
        <v>15.423243633508442</v>
      </c>
      <c r="AB8">
        <f t="shared" ref="AB8" si="4">AB7+10</f>
        <v>80</v>
      </c>
      <c r="AC8" t="s">
        <v>739</v>
      </c>
    </row>
    <row r="9" spans="1:29" x14ac:dyDescent="0.45">
      <c r="A9" s="2" t="s">
        <v>17</v>
      </c>
      <c r="B9" s="2" t="s">
        <v>18</v>
      </c>
      <c r="C9" s="2">
        <v>614</v>
      </c>
      <c r="D9" s="2" t="s">
        <v>19</v>
      </c>
      <c r="E9" s="2" t="s">
        <v>20</v>
      </c>
      <c r="F9" s="2" t="s">
        <v>21</v>
      </c>
      <c r="G9" s="2">
        <v>2017</v>
      </c>
      <c r="H9" s="5">
        <v>77.976489999999998</v>
      </c>
      <c r="I9">
        <v>25.836061027267299</v>
      </c>
      <c r="J9" t="str">
        <f t="shared" si="0"/>
        <v>70-80</v>
      </c>
      <c r="K9">
        <f t="shared" si="1"/>
        <v>3.2517712302694375</v>
      </c>
      <c r="O9">
        <v>32.996459999999999</v>
      </c>
      <c r="P9" t="s">
        <v>734</v>
      </c>
      <c r="R9" t="s">
        <v>740</v>
      </c>
      <c r="S9">
        <f t="shared" si="2"/>
        <v>5.8077273578255166</v>
      </c>
      <c r="T9" s="17" cm="1">
        <f t="array" ref="T9">_xlfn.PERCENTILE.INC(
    _xlfn._xlws.FILTER($I$2:$I$1099, $J$2:$J$1099=$R9),
    T$1
)</f>
        <v>0.85418694761157499</v>
      </c>
      <c r="U9" s="17" cm="1">
        <f t="array" ref="U9">_xlfn.PERCENTILE.INC(
    _xlfn._xlws.FILTER($I$2:$I$1099, $J$2:$J$1099=$R9),
    U$1
)</f>
        <v>1.3847516422913575</v>
      </c>
      <c r="V9" s="17" cm="1">
        <f t="array" ref="V9">_xlfn.PERCENTILE.INC(
    _xlfn._xlws.FILTER($I$2:$I$1099, $J$2:$J$1099=$R9),
    V$1
)</f>
        <v>6.2835511104518869</v>
      </c>
      <c r="W9" s="17" cm="1">
        <f t="array" ref="W9">_xlfn.PERCENTILE.INC(
    _xlfn._xlws.FILTER($I$2:$I$1099, $J$2:$J$1099=$R9),
    W$1
)</f>
        <v>13.588555812843701</v>
      </c>
      <c r="AB9">
        <f>AB8+10</f>
        <v>90</v>
      </c>
      <c r="AC9" t="s">
        <v>740</v>
      </c>
    </row>
    <row r="10" spans="1:29" x14ac:dyDescent="0.45">
      <c r="A10" s="2" t="s">
        <v>17</v>
      </c>
      <c r="B10" s="2" t="s">
        <v>18</v>
      </c>
      <c r="C10" s="2">
        <v>614</v>
      </c>
      <c r="D10" s="2" t="s">
        <v>19</v>
      </c>
      <c r="E10" s="2" t="s">
        <v>20</v>
      </c>
      <c r="F10" s="2" t="s">
        <v>21</v>
      </c>
      <c r="G10" s="2">
        <v>2018</v>
      </c>
      <c r="H10" s="5">
        <v>78.120570000000001</v>
      </c>
      <c r="I10">
        <v>23.221736685152599</v>
      </c>
      <c r="J10" t="str">
        <f t="shared" si="0"/>
        <v>70-80</v>
      </c>
      <c r="K10">
        <f t="shared" si="1"/>
        <v>3.1450887661151459</v>
      </c>
      <c r="O10">
        <v>33.056570000000001</v>
      </c>
      <c r="P10" t="s">
        <v>734</v>
      </c>
    </row>
    <row r="11" spans="1:29" x14ac:dyDescent="0.45">
      <c r="A11" s="2" t="s">
        <v>17</v>
      </c>
      <c r="B11" s="2" t="s">
        <v>18</v>
      </c>
      <c r="C11" s="2">
        <v>614</v>
      </c>
      <c r="D11" s="2" t="s">
        <v>19</v>
      </c>
      <c r="E11" s="2" t="s">
        <v>20</v>
      </c>
      <c r="F11" s="2" t="s">
        <v>21</v>
      </c>
      <c r="G11" s="2">
        <v>2019</v>
      </c>
      <c r="H11" s="5">
        <v>77.223860000000002</v>
      </c>
      <c r="I11">
        <v>23.145468821213999</v>
      </c>
      <c r="J11" t="str">
        <f t="shared" si="0"/>
        <v>70-80</v>
      </c>
      <c r="K11">
        <f t="shared" si="1"/>
        <v>3.141799030109325</v>
      </c>
      <c r="O11">
        <v>33.902650000000001</v>
      </c>
      <c r="P11" t="s">
        <v>734</v>
      </c>
    </row>
    <row r="12" spans="1:29" x14ac:dyDescent="0.45">
      <c r="A12" s="2" t="s">
        <v>17</v>
      </c>
      <c r="B12" s="2" t="s">
        <v>18</v>
      </c>
      <c r="C12" s="2">
        <v>614</v>
      </c>
      <c r="D12" s="2" t="s">
        <v>19</v>
      </c>
      <c r="E12" s="2" t="s">
        <v>20</v>
      </c>
      <c r="F12" s="2" t="s">
        <v>21</v>
      </c>
      <c r="G12" s="2">
        <v>2020</v>
      </c>
      <c r="H12" s="5">
        <v>77.158150000000006</v>
      </c>
      <c r="I12">
        <v>12.2238112230323</v>
      </c>
      <c r="J12" t="str">
        <f t="shared" si="0"/>
        <v>70-80</v>
      </c>
      <c r="K12">
        <f t="shared" si="1"/>
        <v>2.5033857891629268</v>
      </c>
      <c r="O12">
        <v>34.433410000000002</v>
      </c>
      <c r="P12" t="s">
        <v>734</v>
      </c>
    </row>
    <row r="13" spans="1:29" x14ac:dyDescent="0.45">
      <c r="A13" s="2" t="s">
        <v>17</v>
      </c>
      <c r="B13" s="2" t="s">
        <v>18</v>
      </c>
      <c r="C13" s="2">
        <v>614</v>
      </c>
      <c r="D13" s="2" t="s">
        <v>19</v>
      </c>
      <c r="E13" s="2" t="s">
        <v>20</v>
      </c>
      <c r="F13" s="2" t="s">
        <v>21</v>
      </c>
      <c r="G13" s="2">
        <v>2021</v>
      </c>
      <c r="H13" s="5">
        <v>82.320269999999994</v>
      </c>
      <c r="I13">
        <v>14.9960876543918</v>
      </c>
      <c r="J13" t="str">
        <f t="shared" si="0"/>
        <v>80-90</v>
      </c>
      <c r="K13">
        <f t="shared" si="1"/>
        <v>2.7077893440414185</v>
      </c>
      <c r="O13">
        <v>34.935540000000003</v>
      </c>
      <c r="P13" t="s">
        <v>734</v>
      </c>
    </row>
    <row r="14" spans="1:29" x14ac:dyDescent="0.45">
      <c r="A14" s="2" t="s">
        <v>22</v>
      </c>
      <c r="B14" s="2" t="s">
        <v>23</v>
      </c>
      <c r="C14" s="2">
        <v>914</v>
      </c>
      <c r="D14" s="2" t="s">
        <v>24</v>
      </c>
      <c r="E14" s="2" t="s">
        <v>25</v>
      </c>
      <c r="F14" s="2" t="s">
        <v>26</v>
      </c>
      <c r="G14" s="2">
        <v>2010</v>
      </c>
      <c r="H14" s="5">
        <v>75.19023</v>
      </c>
      <c r="I14">
        <v>13.508216768554</v>
      </c>
      <c r="J14" t="str">
        <f t="shared" si="0"/>
        <v>70-80</v>
      </c>
      <c r="K14">
        <f t="shared" si="1"/>
        <v>2.6032981498149064</v>
      </c>
      <c r="O14">
        <v>35.22974</v>
      </c>
      <c r="P14" t="s">
        <v>734</v>
      </c>
    </row>
    <row r="15" spans="1:29" x14ac:dyDescent="0.45">
      <c r="A15" s="2" t="s">
        <v>22</v>
      </c>
      <c r="B15" s="2" t="s">
        <v>23</v>
      </c>
      <c r="C15" s="2">
        <v>914</v>
      </c>
      <c r="D15" s="2" t="s">
        <v>24</v>
      </c>
      <c r="E15" s="2" t="s">
        <v>25</v>
      </c>
      <c r="F15" s="2" t="s">
        <v>26</v>
      </c>
      <c r="G15" s="2">
        <v>2011</v>
      </c>
      <c r="H15" s="5">
        <v>75.919979999999995</v>
      </c>
      <c r="I15">
        <v>18.047853036844</v>
      </c>
      <c r="J15" t="str">
        <f t="shared" si="0"/>
        <v>70-80</v>
      </c>
      <c r="K15">
        <f t="shared" si="1"/>
        <v>2.8930267323771313</v>
      </c>
      <c r="O15">
        <v>35.294640000000001</v>
      </c>
      <c r="P15" t="s">
        <v>734</v>
      </c>
    </row>
    <row r="16" spans="1:29" x14ac:dyDescent="0.45">
      <c r="A16" s="2" t="s">
        <v>22</v>
      </c>
      <c r="B16" s="2" t="s">
        <v>23</v>
      </c>
      <c r="C16" s="2">
        <v>914</v>
      </c>
      <c r="D16" s="2" t="s">
        <v>24</v>
      </c>
      <c r="E16" s="2" t="s">
        <v>25</v>
      </c>
      <c r="F16" s="2" t="s">
        <v>26</v>
      </c>
      <c r="G16" s="2">
        <v>2012</v>
      </c>
      <c r="H16" s="5">
        <v>76.671679999999995</v>
      </c>
      <c r="I16">
        <v>21.1949876792055</v>
      </c>
      <c r="J16" t="str">
        <f t="shared" si="0"/>
        <v>70-80</v>
      </c>
      <c r="K16">
        <f t="shared" si="1"/>
        <v>3.0537647234977792</v>
      </c>
      <c r="O16">
        <v>36.114249999999998</v>
      </c>
      <c r="P16" t="s">
        <v>734</v>
      </c>
    </row>
    <row r="17" spans="1:16" x14ac:dyDescent="0.45">
      <c r="A17" s="2" t="s">
        <v>22</v>
      </c>
      <c r="B17" s="2" t="s">
        <v>23</v>
      </c>
      <c r="C17" s="2">
        <v>914</v>
      </c>
      <c r="D17" s="2" t="s">
        <v>24</v>
      </c>
      <c r="E17" s="2" t="s">
        <v>25</v>
      </c>
      <c r="F17" s="2" t="s">
        <v>26</v>
      </c>
      <c r="G17" s="2">
        <v>2013</v>
      </c>
      <c r="H17" s="5">
        <v>76.536900000000003</v>
      </c>
      <c r="I17">
        <v>22.243857210685899</v>
      </c>
      <c r="J17" t="str">
        <f t="shared" si="0"/>
        <v>70-80</v>
      </c>
      <c r="K17">
        <f t="shared" si="1"/>
        <v>3.1020658900764233</v>
      </c>
      <c r="O17">
        <v>36.302619999999997</v>
      </c>
      <c r="P17" t="s">
        <v>734</v>
      </c>
    </row>
    <row r="18" spans="1:16" x14ac:dyDescent="0.45">
      <c r="A18" s="2" t="s">
        <v>22</v>
      </c>
      <c r="B18" s="2" t="s">
        <v>23</v>
      </c>
      <c r="C18" s="2">
        <v>914</v>
      </c>
      <c r="D18" s="2" t="s">
        <v>24</v>
      </c>
      <c r="E18" s="2" t="s">
        <v>25</v>
      </c>
      <c r="F18" s="2" t="s">
        <v>26</v>
      </c>
      <c r="G18" s="2">
        <v>2014</v>
      </c>
      <c r="H18" s="5">
        <v>80.768010000000004</v>
      </c>
      <c r="I18">
        <v>21.4603340500502</v>
      </c>
      <c r="J18" t="str">
        <f t="shared" si="0"/>
        <v>80-90</v>
      </c>
      <c r="K18">
        <f t="shared" si="1"/>
        <v>3.0662063032533577</v>
      </c>
      <c r="O18">
        <v>36.891419999999997</v>
      </c>
      <c r="P18" t="s">
        <v>734</v>
      </c>
    </row>
    <row r="19" spans="1:16" x14ac:dyDescent="0.45">
      <c r="A19" s="2" t="s">
        <v>22</v>
      </c>
      <c r="B19" s="2" t="s">
        <v>23</v>
      </c>
      <c r="C19" s="2">
        <v>914</v>
      </c>
      <c r="D19" s="2" t="s">
        <v>24</v>
      </c>
      <c r="E19" s="2" t="s">
        <v>25</v>
      </c>
      <c r="F19" s="2" t="s">
        <v>26</v>
      </c>
      <c r="G19" s="2">
        <v>2015</v>
      </c>
      <c r="H19" s="5">
        <v>81.442729999999997</v>
      </c>
      <c r="I19">
        <v>16.842453692179198</v>
      </c>
      <c r="J19" t="str">
        <f t="shared" si="0"/>
        <v>80-90</v>
      </c>
      <c r="K19">
        <f t="shared" si="1"/>
        <v>2.8239027043864784</v>
      </c>
      <c r="O19">
        <v>36.898200000000003</v>
      </c>
      <c r="P19" t="s">
        <v>734</v>
      </c>
    </row>
    <row r="20" spans="1:16" x14ac:dyDescent="0.45">
      <c r="A20" s="2" t="s">
        <v>22</v>
      </c>
      <c r="B20" s="2" t="s">
        <v>23</v>
      </c>
      <c r="C20" s="2">
        <v>914</v>
      </c>
      <c r="D20" s="2" t="s">
        <v>24</v>
      </c>
      <c r="E20" s="2" t="s">
        <v>25</v>
      </c>
      <c r="F20" s="2" t="s">
        <v>26</v>
      </c>
      <c r="G20" s="2">
        <v>2016</v>
      </c>
      <c r="H20" s="5">
        <v>86.040229999999994</v>
      </c>
      <c r="I20">
        <v>16.5545127518585</v>
      </c>
      <c r="J20" t="str">
        <f t="shared" si="0"/>
        <v>80-90</v>
      </c>
      <c r="K20">
        <f t="shared" si="1"/>
        <v>2.806658738482628</v>
      </c>
      <c r="O20">
        <v>37.377740000000003</v>
      </c>
      <c r="P20" t="s">
        <v>734</v>
      </c>
    </row>
    <row r="21" spans="1:16" x14ac:dyDescent="0.45">
      <c r="A21" s="2" t="s">
        <v>22</v>
      </c>
      <c r="B21" s="2" t="s">
        <v>23</v>
      </c>
      <c r="C21" s="2">
        <v>914</v>
      </c>
      <c r="D21" s="2" t="s">
        <v>24</v>
      </c>
      <c r="E21" s="2" t="s">
        <v>25</v>
      </c>
      <c r="F21" s="2" t="s">
        <v>26</v>
      </c>
      <c r="G21" s="2">
        <v>2017</v>
      </c>
      <c r="H21" s="5">
        <v>81.347790000000003</v>
      </c>
      <c r="I21">
        <v>11.971722779309999</v>
      </c>
      <c r="J21" t="str">
        <f t="shared" si="0"/>
        <v>80-90</v>
      </c>
      <c r="K21">
        <f t="shared" si="1"/>
        <v>2.4825474339680937</v>
      </c>
      <c r="O21">
        <v>37.75468</v>
      </c>
      <c r="P21" t="s">
        <v>734</v>
      </c>
    </row>
    <row r="22" spans="1:16" x14ac:dyDescent="0.45">
      <c r="A22" s="2" t="s">
        <v>22</v>
      </c>
      <c r="B22" s="2" t="s">
        <v>23</v>
      </c>
      <c r="C22" s="2">
        <v>914</v>
      </c>
      <c r="D22" s="2" t="s">
        <v>24</v>
      </c>
      <c r="E22" s="2" t="s">
        <v>25</v>
      </c>
      <c r="F22" s="2" t="s">
        <v>26</v>
      </c>
      <c r="G22" s="2">
        <v>2018</v>
      </c>
      <c r="H22" s="5">
        <v>84.938199999999995</v>
      </c>
      <c r="I22">
        <v>10.427390068818299</v>
      </c>
      <c r="J22" t="str">
        <f t="shared" si="0"/>
        <v>80-90</v>
      </c>
      <c r="K22">
        <f t="shared" si="1"/>
        <v>2.3444360046040749</v>
      </c>
      <c r="O22">
        <v>38.738079999999997</v>
      </c>
      <c r="P22" t="s">
        <v>734</v>
      </c>
    </row>
    <row r="23" spans="1:16" x14ac:dyDescent="0.45">
      <c r="A23" s="2" t="s">
        <v>22</v>
      </c>
      <c r="B23" s="2" t="s">
        <v>23</v>
      </c>
      <c r="C23" s="2">
        <v>914</v>
      </c>
      <c r="D23" s="2" t="s">
        <v>24</v>
      </c>
      <c r="E23" s="2" t="s">
        <v>25</v>
      </c>
      <c r="F23" s="2" t="s">
        <v>26</v>
      </c>
      <c r="G23" s="2">
        <v>2019</v>
      </c>
      <c r="H23" s="5">
        <v>81.932040000000001</v>
      </c>
      <c r="I23">
        <v>7.97222983771095</v>
      </c>
      <c r="J23" t="str">
        <f t="shared" si="0"/>
        <v>80-90</v>
      </c>
      <c r="K23">
        <f t="shared" si="1"/>
        <v>2.0759642325559962</v>
      </c>
      <c r="O23">
        <v>39.372100000000003</v>
      </c>
      <c r="P23" t="s">
        <v>734</v>
      </c>
    </row>
    <row r="24" spans="1:16" x14ac:dyDescent="0.45">
      <c r="A24" s="2" t="s">
        <v>22</v>
      </c>
      <c r="B24" s="2" t="s">
        <v>23</v>
      </c>
      <c r="C24" s="2">
        <v>914</v>
      </c>
      <c r="D24" s="2" t="s">
        <v>24</v>
      </c>
      <c r="E24" s="2" t="s">
        <v>25</v>
      </c>
      <c r="F24" s="2" t="s">
        <v>26</v>
      </c>
      <c r="G24" s="2">
        <v>2020</v>
      </c>
      <c r="H24" s="5">
        <v>86.706980000000001</v>
      </c>
      <c r="I24">
        <v>7.6500917481394897</v>
      </c>
      <c r="J24" t="str">
        <f t="shared" si="0"/>
        <v>80-90</v>
      </c>
      <c r="K24">
        <f t="shared" si="1"/>
        <v>2.0347176409873748</v>
      </c>
      <c r="O24">
        <v>39.474769999999999</v>
      </c>
      <c r="P24" t="s">
        <v>734</v>
      </c>
    </row>
    <row r="25" spans="1:16" x14ac:dyDescent="0.45">
      <c r="A25" s="2" t="s">
        <v>22</v>
      </c>
      <c r="B25" s="2" t="s">
        <v>23</v>
      </c>
      <c r="C25" s="2">
        <v>914</v>
      </c>
      <c r="D25" s="2" t="s">
        <v>24</v>
      </c>
      <c r="E25" s="2" t="s">
        <v>25</v>
      </c>
      <c r="F25" s="2" t="s">
        <v>26</v>
      </c>
      <c r="G25" s="2">
        <v>2021</v>
      </c>
      <c r="H25" s="5">
        <v>87.855459999999994</v>
      </c>
      <c r="I25">
        <v>5.3939102532132299</v>
      </c>
      <c r="J25" t="str">
        <f t="shared" si="0"/>
        <v>80-90</v>
      </c>
      <c r="K25">
        <f t="shared" si="1"/>
        <v>1.6852705863168349</v>
      </c>
      <c r="O25">
        <v>39.479059999999997</v>
      </c>
      <c r="P25" t="s">
        <v>734</v>
      </c>
    </row>
    <row r="26" spans="1:16" x14ac:dyDescent="0.45">
      <c r="A26" s="2" t="s">
        <v>30</v>
      </c>
      <c r="B26" s="2" t="s">
        <v>31</v>
      </c>
      <c r="C26" s="2">
        <v>466</v>
      </c>
      <c r="D26" s="2" t="s">
        <v>32</v>
      </c>
      <c r="E26" s="2" t="s">
        <v>33</v>
      </c>
      <c r="F26" s="2" t="s">
        <v>11</v>
      </c>
      <c r="G26" s="2">
        <v>2009</v>
      </c>
      <c r="H26" s="5">
        <v>80.142910000000001</v>
      </c>
      <c r="I26">
        <v>4.1781278339279497</v>
      </c>
      <c r="J26" t="str">
        <f t="shared" si="0"/>
        <v>80-90</v>
      </c>
      <c r="K26">
        <f t="shared" si="1"/>
        <v>1.429863259585386</v>
      </c>
      <c r="O26">
        <v>39.821330000000003</v>
      </c>
      <c r="P26" t="s">
        <v>734</v>
      </c>
    </row>
    <row r="27" spans="1:16" x14ac:dyDescent="0.45">
      <c r="A27" s="2" t="s">
        <v>30</v>
      </c>
      <c r="B27" s="2" t="s">
        <v>31</v>
      </c>
      <c r="C27" s="2">
        <v>466</v>
      </c>
      <c r="D27" s="2" t="s">
        <v>32</v>
      </c>
      <c r="E27" s="2" t="s">
        <v>33</v>
      </c>
      <c r="F27" s="2" t="s">
        <v>11</v>
      </c>
      <c r="G27" s="2">
        <v>2010</v>
      </c>
      <c r="H27" s="5">
        <v>79.550370000000001</v>
      </c>
      <c r="I27">
        <v>5.2669889617351302</v>
      </c>
      <c r="J27" t="str">
        <f t="shared" si="0"/>
        <v>70-80</v>
      </c>
      <c r="K27">
        <f t="shared" si="1"/>
        <v>1.6614588447586214</v>
      </c>
      <c r="O27">
        <v>39.893689999999999</v>
      </c>
      <c r="P27" t="s">
        <v>734</v>
      </c>
    </row>
    <row r="28" spans="1:16" x14ac:dyDescent="0.45">
      <c r="A28" s="2" t="s">
        <v>30</v>
      </c>
      <c r="B28" s="2" t="s">
        <v>31</v>
      </c>
      <c r="C28" s="2">
        <v>466</v>
      </c>
      <c r="D28" s="2" t="s">
        <v>32</v>
      </c>
      <c r="E28" s="2" t="s">
        <v>33</v>
      </c>
      <c r="F28" s="2" t="s">
        <v>11</v>
      </c>
      <c r="G28" s="2">
        <v>2011</v>
      </c>
      <c r="H28" s="5">
        <v>81.12885</v>
      </c>
      <c r="I28">
        <v>6.0862958129572204</v>
      </c>
      <c r="J28" t="str">
        <f t="shared" si="0"/>
        <v>80-90</v>
      </c>
      <c r="K28">
        <f t="shared" si="1"/>
        <v>1.8060396557745473</v>
      </c>
      <c r="O28">
        <v>39.952379999999998</v>
      </c>
      <c r="P28" t="s">
        <v>735</v>
      </c>
    </row>
    <row r="29" spans="1:16" x14ac:dyDescent="0.45">
      <c r="A29" s="2" t="s">
        <v>30</v>
      </c>
      <c r="B29" s="2" t="s">
        <v>31</v>
      </c>
      <c r="C29" s="2">
        <v>466</v>
      </c>
      <c r="D29" s="2" t="s">
        <v>32</v>
      </c>
      <c r="E29" s="2" t="s">
        <v>33</v>
      </c>
      <c r="F29" s="2" t="s">
        <v>11</v>
      </c>
      <c r="G29" s="2">
        <v>2012</v>
      </c>
      <c r="H29" s="5">
        <v>81.488399999999999</v>
      </c>
      <c r="I29">
        <v>7.1296517522801697</v>
      </c>
      <c r="J29" t="str">
        <f t="shared" si="0"/>
        <v>80-90</v>
      </c>
      <c r="K29">
        <f t="shared" si="1"/>
        <v>1.9642623906359145</v>
      </c>
      <c r="O29">
        <v>39.999049999999997</v>
      </c>
      <c r="P29" t="s">
        <v>735</v>
      </c>
    </row>
    <row r="30" spans="1:16" x14ac:dyDescent="0.45">
      <c r="A30" s="2" t="s">
        <v>30</v>
      </c>
      <c r="B30" s="2" t="s">
        <v>31</v>
      </c>
      <c r="C30" s="2">
        <v>466</v>
      </c>
      <c r="D30" s="2" t="s">
        <v>32</v>
      </c>
      <c r="E30" s="2" t="s">
        <v>33</v>
      </c>
      <c r="F30" s="2" t="s">
        <v>11</v>
      </c>
      <c r="G30" s="2">
        <v>2013</v>
      </c>
      <c r="H30" s="5">
        <v>83.42022</v>
      </c>
      <c r="I30">
        <v>5.8522958098892603</v>
      </c>
      <c r="J30" t="str">
        <f t="shared" si="0"/>
        <v>80-90</v>
      </c>
      <c r="K30">
        <f t="shared" si="1"/>
        <v>1.7668340303918384</v>
      </c>
      <c r="O30">
        <v>40.167290000000001</v>
      </c>
      <c r="P30" t="s">
        <v>735</v>
      </c>
    </row>
    <row r="31" spans="1:16" x14ac:dyDescent="0.45">
      <c r="A31" s="2" t="s">
        <v>30</v>
      </c>
      <c r="B31" s="2" t="s">
        <v>31</v>
      </c>
      <c r="C31" s="2">
        <v>466</v>
      </c>
      <c r="D31" s="2" t="s">
        <v>32</v>
      </c>
      <c r="E31" s="2" t="s">
        <v>33</v>
      </c>
      <c r="F31" s="2" t="s">
        <v>11</v>
      </c>
      <c r="G31" s="2">
        <v>2014</v>
      </c>
      <c r="H31" s="5">
        <v>83.636989999999997</v>
      </c>
      <c r="I31">
        <v>5.3121409646962299</v>
      </c>
      <c r="J31" t="str">
        <f t="shared" si="0"/>
        <v>80-90</v>
      </c>
      <c r="K31">
        <f t="shared" si="1"/>
        <v>1.6699949488506898</v>
      </c>
      <c r="O31">
        <v>41.38832</v>
      </c>
      <c r="P31" t="s">
        <v>735</v>
      </c>
    </row>
    <row r="32" spans="1:16" x14ac:dyDescent="0.45">
      <c r="A32" s="2" t="s">
        <v>30</v>
      </c>
      <c r="B32" s="2" t="s">
        <v>31</v>
      </c>
      <c r="C32" s="2">
        <v>466</v>
      </c>
      <c r="D32" s="2" t="s">
        <v>32</v>
      </c>
      <c r="E32" s="2" t="s">
        <v>33</v>
      </c>
      <c r="F32" s="2" t="s">
        <v>11</v>
      </c>
      <c r="G32" s="2">
        <v>2015</v>
      </c>
      <c r="H32" s="5">
        <v>73.731679999999997</v>
      </c>
      <c r="I32">
        <v>4.7462028363095596</v>
      </c>
      <c r="J32" t="str">
        <f t="shared" si="0"/>
        <v>70-80</v>
      </c>
      <c r="K32">
        <f t="shared" si="1"/>
        <v>1.5573448954714808</v>
      </c>
      <c r="O32">
        <v>41.913989999999998</v>
      </c>
      <c r="P32" t="s">
        <v>735</v>
      </c>
    </row>
    <row r="33" spans="1:16" x14ac:dyDescent="0.45">
      <c r="A33" s="2" t="s">
        <v>30</v>
      </c>
      <c r="B33" s="2" t="s">
        <v>31</v>
      </c>
      <c r="C33" s="2">
        <v>466</v>
      </c>
      <c r="D33" s="2" t="s">
        <v>32</v>
      </c>
      <c r="E33" s="2" t="s">
        <v>33</v>
      </c>
      <c r="F33" s="2" t="s">
        <v>11</v>
      </c>
      <c r="G33" s="2">
        <v>2016</v>
      </c>
      <c r="H33" s="5">
        <v>74.04101</v>
      </c>
      <c r="I33">
        <v>4.7973536221019302</v>
      </c>
      <c r="J33" t="str">
        <f t="shared" si="0"/>
        <v>70-80</v>
      </c>
      <c r="K33">
        <f t="shared" si="1"/>
        <v>1.5680644371475128</v>
      </c>
      <c r="O33">
        <v>42.22034</v>
      </c>
      <c r="P33" t="s">
        <v>735</v>
      </c>
    </row>
    <row r="34" spans="1:16" x14ac:dyDescent="0.45">
      <c r="A34" s="2" t="s">
        <v>30</v>
      </c>
      <c r="B34" s="2" t="s">
        <v>31</v>
      </c>
      <c r="C34" s="2">
        <v>466</v>
      </c>
      <c r="D34" s="2" t="s">
        <v>32</v>
      </c>
      <c r="E34" s="2" t="s">
        <v>33</v>
      </c>
      <c r="F34" s="2" t="s">
        <v>11</v>
      </c>
      <c r="G34" s="2">
        <v>2017</v>
      </c>
      <c r="H34" s="5">
        <v>77.612979999999993</v>
      </c>
      <c r="I34">
        <v>4.9970423208241197</v>
      </c>
      <c r="J34" t="str">
        <f t="shared" si="0"/>
        <v>70-80</v>
      </c>
      <c r="K34">
        <f t="shared" si="1"/>
        <v>1.608846201572576</v>
      </c>
      <c r="O34">
        <v>42.642189999999999</v>
      </c>
      <c r="P34" t="s">
        <v>735</v>
      </c>
    </row>
    <row r="35" spans="1:16" x14ac:dyDescent="0.45">
      <c r="A35" s="2" t="s">
        <v>30</v>
      </c>
      <c r="B35" s="2" t="s">
        <v>31</v>
      </c>
      <c r="C35" s="2">
        <v>466</v>
      </c>
      <c r="D35" s="2" t="s">
        <v>32</v>
      </c>
      <c r="E35" s="2" t="s">
        <v>33</v>
      </c>
      <c r="F35" s="2" t="s">
        <v>11</v>
      </c>
      <c r="G35" s="2">
        <v>2018</v>
      </c>
      <c r="H35" s="5">
        <v>78.005269999999996</v>
      </c>
      <c r="I35">
        <v>5.2565079781149402</v>
      </c>
      <c r="J35" t="str">
        <f t="shared" si="0"/>
        <v>70-80</v>
      </c>
      <c r="K35">
        <f t="shared" si="1"/>
        <v>1.659466923794404</v>
      </c>
      <c r="O35">
        <v>43.162669999999999</v>
      </c>
      <c r="P35" t="s">
        <v>735</v>
      </c>
    </row>
    <row r="36" spans="1:16" x14ac:dyDescent="0.45">
      <c r="A36" s="2" t="s">
        <v>30</v>
      </c>
      <c r="B36" s="2" t="s">
        <v>31</v>
      </c>
      <c r="C36" s="2">
        <v>466</v>
      </c>
      <c r="D36" s="2" t="s">
        <v>32</v>
      </c>
      <c r="E36" s="2" t="s">
        <v>33</v>
      </c>
      <c r="F36" s="2" t="s">
        <v>11</v>
      </c>
      <c r="G36" s="2">
        <v>2019</v>
      </c>
      <c r="H36" s="5">
        <v>83.401210000000006</v>
      </c>
      <c r="I36">
        <v>6.0268688524059204</v>
      </c>
      <c r="J36" t="str">
        <f t="shared" si="0"/>
        <v>80-90</v>
      </c>
      <c r="K36">
        <f t="shared" si="1"/>
        <v>1.7962276142518632</v>
      </c>
      <c r="O36">
        <v>43.237299999999998</v>
      </c>
      <c r="P36" t="s">
        <v>735</v>
      </c>
    </row>
    <row r="37" spans="1:16" x14ac:dyDescent="0.45">
      <c r="A37" s="2" t="s">
        <v>30</v>
      </c>
      <c r="B37" s="2" t="s">
        <v>31</v>
      </c>
      <c r="C37" s="2">
        <v>466</v>
      </c>
      <c r="D37" s="2" t="s">
        <v>32</v>
      </c>
      <c r="E37" s="2" t="s">
        <v>33</v>
      </c>
      <c r="F37" s="2" t="s">
        <v>11</v>
      </c>
      <c r="G37" s="2">
        <v>2020</v>
      </c>
      <c r="H37" s="5">
        <v>84.350160000000002</v>
      </c>
      <c r="I37">
        <v>7.5714603226255797</v>
      </c>
      <c r="J37" t="str">
        <f t="shared" si="0"/>
        <v>80-90</v>
      </c>
      <c r="K37">
        <f t="shared" si="1"/>
        <v>2.0243859580423376</v>
      </c>
      <c r="O37">
        <v>44.271000000000001</v>
      </c>
      <c r="P37" t="s">
        <v>735</v>
      </c>
    </row>
    <row r="38" spans="1:16" x14ac:dyDescent="0.45">
      <c r="A38" s="2" t="s">
        <v>30</v>
      </c>
      <c r="B38" s="2" t="s">
        <v>31</v>
      </c>
      <c r="C38" s="2">
        <v>466</v>
      </c>
      <c r="D38" s="2" t="s">
        <v>32</v>
      </c>
      <c r="E38" s="2" t="s">
        <v>33</v>
      </c>
      <c r="F38" s="2" t="s">
        <v>11</v>
      </c>
      <c r="G38" s="2">
        <v>2021</v>
      </c>
      <c r="H38" s="5">
        <v>85.221080000000001</v>
      </c>
      <c r="I38">
        <v>7.2869443768847804</v>
      </c>
      <c r="J38" t="str">
        <f t="shared" si="0"/>
        <v>80-90</v>
      </c>
      <c r="K38">
        <f t="shared" si="1"/>
        <v>1.9860843054608208</v>
      </c>
      <c r="O38">
        <v>44.288589999999999</v>
      </c>
      <c r="P38" t="s">
        <v>735</v>
      </c>
    </row>
    <row r="39" spans="1:16" x14ac:dyDescent="0.45">
      <c r="A39" s="2" t="s">
        <v>34</v>
      </c>
      <c r="B39" s="2" t="s">
        <v>35</v>
      </c>
      <c r="C39" s="2">
        <v>213</v>
      </c>
      <c r="D39" s="2" t="s">
        <v>36</v>
      </c>
      <c r="E39" s="2" t="s">
        <v>10</v>
      </c>
      <c r="F39" s="2" t="s">
        <v>26</v>
      </c>
      <c r="G39" s="2">
        <v>2005</v>
      </c>
      <c r="H39" s="5">
        <v>59.820959999999999</v>
      </c>
      <c r="I39">
        <v>5.1808433744425102</v>
      </c>
      <c r="J39" t="str">
        <f t="shared" si="0"/>
        <v>50-60</v>
      </c>
      <c r="K39">
        <f t="shared" si="1"/>
        <v>1.6449678566176364</v>
      </c>
      <c r="O39">
        <v>44.330979999999997</v>
      </c>
      <c r="P39" t="s">
        <v>735</v>
      </c>
    </row>
    <row r="40" spans="1:16" x14ac:dyDescent="0.45">
      <c r="A40" s="2" t="s">
        <v>34</v>
      </c>
      <c r="B40" s="2" t="s">
        <v>35</v>
      </c>
      <c r="C40" s="2">
        <v>213</v>
      </c>
      <c r="D40" s="2" t="s">
        <v>36</v>
      </c>
      <c r="E40" s="2" t="s">
        <v>10</v>
      </c>
      <c r="F40" s="2" t="s">
        <v>26</v>
      </c>
      <c r="G40" s="2">
        <v>2006</v>
      </c>
      <c r="H40" s="5">
        <v>57.926360000000003</v>
      </c>
      <c r="I40">
        <v>3.3907141955962001</v>
      </c>
      <c r="J40" t="str">
        <f t="shared" si="0"/>
        <v>50-60</v>
      </c>
      <c r="K40">
        <f t="shared" si="1"/>
        <v>1.2210405763700618</v>
      </c>
      <c r="O40">
        <v>44.756770000000003</v>
      </c>
      <c r="P40" t="s">
        <v>735</v>
      </c>
    </row>
    <row r="41" spans="1:16" x14ac:dyDescent="0.45">
      <c r="A41" s="2" t="s">
        <v>34</v>
      </c>
      <c r="B41" s="2" t="s">
        <v>35</v>
      </c>
      <c r="C41" s="2">
        <v>213</v>
      </c>
      <c r="D41" s="2" t="s">
        <v>36</v>
      </c>
      <c r="E41" s="2" t="s">
        <v>10</v>
      </c>
      <c r="F41" s="2" t="s">
        <v>26</v>
      </c>
      <c r="G41" s="2">
        <v>2007</v>
      </c>
      <c r="H41" s="5">
        <v>56.079729999999998</v>
      </c>
      <c r="I41">
        <v>2.72684750122498</v>
      </c>
      <c r="J41" t="str">
        <f t="shared" si="0"/>
        <v>50-60</v>
      </c>
      <c r="K41">
        <f t="shared" si="1"/>
        <v>1.0031461804900805</v>
      </c>
      <c r="O41">
        <v>44.824159999999999</v>
      </c>
      <c r="P41" t="s">
        <v>735</v>
      </c>
    </row>
    <row r="42" spans="1:16" x14ac:dyDescent="0.45">
      <c r="A42" s="2" t="s">
        <v>34</v>
      </c>
      <c r="B42" s="2" t="s">
        <v>35</v>
      </c>
      <c r="C42" s="2">
        <v>213</v>
      </c>
      <c r="D42" s="2" t="s">
        <v>36</v>
      </c>
      <c r="E42" s="2" t="s">
        <v>10</v>
      </c>
      <c r="F42" s="2" t="s">
        <v>26</v>
      </c>
      <c r="G42" s="2">
        <v>2008</v>
      </c>
      <c r="H42" s="5">
        <v>54.905140000000003</v>
      </c>
      <c r="I42">
        <v>2.67920601141364</v>
      </c>
      <c r="J42" t="str">
        <f t="shared" si="0"/>
        <v>50-60</v>
      </c>
      <c r="K42">
        <f t="shared" si="1"/>
        <v>0.98552048622990318</v>
      </c>
      <c r="O42">
        <v>44.968119999999999</v>
      </c>
      <c r="P42" t="s">
        <v>735</v>
      </c>
    </row>
    <row r="43" spans="1:16" x14ac:dyDescent="0.45">
      <c r="A43" s="2" t="s">
        <v>34</v>
      </c>
      <c r="B43" s="2" t="s">
        <v>35</v>
      </c>
      <c r="C43" s="2">
        <v>213</v>
      </c>
      <c r="D43" s="2" t="s">
        <v>36</v>
      </c>
      <c r="E43" s="2" t="s">
        <v>10</v>
      </c>
      <c r="F43" s="2" t="s">
        <v>26</v>
      </c>
      <c r="G43" s="2">
        <v>2009</v>
      </c>
      <c r="H43" s="5">
        <v>56.424729999999997</v>
      </c>
      <c r="I43">
        <v>2.98195821294241</v>
      </c>
      <c r="J43" t="str">
        <f t="shared" si="0"/>
        <v>50-60</v>
      </c>
      <c r="K43">
        <f t="shared" si="1"/>
        <v>1.092580203146579</v>
      </c>
      <c r="O43">
        <v>45.511189999999999</v>
      </c>
      <c r="P43" t="s">
        <v>735</v>
      </c>
    </row>
    <row r="44" spans="1:16" x14ac:dyDescent="0.45">
      <c r="A44" s="2" t="s">
        <v>34</v>
      </c>
      <c r="B44" s="2" t="s">
        <v>35</v>
      </c>
      <c r="C44" s="2">
        <v>213</v>
      </c>
      <c r="D44" s="2" t="s">
        <v>36</v>
      </c>
      <c r="E44" s="2" t="s">
        <v>10</v>
      </c>
      <c r="F44" s="2" t="s">
        <v>26</v>
      </c>
      <c r="G44" s="2">
        <v>2010</v>
      </c>
      <c r="H44" s="5">
        <v>50.855730000000001</v>
      </c>
      <c r="I44">
        <v>1.84399576317014</v>
      </c>
      <c r="J44" t="str">
        <f t="shared" si="0"/>
        <v>50-60</v>
      </c>
      <c r="K44">
        <f t="shared" si="1"/>
        <v>0.6119348275016866</v>
      </c>
      <c r="O44">
        <v>45.812269999999998</v>
      </c>
      <c r="P44" t="s">
        <v>735</v>
      </c>
    </row>
    <row r="45" spans="1:16" x14ac:dyDescent="0.45">
      <c r="A45" s="2" t="s">
        <v>34</v>
      </c>
      <c r="B45" s="2" t="s">
        <v>35</v>
      </c>
      <c r="C45" s="2">
        <v>213</v>
      </c>
      <c r="D45" s="2" t="s">
        <v>36</v>
      </c>
      <c r="E45" s="2" t="s">
        <v>10</v>
      </c>
      <c r="F45" s="2" t="s">
        <v>26</v>
      </c>
      <c r="G45" s="2">
        <v>2011</v>
      </c>
      <c r="H45" s="5">
        <v>51.096519999999998</v>
      </c>
      <c r="I45">
        <v>1.2277079587211299</v>
      </c>
      <c r="J45" t="str">
        <f t="shared" si="0"/>
        <v>50-60</v>
      </c>
      <c r="K45">
        <f t="shared" si="1"/>
        <v>0.20514898281061411</v>
      </c>
      <c r="O45">
        <v>45.85107</v>
      </c>
      <c r="P45" t="s">
        <v>735</v>
      </c>
    </row>
    <row r="46" spans="1:16" x14ac:dyDescent="0.45">
      <c r="A46" s="2" t="s">
        <v>34</v>
      </c>
      <c r="B46" s="2" t="s">
        <v>35</v>
      </c>
      <c r="C46" s="2">
        <v>213</v>
      </c>
      <c r="D46" s="2" t="s">
        <v>36</v>
      </c>
      <c r="E46" s="2" t="s">
        <v>10</v>
      </c>
      <c r="F46" s="2" t="s">
        <v>26</v>
      </c>
      <c r="G46" s="2">
        <v>2012</v>
      </c>
      <c r="H46" s="5">
        <v>50.163580000000003</v>
      </c>
      <c r="I46">
        <v>1.53673589612636</v>
      </c>
      <c r="J46" t="str">
        <f t="shared" si="0"/>
        <v>50-60</v>
      </c>
      <c r="K46">
        <f t="shared" si="1"/>
        <v>0.42966061903477765</v>
      </c>
      <c r="O46">
        <v>45.911850000000001</v>
      </c>
      <c r="P46" t="s">
        <v>735</v>
      </c>
    </row>
    <row r="47" spans="1:16" x14ac:dyDescent="0.45">
      <c r="A47" s="2" t="s">
        <v>34</v>
      </c>
      <c r="B47" s="2" t="s">
        <v>35</v>
      </c>
      <c r="C47" s="2">
        <v>213</v>
      </c>
      <c r="D47" s="2" t="s">
        <v>36</v>
      </c>
      <c r="E47" s="2" t="s">
        <v>10</v>
      </c>
      <c r="F47" s="2" t="s">
        <v>26</v>
      </c>
      <c r="G47" s="2">
        <v>2013</v>
      </c>
      <c r="H47" s="5">
        <v>53.707740000000001</v>
      </c>
      <c r="I47">
        <v>1.53372870982538</v>
      </c>
      <c r="J47" t="str">
        <f t="shared" si="0"/>
        <v>50-60</v>
      </c>
      <c r="K47">
        <f t="shared" si="1"/>
        <v>0.42770183582219384</v>
      </c>
      <c r="O47">
        <v>46.136130000000001</v>
      </c>
      <c r="P47" t="s">
        <v>735</v>
      </c>
    </row>
    <row r="48" spans="1:16" x14ac:dyDescent="0.45">
      <c r="A48" s="2" t="s">
        <v>34</v>
      </c>
      <c r="B48" s="2" t="s">
        <v>35</v>
      </c>
      <c r="C48" s="2">
        <v>213</v>
      </c>
      <c r="D48" s="2" t="s">
        <v>36</v>
      </c>
      <c r="E48" s="2" t="s">
        <v>10</v>
      </c>
      <c r="F48" s="2" t="s">
        <v>26</v>
      </c>
      <c r="G48" s="2">
        <v>2014</v>
      </c>
      <c r="H48" s="5">
        <v>54.39808</v>
      </c>
      <c r="I48">
        <v>1.79255873857878</v>
      </c>
      <c r="J48" t="str">
        <f t="shared" si="0"/>
        <v>50-60</v>
      </c>
      <c r="K48">
        <f t="shared" si="1"/>
        <v>0.58364406203635044</v>
      </c>
      <c r="O48">
        <v>46.410040000000002</v>
      </c>
      <c r="P48" t="s">
        <v>735</v>
      </c>
    </row>
    <row r="49" spans="1:16" x14ac:dyDescent="0.45">
      <c r="A49" s="2" t="s">
        <v>34</v>
      </c>
      <c r="B49" s="2" t="s">
        <v>35</v>
      </c>
      <c r="C49" s="2">
        <v>213</v>
      </c>
      <c r="D49" s="2" t="s">
        <v>36</v>
      </c>
      <c r="E49" s="2" t="s">
        <v>10</v>
      </c>
      <c r="F49" s="2" t="s">
        <v>26</v>
      </c>
      <c r="G49" s="2">
        <v>2015</v>
      </c>
      <c r="H49" s="5">
        <v>66.320530000000005</v>
      </c>
      <c r="I49">
        <v>1.5742013281649101</v>
      </c>
      <c r="J49" t="str">
        <f t="shared" si="0"/>
        <v>60-70</v>
      </c>
      <c r="K49">
        <f t="shared" si="1"/>
        <v>0.4537480504337148</v>
      </c>
      <c r="O49">
        <v>46.620730000000002</v>
      </c>
      <c r="P49" t="s">
        <v>735</v>
      </c>
    </row>
    <row r="50" spans="1:16" x14ac:dyDescent="0.45">
      <c r="A50" s="2" t="s">
        <v>34</v>
      </c>
      <c r="B50" s="2" t="s">
        <v>35</v>
      </c>
      <c r="C50" s="2">
        <v>213</v>
      </c>
      <c r="D50" s="2" t="s">
        <v>36</v>
      </c>
      <c r="E50" s="2" t="s">
        <v>10</v>
      </c>
      <c r="F50" s="2" t="s">
        <v>26</v>
      </c>
      <c r="G50" s="2">
        <v>2016</v>
      </c>
      <c r="H50" s="5">
        <v>65.930509999999998</v>
      </c>
      <c r="I50">
        <v>1.70027750562075</v>
      </c>
      <c r="J50" t="str">
        <f t="shared" si="0"/>
        <v>60-70</v>
      </c>
      <c r="K50">
        <f t="shared" si="1"/>
        <v>0.53079147634064094</v>
      </c>
      <c r="O50">
        <v>47.174979999999998</v>
      </c>
      <c r="P50" t="s">
        <v>735</v>
      </c>
    </row>
    <row r="51" spans="1:16" x14ac:dyDescent="0.45">
      <c r="A51" s="2" t="s">
        <v>34</v>
      </c>
      <c r="B51" s="2" t="s">
        <v>35</v>
      </c>
      <c r="C51" s="2">
        <v>213</v>
      </c>
      <c r="D51" s="2" t="s">
        <v>36</v>
      </c>
      <c r="E51" s="2" t="s">
        <v>10</v>
      </c>
      <c r="F51" s="2" t="s">
        <v>26</v>
      </c>
      <c r="G51" s="2">
        <v>2017</v>
      </c>
      <c r="H51" s="5">
        <v>65.663539999999998</v>
      </c>
      <c r="I51">
        <v>1.7347992837125199</v>
      </c>
      <c r="J51" t="str">
        <f t="shared" si="0"/>
        <v>60-70</v>
      </c>
      <c r="K51">
        <f t="shared" si="1"/>
        <v>0.55089172008558329</v>
      </c>
      <c r="O51">
        <v>47.302460000000004</v>
      </c>
      <c r="P51" t="s">
        <v>735</v>
      </c>
    </row>
    <row r="52" spans="1:16" x14ac:dyDescent="0.45">
      <c r="A52" s="2" t="s">
        <v>34</v>
      </c>
      <c r="B52" s="2" t="s">
        <v>35</v>
      </c>
      <c r="C52" s="2">
        <v>213</v>
      </c>
      <c r="D52" s="2" t="s">
        <v>36</v>
      </c>
      <c r="E52" s="2" t="s">
        <v>10</v>
      </c>
      <c r="F52" s="2" t="s">
        <v>26</v>
      </c>
      <c r="G52" s="2">
        <v>2018</v>
      </c>
      <c r="H52" s="5">
        <v>71.017920000000004</v>
      </c>
      <c r="I52">
        <v>2.9577855136167499</v>
      </c>
      <c r="J52" t="str">
        <f t="shared" si="0"/>
        <v>70-80</v>
      </c>
      <c r="K52">
        <f t="shared" si="1"/>
        <v>1.0844408510499688</v>
      </c>
      <c r="O52">
        <v>47.317500000000003</v>
      </c>
      <c r="P52" t="s">
        <v>735</v>
      </c>
    </row>
    <row r="53" spans="1:16" x14ac:dyDescent="0.45">
      <c r="A53" s="2" t="s">
        <v>34</v>
      </c>
      <c r="B53" s="2" t="s">
        <v>35</v>
      </c>
      <c r="C53" s="2">
        <v>213</v>
      </c>
      <c r="D53" s="2" t="s">
        <v>36</v>
      </c>
      <c r="E53" s="2" t="s">
        <v>10</v>
      </c>
      <c r="F53" s="2" t="s">
        <v>26</v>
      </c>
      <c r="G53" s="2">
        <v>2019</v>
      </c>
      <c r="H53" s="5">
        <v>61.592080000000003</v>
      </c>
      <c r="I53">
        <v>5.7029147138395002</v>
      </c>
      <c r="J53" t="str">
        <f t="shared" si="0"/>
        <v>60-70</v>
      </c>
      <c r="K53">
        <f t="shared" si="1"/>
        <v>1.7409773974491314</v>
      </c>
      <c r="O53">
        <v>47.613990000000001</v>
      </c>
      <c r="P53" t="s">
        <v>735</v>
      </c>
    </row>
    <row r="54" spans="1:16" x14ac:dyDescent="0.45">
      <c r="A54" s="2" t="s">
        <v>34</v>
      </c>
      <c r="B54" s="2" t="s">
        <v>35</v>
      </c>
      <c r="C54" s="2">
        <v>213</v>
      </c>
      <c r="D54" s="2" t="s">
        <v>36</v>
      </c>
      <c r="E54" s="2" t="s">
        <v>10</v>
      </c>
      <c r="F54" s="2" t="s">
        <v>26</v>
      </c>
      <c r="G54" s="2">
        <v>2020</v>
      </c>
      <c r="H54" s="5">
        <v>61.482939999999999</v>
      </c>
      <c r="I54">
        <v>4.1500640033899803</v>
      </c>
      <c r="J54" t="str">
        <f t="shared" si="0"/>
        <v>60-70</v>
      </c>
      <c r="K54">
        <f t="shared" si="1"/>
        <v>1.423123756627291</v>
      </c>
      <c r="O54">
        <v>48.011699999999998</v>
      </c>
      <c r="P54" t="s">
        <v>735</v>
      </c>
    </row>
    <row r="55" spans="1:16" x14ac:dyDescent="0.45">
      <c r="A55" s="2" t="s">
        <v>34</v>
      </c>
      <c r="B55" s="2" t="s">
        <v>35</v>
      </c>
      <c r="C55" s="2">
        <v>213</v>
      </c>
      <c r="D55" s="2" t="s">
        <v>36</v>
      </c>
      <c r="E55" s="2" t="s">
        <v>10</v>
      </c>
      <c r="F55" s="2" t="s">
        <v>26</v>
      </c>
      <c r="G55" s="2">
        <v>2021</v>
      </c>
      <c r="H55" s="5">
        <v>68.360299999999995</v>
      </c>
      <c r="I55">
        <v>4.2921129058739496</v>
      </c>
      <c r="J55" t="str">
        <f t="shared" si="0"/>
        <v>60-70</v>
      </c>
      <c r="K55">
        <f t="shared" si="1"/>
        <v>1.4567791305440621</v>
      </c>
      <c r="O55">
        <v>48.023040000000002</v>
      </c>
      <c r="P55" t="s">
        <v>735</v>
      </c>
    </row>
    <row r="56" spans="1:16" x14ac:dyDescent="0.45">
      <c r="A56" s="2" t="s">
        <v>43</v>
      </c>
      <c r="B56" s="2" t="s">
        <v>44</v>
      </c>
      <c r="C56" s="2">
        <v>193</v>
      </c>
      <c r="D56" s="2" t="s">
        <v>45</v>
      </c>
      <c r="E56" s="2" t="s">
        <v>46</v>
      </c>
      <c r="F56" s="2" t="s">
        <v>11</v>
      </c>
      <c r="G56" s="2">
        <v>2006</v>
      </c>
      <c r="H56" s="5">
        <v>84.081950000000006</v>
      </c>
      <c r="I56">
        <v>0.57401314048695595</v>
      </c>
      <c r="J56" t="str">
        <f t="shared" si="0"/>
        <v>80-90</v>
      </c>
      <c r="K56">
        <f t="shared" si="1"/>
        <v>-0.55510299009018949</v>
      </c>
      <c r="O56">
        <v>48.337130000000002</v>
      </c>
      <c r="P56" t="s">
        <v>735</v>
      </c>
    </row>
    <row r="57" spans="1:16" x14ac:dyDescent="0.45">
      <c r="A57" s="2" t="s">
        <v>43</v>
      </c>
      <c r="B57" s="2" t="s">
        <v>44</v>
      </c>
      <c r="C57" s="2">
        <v>193</v>
      </c>
      <c r="D57" s="2" t="s">
        <v>45</v>
      </c>
      <c r="E57" s="2" t="s">
        <v>46</v>
      </c>
      <c r="F57" s="2" t="s">
        <v>11</v>
      </c>
      <c r="G57" s="2">
        <v>2007</v>
      </c>
      <c r="H57" s="5">
        <v>83.62218</v>
      </c>
      <c r="I57">
        <v>0.559225604529488</v>
      </c>
      <c r="J57" t="str">
        <f t="shared" si="0"/>
        <v>80-90</v>
      </c>
      <c r="K57">
        <f t="shared" si="1"/>
        <v>-0.58120230132555772</v>
      </c>
      <c r="O57">
        <v>48.418849999999999</v>
      </c>
      <c r="P57" t="s">
        <v>735</v>
      </c>
    </row>
    <row r="58" spans="1:16" x14ac:dyDescent="0.45">
      <c r="A58" s="2" t="s">
        <v>43</v>
      </c>
      <c r="B58" s="2" t="s">
        <v>44</v>
      </c>
      <c r="C58" s="2">
        <v>193</v>
      </c>
      <c r="D58" s="2" t="s">
        <v>45</v>
      </c>
      <c r="E58" s="2" t="s">
        <v>46</v>
      </c>
      <c r="F58" s="2" t="s">
        <v>11</v>
      </c>
      <c r="G58" s="2">
        <v>2008</v>
      </c>
      <c r="H58" s="5">
        <v>85.855770000000007</v>
      </c>
      <c r="I58">
        <v>1.3552620884700199</v>
      </c>
      <c r="J58" t="str">
        <f t="shared" si="0"/>
        <v>80-90</v>
      </c>
      <c r="K58">
        <f t="shared" si="1"/>
        <v>0.303994858852911</v>
      </c>
      <c r="O58">
        <v>48.43159</v>
      </c>
      <c r="P58" t="s">
        <v>735</v>
      </c>
    </row>
    <row r="59" spans="1:16" x14ac:dyDescent="0.45">
      <c r="A59" s="2" t="s">
        <v>43</v>
      </c>
      <c r="B59" s="2" t="s">
        <v>44</v>
      </c>
      <c r="C59" s="2">
        <v>193</v>
      </c>
      <c r="D59" s="2" t="s">
        <v>45</v>
      </c>
      <c r="E59" s="2" t="s">
        <v>46</v>
      </c>
      <c r="F59" s="2" t="s">
        <v>11</v>
      </c>
      <c r="G59" s="2">
        <v>2009</v>
      </c>
      <c r="H59" s="5">
        <v>89.048699999999997</v>
      </c>
      <c r="I59">
        <v>2.0180645845787799</v>
      </c>
      <c r="J59" t="str">
        <f t="shared" si="0"/>
        <v>80-90</v>
      </c>
      <c r="K59">
        <f t="shared" si="1"/>
        <v>0.70213892567042191</v>
      </c>
      <c r="O59">
        <v>48.461979999999997</v>
      </c>
      <c r="P59" t="s">
        <v>735</v>
      </c>
    </row>
    <row r="60" spans="1:16" x14ac:dyDescent="0.45">
      <c r="A60" s="2" t="s">
        <v>43</v>
      </c>
      <c r="B60" s="2" t="s">
        <v>44</v>
      </c>
      <c r="C60" s="2">
        <v>193</v>
      </c>
      <c r="D60" s="2" t="s">
        <v>45</v>
      </c>
      <c r="E60" s="2" t="s">
        <v>46</v>
      </c>
      <c r="F60" s="2" t="s">
        <v>11</v>
      </c>
      <c r="G60" s="2">
        <v>2010</v>
      </c>
      <c r="H60" s="5">
        <v>89.632090000000005</v>
      </c>
      <c r="I60">
        <v>2.1485612599986101</v>
      </c>
      <c r="J60" t="str">
        <f t="shared" si="0"/>
        <v>80-90</v>
      </c>
      <c r="K60">
        <f t="shared" si="1"/>
        <v>0.76479843674176828</v>
      </c>
      <c r="O60">
        <v>48.653939999999999</v>
      </c>
      <c r="P60" t="s">
        <v>735</v>
      </c>
    </row>
    <row r="61" spans="1:16" x14ac:dyDescent="0.45">
      <c r="A61" s="2" t="s">
        <v>43</v>
      </c>
      <c r="B61" s="2" t="s">
        <v>44</v>
      </c>
      <c r="C61" s="2">
        <v>193</v>
      </c>
      <c r="D61" s="2" t="s">
        <v>45</v>
      </c>
      <c r="E61" s="2" t="s">
        <v>46</v>
      </c>
      <c r="F61" s="2" t="s">
        <v>11</v>
      </c>
      <c r="G61" s="2">
        <v>2011</v>
      </c>
      <c r="H61" s="5">
        <v>90.232900000000001</v>
      </c>
      <c r="I61">
        <v>1.96838634633669</v>
      </c>
      <c r="J61" t="str">
        <f t="shared" si="0"/>
        <v>90-100</v>
      </c>
      <c r="K61">
        <f t="shared" si="1"/>
        <v>0.6772140935584241</v>
      </c>
      <c r="O61">
        <v>49.183990000000001</v>
      </c>
      <c r="P61" t="s">
        <v>735</v>
      </c>
    </row>
    <row r="62" spans="1:16" x14ac:dyDescent="0.45">
      <c r="A62" s="2" t="s">
        <v>43</v>
      </c>
      <c r="B62" s="2" t="s">
        <v>44</v>
      </c>
      <c r="C62" s="2">
        <v>193</v>
      </c>
      <c r="D62" s="2" t="s">
        <v>45</v>
      </c>
      <c r="E62" s="2" t="s">
        <v>46</v>
      </c>
      <c r="F62" s="2" t="s">
        <v>11</v>
      </c>
      <c r="G62" s="2">
        <v>2012</v>
      </c>
      <c r="H62" s="5">
        <v>93.377880000000005</v>
      </c>
      <c r="I62">
        <v>1.7018915082410899</v>
      </c>
      <c r="J62" t="str">
        <f t="shared" si="0"/>
        <v>90-100</v>
      </c>
      <c r="K62">
        <f t="shared" si="1"/>
        <v>0.53174028443033072</v>
      </c>
      <c r="O62">
        <v>49.186</v>
      </c>
      <c r="P62" t="s">
        <v>735</v>
      </c>
    </row>
    <row r="63" spans="1:16" x14ac:dyDescent="0.45">
      <c r="A63" s="2" t="s">
        <v>43</v>
      </c>
      <c r="B63" s="2" t="s">
        <v>44</v>
      </c>
      <c r="C63" s="2">
        <v>193</v>
      </c>
      <c r="D63" s="2" t="s">
        <v>45</v>
      </c>
      <c r="E63" s="2" t="s">
        <v>46</v>
      </c>
      <c r="F63" s="2" t="s">
        <v>11</v>
      </c>
      <c r="G63" s="2">
        <v>2013</v>
      </c>
      <c r="H63" s="5">
        <v>93.156210000000002</v>
      </c>
      <c r="I63">
        <v>1.36517488167218</v>
      </c>
      <c r="J63" t="str">
        <f t="shared" si="0"/>
        <v>90-100</v>
      </c>
      <c r="K63">
        <f t="shared" si="1"/>
        <v>0.31128253887161406</v>
      </c>
      <c r="O63">
        <v>49.234270000000002</v>
      </c>
      <c r="P63" t="s">
        <v>735</v>
      </c>
    </row>
    <row r="64" spans="1:16" x14ac:dyDescent="0.45">
      <c r="A64" s="2" t="s">
        <v>43</v>
      </c>
      <c r="B64" s="2" t="s">
        <v>44</v>
      </c>
      <c r="C64" s="2">
        <v>193</v>
      </c>
      <c r="D64" s="2" t="s">
        <v>45</v>
      </c>
      <c r="E64" s="2" t="s">
        <v>46</v>
      </c>
      <c r="F64" s="2" t="s">
        <v>11</v>
      </c>
      <c r="G64" s="2">
        <v>2014</v>
      </c>
      <c r="H64" s="5">
        <v>93.301550000000006</v>
      </c>
      <c r="I64">
        <v>1.0138444993376801</v>
      </c>
      <c r="J64" t="str">
        <f t="shared" si="0"/>
        <v>90-100</v>
      </c>
      <c r="K64">
        <f t="shared" si="1"/>
        <v>1.3749539698734188E-2</v>
      </c>
      <c r="O64">
        <v>49.282919999999997</v>
      </c>
      <c r="P64" t="s">
        <v>735</v>
      </c>
    </row>
    <row r="65" spans="1:16" x14ac:dyDescent="0.45">
      <c r="A65" s="2" t="s">
        <v>43</v>
      </c>
      <c r="B65" s="2" t="s">
        <v>44</v>
      </c>
      <c r="C65" s="2">
        <v>193</v>
      </c>
      <c r="D65" s="2" t="s">
        <v>45</v>
      </c>
      <c r="E65" s="2" t="s">
        <v>46</v>
      </c>
      <c r="F65" s="2" t="s">
        <v>11</v>
      </c>
      <c r="G65" s="2">
        <v>2015</v>
      </c>
      <c r="H65" s="5">
        <v>92.825450000000004</v>
      </c>
      <c r="I65">
        <v>0.88872549882617002</v>
      </c>
      <c r="J65" t="str">
        <f t="shared" si="0"/>
        <v>90-100</v>
      </c>
      <c r="K65">
        <f t="shared" si="1"/>
        <v>-0.11796686637277298</v>
      </c>
      <c r="O65">
        <v>49.447670000000002</v>
      </c>
      <c r="P65" t="s">
        <v>735</v>
      </c>
    </row>
    <row r="66" spans="1:16" x14ac:dyDescent="0.45">
      <c r="A66" s="2" t="s">
        <v>43</v>
      </c>
      <c r="B66" s="2" t="s">
        <v>44</v>
      </c>
      <c r="C66" s="2">
        <v>193</v>
      </c>
      <c r="D66" s="2" t="s">
        <v>45</v>
      </c>
      <c r="E66" s="2" t="s">
        <v>46</v>
      </c>
      <c r="F66" s="2" t="s">
        <v>11</v>
      </c>
      <c r="G66" s="2">
        <v>2016</v>
      </c>
      <c r="H66" s="5">
        <v>92.952449999999999</v>
      </c>
      <c r="I66">
        <v>0.94767635333970301</v>
      </c>
      <c r="J66" t="str">
        <f t="shared" si="0"/>
        <v>90-100</v>
      </c>
      <c r="K66">
        <f t="shared" si="1"/>
        <v>-5.3742234447861081E-2</v>
      </c>
      <c r="O66">
        <v>49.675249999999998</v>
      </c>
      <c r="P66" t="s">
        <v>735</v>
      </c>
    </row>
    <row r="67" spans="1:16" x14ac:dyDescent="0.45">
      <c r="A67" s="2" t="s">
        <v>43</v>
      </c>
      <c r="B67" s="2" t="s">
        <v>44</v>
      </c>
      <c r="C67" s="2">
        <v>193</v>
      </c>
      <c r="D67" s="2" t="s">
        <v>45</v>
      </c>
      <c r="E67" s="2" t="s">
        <v>46</v>
      </c>
      <c r="F67" s="2" t="s">
        <v>11</v>
      </c>
      <c r="G67" s="2">
        <v>2017</v>
      </c>
      <c r="H67" s="5">
        <v>92.780270000000002</v>
      </c>
      <c r="I67">
        <v>0.85701375017575099</v>
      </c>
      <c r="J67" t="str">
        <f t="shared" ref="J67:J130" si="5">VLOOKUP(H67,$AB$2:$AC$9,2,TRUE)</f>
        <v>90-100</v>
      </c>
      <c r="K67">
        <f t="shared" ref="K67:K130" si="6">LN(I67)</f>
        <v>-0.15430131596726915</v>
      </c>
      <c r="O67">
        <v>49.728439999999999</v>
      </c>
      <c r="P67" t="s">
        <v>735</v>
      </c>
    </row>
    <row r="68" spans="1:16" x14ac:dyDescent="0.45">
      <c r="A68" s="2" t="s">
        <v>43</v>
      </c>
      <c r="B68" s="2" t="s">
        <v>44</v>
      </c>
      <c r="C68" s="2">
        <v>193</v>
      </c>
      <c r="D68" s="2" t="s">
        <v>45</v>
      </c>
      <c r="E68" s="2" t="s">
        <v>46</v>
      </c>
      <c r="F68" s="2" t="s">
        <v>11</v>
      </c>
      <c r="G68" s="2">
        <v>2018</v>
      </c>
      <c r="H68" s="5">
        <v>92.03246</v>
      </c>
      <c r="I68">
        <v>0.90185519387430402</v>
      </c>
      <c r="J68" t="str">
        <f t="shared" si="5"/>
        <v>90-100</v>
      </c>
      <c r="K68">
        <f t="shared" si="6"/>
        <v>-0.10330131074928198</v>
      </c>
      <c r="O68">
        <v>49.906750000000002</v>
      </c>
      <c r="P68" t="s">
        <v>735</v>
      </c>
    </row>
    <row r="69" spans="1:16" x14ac:dyDescent="0.45">
      <c r="A69" s="2" t="s">
        <v>43</v>
      </c>
      <c r="B69" s="2" t="s">
        <v>44</v>
      </c>
      <c r="C69" s="2">
        <v>193</v>
      </c>
      <c r="D69" s="2" t="s">
        <v>45</v>
      </c>
      <c r="E69" s="2" t="s">
        <v>46</v>
      </c>
      <c r="F69" s="2" t="s">
        <v>11</v>
      </c>
      <c r="G69" s="2">
        <v>2019</v>
      </c>
      <c r="H69" s="5">
        <v>91.544880000000006</v>
      </c>
      <c r="I69">
        <v>0.96149316244189698</v>
      </c>
      <c r="J69" t="str">
        <f t="shared" si="5"/>
        <v>90-100</v>
      </c>
      <c r="K69">
        <f t="shared" si="6"/>
        <v>-3.9267825323469306E-2</v>
      </c>
      <c r="O69">
        <v>49.948050000000002</v>
      </c>
      <c r="P69" t="s">
        <v>735</v>
      </c>
    </row>
    <row r="70" spans="1:16" x14ac:dyDescent="0.45">
      <c r="A70" s="2" t="s">
        <v>43</v>
      </c>
      <c r="B70" s="2" t="s">
        <v>44</v>
      </c>
      <c r="C70" s="2">
        <v>193</v>
      </c>
      <c r="D70" s="2" t="s">
        <v>45</v>
      </c>
      <c r="E70" s="2" t="s">
        <v>46</v>
      </c>
      <c r="F70" s="2" t="s">
        <v>11</v>
      </c>
      <c r="G70" s="2">
        <v>2020</v>
      </c>
      <c r="H70" s="5">
        <v>91.676360000000003</v>
      </c>
      <c r="I70">
        <v>1.10778271314938</v>
      </c>
      <c r="J70" t="str">
        <f t="shared" si="5"/>
        <v>90-100</v>
      </c>
      <c r="K70">
        <f t="shared" si="6"/>
        <v>0.10236046182764537</v>
      </c>
      <c r="O70">
        <v>50.093400000000003</v>
      </c>
      <c r="P70" t="s">
        <v>736</v>
      </c>
    </row>
    <row r="71" spans="1:16" x14ac:dyDescent="0.45">
      <c r="A71" s="2" t="s">
        <v>43</v>
      </c>
      <c r="B71" s="2" t="s">
        <v>44</v>
      </c>
      <c r="C71" s="2">
        <v>193</v>
      </c>
      <c r="D71" s="2" t="s">
        <v>45</v>
      </c>
      <c r="E71" s="2" t="s">
        <v>46</v>
      </c>
      <c r="F71" s="2" t="s">
        <v>11</v>
      </c>
      <c r="G71" s="2">
        <v>2021</v>
      </c>
      <c r="H71" s="5">
        <v>91.22972</v>
      </c>
      <c r="I71">
        <v>0.91257524535804302</v>
      </c>
      <c r="J71" t="str">
        <f t="shared" si="5"/>
        <v>90-100</v>
      </c>
      <c r="K71">
        <f t="shared" si="6"/>
        <v>-9.1484736258835825E-2</v>
      </c>
      <c r="O71">
        <v>50.163580000000003</v>
      </c>
      <c r="P71" t="s">
        <v>736</v>
      </c>
    </row>
    <row r="72" spans="1:16" x14ac:dyDescent="0.45">
      <c r="A72" s="2" t="s">
        <v>47</v>
      </c>
      <c r="B72" s="2" t="s">
        <v>48</v>
      </c>
      <c r="C72" s="2">
        <v>122</v>
      </c>
      <c r="D72" s="2" t="s">
        <v>49</v>
      </c>
      <c r="E72" s="2" t="s">
        <v>25</v>
      </c>
      <c r="F72" s="2" t="s">
        <v>11</v>
      </c>
      <c r="G72" s="2">
        <v>2006</v>
      </c>
      <c r="H72" s="5">
        <v>73.583079999999995</v>
      </c>
      <c r="I72">
        <v>2.7394293916281498</v>
      </c>
      <c r="J72" t="str">
        <f t="shared" si="5"/>
        <v>70-80</v>
      </c>
      <c r="K72">
        <f t="shared" si="6"/>
        <v>1.0077496474820782</v>
      </c>
      <c r="O72">
        <v>50.25909</v>
      </c>
      <c r="P72" t="s">
        <v>736</v>
      </c>
    </row>
    <row r="73" spans="1:16" x14ac:dyDescent="0.45">
      <c r="A73" s="2" t="s">
        <v>47</v>
      </c>
      <c r="B73" s="2" t="s">
        <v>48</v>
      </c>
      <c r="C73" s="2">
        <v>122</v>
      </c>
      <c r="D73" s="2" t="s">
        <v>49</v>
      </c>
      <c r="E73" s="2" t="s">
        <v>25</v>
      </c>
      <c r="F73" s="2" t="s">
        <v>11</v>
      </c>
      <c r="G73" s="2">
        <v>2007</v>
      </c>
      <c r="H73" s="5">
        <v>68.413570000000007</v>
      </c>
      <c r="I73">
        <v>2.2424673158208601</v>
      </c>
      <c r="J73" t="str">
        <f t="shared" si="5"/>
        <v>60-70</v>
      </c>
      <c r="K73">
        <f t="shared" si="6"/>
        <v>0.80757673995981027</v>
      </c>
      <c r="O73">
        <v>50.659149999999997</v>
      </c>
      <c r="P73" t="s">
        <v>736</v>
      </c>
    </row>
    <row r="74" spans="1:16" x14ac:dyDescent="0.45">
      <c r="A74" s="2" t="s">
        <v>47</v>
      </c>
      <c r="B74" s="2" t="s">
        <v>48</v>
      </c>
      <c r="C74" s="2">
        <v>122</v>
      </c>
      <c r="D74" s="2" t="s">
        <v>49</v>
      </c>
      <c r="E74" s="2" t="s">
        <v>25</v>
      </c>
      <c r="F74" s="2" t="s">
        <v>11</v>
      </c>
      <c r="G74" s="2">
        <v>2008</v>
      </c>
      <c r="H74" s="5">
        <v>76.691739999999996</v>
      </c>
      <c r="I74">
        <v>1.90306942802893</v>
      </c>
      <c r="J74" t="str">
        <f t="shared" si="5"/>
        <v>70-80</v>
      </c>
      <c r="K74">
        <f t="shared" si="6"/>
        <v>0.6434680711108981</v>
      </c>
      <c r="O74">
        <v>50.855730000000001</v>
      </c>
      <c r="P74" t="s">
        <v>736</v>
      </c>
    </row>
    <row r="75" spans="1:16" x14ac:dyDescent="0.45">
      <c r="A75" s="2" t="s">
        <v>47</v>
      </c>
      <c r="B75" s="2" t="s">
        <v>48</v>
      </c>
      <c r="C75" s="2">
        <v>122</v>
      </c>
      <c r="D75" s="2" t="s">
        <v>49</v>
      </c>
      <c r="E75" s="2" t="s">
        <v>25</v>
      </c>
      <c r="F75" s="2" t="s">
        <v>11</v>
      </c>
      <c r="G75" s="2">
        <v>2009</v>
      </c>
      <c r="H75" s="5">
        <v>70.582800000000006</v>
      </c>
      <c r="I75">
        <v>2.2504225865875198</v>
      </c>
      <c r="J75" t="str">
        <f t="shared" si="5"/>
        <v>70-80</v>
      </c>
      <c r="K75">
        <f t="shared" si="6"/>
        <v>0.81111801484218282</v>
      </c>
      <c r="O75">
        <v>51.096519999999998</v>
      </c>
      <c r="P75" t="s">
        <v>736</v>
      </c>
    </row>
    <row r="76" spans="1:16" x14ac:dyDescent="0.45">
      <c r="A76" s="2" t="s">
        <v>47</v>
      </c>
      <c r="B76" s="2" t="s">
        <v>48</v>
      </c>
      <c r="C76" s="2">
        <v>122</v>
      </c>
      <c r="D76" s="2" t="s">
        <v>49</v>
      </c>
      <c r="E76" s="2" t="s">
        <v>25</v>
      </c>
      <c r="F76" s="2" t="s">
        <v>11</v>
      </c>
      <c r="G76" s="2">
        <v>2010</v>
      </c>
      <c r="H76" s="5">
        <v>76.490769999999998</v>
      </c>
      <c r="I76">
        <v>2.83071715205898</v>
      </c>
      <c r="J76" t="str">
        <f t="shared" si="5"/>
        <v>70-80</v>
      </c>
      <c r="K76">
        <f t="shared" si="6"/>
        <v>1.0405300901736458</v>
      </c>
      <c r="O76">
        <v>51.234529999999999</v>
      </c>
      <c r="P76" t="s">
        <v>736</v>
      </c>
    </row>
    <row r="77" spans="1:16" x14ac:dyDescent="0.45">
      <c r="A77" s="2" t="s">
        <v>47</v>
      </c>
      <c r="B77" s="2" t="s">
        <v>48</v>
      </c>
      <c r="C77" s="2">
        <v>122</v>
      </c>
      <c r="D77" s="2" t="s">
        <v>49</v>
      </c>
      <c r="E77" s="2" t="s">
        <v>25</v>
      </c>
      <c r="F77" s="2" t="s">
        <v>11</v>
      </c>
      <c r="G77" s="2">
        <v>2011</v>
      </c>
      <c r="H77" s="5">
        <v>75.937929999999994</v>
      </c>
      <c r="I77">
        <v>2.70681550509306</v>
      </c>
      <c r="J77" t="str">
        <f t="shared" si="5"/>
        <v>70-80</v>
      </c>
      <c r="K77">
        <f t="shared" si="6"/>
        <v>0.99577285356000755</v>
      </c>
      <c r="O77">
        <v>51.452770000000001</v>
      </c>
      <c r="P77" t="s">
        <v>736</v>
      </c>
    </row>
    <row r="78" spans="1:16" x14ac:dyDescent="0.45">
      <c r="A78" s="2" t="s">
        <v>47</v>
      </c>
      <c r="B78" s="2" t="s">
        <v>48</v>
      </c>
      <c r="C78" s="2">
        <v>122</v>
      </c>
      <c r="D78" s="2" t="s">
        <v>49</v>
      </c>
      <c r="E78" s="2" t="s">
        <v>25</v>
      </c>
      <c r="F78" s="2" t="s">
        <v>11</v>
      </c>
      <c r="G78" s="2">
        <v>2012</v>
      </c>
      <c r="H78" s="5">
        <v>66.758459999999999</v>
      </c>
      <c r="I78">
        <v>2.8133647663054502</v>
      </c>
      <c r="J78" t="str">
        <f t="shared" si="5"/>
        <v>60-70</v>
      </c>
      <c r="K78">
        <f t="shared" si="6"/>
        <v>1.0343811927347277</v>
      </c>
      <c r="O78">
        <v>51.491570000000003</v>
      </c>
      <c r="P78" t="s">
        <v>736</v>
      </c>
    </row>
    <row r="79" spans="1:16" x14ac:dyDescent="0.45">
      <c r="A79" s="2" t="s">
        <v>47</v>
      </c>
      <c r="B79" s="2" t="s">
        <v>48</v>
      </c>
      <c r="C79" s="2">
        <v>122</v>
      </c>
      <c r="D79" s="2" t="s">
        <v>49</v>
      </c>
      <c r="E79" s="2" t="s">
        <v>25</v>
      </c>
      <c r="F79" s="2" t="s">
        <v>11</v>
      </c>
      <c r="G79" s="2">
        <v>2013</v>
      </c>
      <c r="H79" s="5">
        <v>60.215089999999996</v>
      </c>
      <c r="I79">
        <v>2.8665416952651301</v>
      </c>
      <c r="J79" t="str">
        <f t="shared" si="5"/>
        <v>60-70</v>
      </c>
      <c r="K79">
        <f t="shared" si="6"/>
        <v>1.0531063189661223</v>
      </c>
      <c r="O79">
        <v>51.872900000000001</v>
      </c>
      <c r="P79" t="s">
        <v>736</v>
      </c>
    </row>
    <row r="80" spans="1:16" x14ac:dyDescent="0.45">
      <c r="A80" s="2" t="s">
        <v>47</v>
      </c>
      <c r="B80" s="2" t="s">
        <v>48</v>
      </c>
      <c r="C80" s="2">
        <v>122</v>
      </c>
      <c r="D80" s="2" t="s">
        <v>49</v>
      </c>
      <c r="E80" s="2" t="s">
        <v>25</v>
      </c>
      <c r="F80" s="2" t="s">
        <v>11</v>
      </c>
      <c r="G80" s="2">
        <v>2014</v>
      </c>
      <c r="H80" s="5">
        <v>55.065840000000001</v>
      </c>
      <c r="I80">
        <v>3.4733743145306799</v>
      </c>
      <c r="J80" t="str">
        <f t="shared" si="5"/>
        <v>50-60</v>
      </c>
      <c r="K80">
        <f t="shared" si="6"/>
        <v>1.2451265463967227</v>
      </c>
      <c r="O80">
        <v>52.052840000000003</v>
      </c>
      <c r="P80" t="s">
        <v>736</v>
      </c>
    </row>
    <row r="81" spans="1:16" x14ac:dyDescent="0.45">
      <c r="A81" s="2" t="s">
        <v>47</v>
      </c>
      <c r="B81" s="2" t="s">
        <v>48</v>
      </c>
      <c r="C81" s="2">
        <v>122</v>
      </c>
      <c r="D81" s="2" t="s">
        <v>49</v>
      </c>
      <c r="E81" s="2" t="s">
        <v>25</v>
      </c>
      <c r="F81" s="2" t="s">
        <v>11</v>
      </c>
      <c r="G81" s="2">
        <v>2015</v>
      </c>
      <c r="H81" s="5">
        <v>80.807749999999999</v>
      </c>
      <c r="I81">
        <v>3.3928372840418701</v>
      </c>
      <c r="J81" t="str">
        <f t="shared" si="5"/>
        <v>80-90</v>
      </c>
      <c r="K81">
        <f t="shared" si="6"/>
        <v>1.2216665282837058</v>
      </c>
      <c r="O81">
        <v>52.103299999999997</v>
      </c>
      <c r="P81" t="s">
        <v>736</v>
      </c>
    </row>
    <row r="82" spans="1:16" x14ac:dyDescent="0.45">
      <c r="A82" s="2" t="s">
        <v>47</v>
      </c>
      <c r="B82" s="2" t="s">
        <v>48</v>
      </c>
      <c r="C82" s="2">
        <v>122</v>
      </c>
      <c r="D82" s="2" t="s">
        <v>49</v>
      </c>
      <c r="E82" s="2" t="s">
        <v>25</v>
      </c>
      <c r="F82" s="2" t="s">
        <v>11</v>
      </c>
      <c r="G82" s="2">
        <v>2016</v>
      </c>
      <c r="H82" s="5">
        <v>73.810940000000002</v>
      </c>
      <c r="I82">
        <v>2.6952174146507599</v>
      </c>
      <c r="J82" t="str">
        <f t="shared" si="5"/>
        <v>70-80</v>
      </c>
      <c r="K82">
        <f t="shared" si="6"/>
        <v>0.99147887444684124</v>
      </c>
      <c r="O82">
        <v>52.368789999999997</v>
      </c>
      <c r="P82" t="s">
        <v>736</v>
      </c>
    </row>
    <row r="83" spans="1:16" x14ac:dyDescent="0.45">
      <c r="A83" s="2" t="s">
        <v>47</v>
      </c>
      <c r="B83" s="2" t="s">
        <v>48</v>
      </c>
      <c r="C83" s="2">
        <v>122</v>
      </c>
      <c r="D83" s="2" t="s">
        <v>49</v>
      </c>
      <c r="E83" s="2" t="s">
        <v>25</v>
      </c>
      <c r="F83" s="2" t="s">
        <v>11</v>
      </c>
      <c r="G83" s="2">
        <v>2017</v>
      </c>
      <c r="H83" s="5">
        <v>75.434700000000007</v>
      </c>
      <c r="I83">
        <v>2.36889544229069</v>
      </c>
      <c r="J83" t="str">
        <f t="shared" si="5"/>
        <v>70-80</v>
      </c>
      <c r="K83">
        <f t="shared" si="6"/>
        <v>0.86242378840301104</v>
      </c>
      <c r="O83">
        <v>52.38306</v>
      </c>
      <c r="P83" t="s">
        <v>736</v>
      </c>
    </row>
    <row r="84" spans="1:16" x14ac:dyDescent="0.45">
      <c r="A84" s="2" t="s">
        <v>47</v>
      </c>
      <c r="B84" s="2" t="s">
        <v>48</v>
      </c>
      <c r="C84" s="2">
        <v>122</v>
      </c>
      <c r="D84" s="2" t="s">
        <v>49</v>
      </c>
      <c r="E84" s="2" t="s">
        <v>25</v>
      </c>
      <c r="F84" s="2" t="s">
        <v>11</v>
      </c>
      <c r="G84" s="2">
        <v>2018</v>
      </c>
      <c r="H84" s="5">
        <v>75.876540000000006</v>
      </c>
      <c r="I84">
        <v>2.9009568646968198</v>
      </c>
      <c r="J84" t="str">
        <f t="shared" si="5"/>
        <v>70-80</v>
      </c>
      <c r="K84">
        <f t="shared" si="6"/>
        <v>1.0650406359135258</v>
      </c>
      <c r="O84">
        <v>52.408050000000003</v>
      </c>
      <c r="P84" t="s">
        <v>736</v>
      </c>
    </row>
    <row r="85" spans="1:16" x14ac:dyDescent="0.45">
      <c r="A85" s="2" t="s">
        <v>47</v>
      </c>
      <c r="B85" s="2" t="s">
        <v>48</v>
      </c>
      <c r="C85" s="2">
        <v>122</v>
      </c>
      <c r="D85" s="2" t="s">
        <v>49</v>
      </c>
      <c r="E85" s="2" t="s">
        <v>25</v>
      </c>
      <c r="F85" s="2" t="s">
        <v>11</v>
      </c>
      <c r="G85" s="2">
        <v>2019</v>
      </c>
      <c r="H85" s="5">
        <v>77.087680000000006</v>
      </c>
      <c r="I85">
        <v>2.41057983492873</v>
      </c>
      <c r="J85" t="str">
        <f t="shared" si="5"/>
        <v>70-80</v>
      </c>
      <c r="K85">
        <f t="shared" si="6"/>
        <v>0.87986731397024243</v>
      </c>
      <c r="O85">
        <v>52.428800000000003</v>
      </c>
      <c r="P85" t="s">
        <v>736</v>
      </c>
    </row>
    <row r="86" spans="1:16" x14ac:dyDescent="0.45">
      <c r="A86" s="2" t="s">
        <v>47</v>
      </c>
      <c r="B86" s="2" t="s">
        <v>48</v>
      </c>
      <c r="C86" s="2">
        <v>122</v>
      </c>
      <c r="D86" s="2" t="s">
        <v>49</v>
      </c>
      <c r="E86" s="2" t="s">
        <v>25</v>
      </c>
      <c r="F86" s="2" t="s">
        <v>11</v>
      </c>
      <c r="G86" s="2">
        <v>2020</v>
      </c>
      <c r="H86" s="5">
        <v>79.614170000000001</v>
      </c>
      <c r="I86">
        <v>2.3890455836957698</v>
      </c>
      <c r="J86" t="str">
        <f t="shared" si="5"/>
        <v>70-80</v>
      </c>
      <c r="K86">
        <f t="shared" si="6"/>
        <v>0.87089394882123294</v>
      </c>
      <c r="O86">
        <v>52.492469999999997</v>
      </c>
      <c r="P86" t="s">
        <v>736</v>
      </c>
    </row>
    <row r="87" spans="1:16" x14ac:dyDescent="0.45">
      <c r="A87" s="2" t="s">
        <v>47</v>
      </c>
      <c r="B87" s="2" t="s">
        <v>48</v>
      </c>
      <c r="C87" s="2">
        <v>122</v>
      </c>
      <c r="D87" s="2" t="s">
        <v>49</v>
      </c>
      <c r="E87" s="2" t="s">
        <v>25</v>
      </c>
      <c r="F87" s="2" t="s">
        <v>11</v>
      </c>
      <c r="G87" s="2">
        <v>2021</v>
      </c>
      <c r="H87" s="5">
        <v>81.923249999999996</v>
      </c>
      <c r="I87">
        <v>2.08460790714203</v>
      </c>
      <c r="J87" t="str">
        <f t="shared" si="5"/>
        <v>80-90</v>
      </c>
      <c r="K87">
        <f t="shared" si="6"/>
        <v>0.73458078343784727</v>
      </c>
      <c r="O87">
        <v>52.583629999999999</v>
      </c>
      <c r="P87" t="s">
        <v>736</v>
      </c>
    </row>
    <row r="88" spans="1:16" x14ac:dyDescent="0.45">
      <c r="A88" s="2" t="s">
        <v>56</v>
      </c>
      <c r="B88" s="2" t="s">
        <v>57</v>
      </c>
      <c r="C88" s="2">
        <v>124</v>
      </c>
      <c r="D88" s="2" t="s">
        <v>58</v>
      </c>
      <c r="E88" s="2" t="s">
        <v>25</v>
      </c>
      <c r="F88" s="2" t="s">
        <v>11</v>
      </c>
      <c r="G88" s="2">
        <v>2006</v>
      </c>
      <c r="H88" s="5">
        <v>95.976560000000006</v>
      </c>
      <c r="I88">
        <v>1.2801641570708899</v>
      </c>
      <c r="J88" t="str">
        <f t="shared" si="5"/>
        <v>90-100</v>
      </c>
      <c r="K88">
        <f t="shared" si="6"/>
        <v>0.24698831742012384</v>
      </c>
      <c r="O88">
        <v>52.615389999999998</v>
      </c>
      <c r="P88" t="s">
        <v>736</v>
      </c>
    </row>
    <row r="89" spans="1:16" x14ac:dyDescent="0.45">
      <c r="A89" s="2" t="s">
        <v>56</v>
      </c>
      <c r="B89" s="2" t="s">
        <v>57</v>
      </c>
      <c r="C89" s="2">
        <v>124</v>
      </c>
      <c r="D89" s="2" t="s">
        <v>58</v>
      </c>
      <c r="E89" s="2" t="s">
        <v>25</v>
      </c>
      <c r="F89" s="2" t="s">
        <v>11</v>
      </c>
      <c r="G89" s="2">
        <v>2007</v>
      </c>
      <c r="H89" s="5">
        <v>96.445400000000006</v>
      </c>
      <c r="I89">
        <v>1.16267286868485</v>
      </c>
      <c r="J89" t="str">
        <f t="shared" si="5"/>
        <v>90-100</v>
      </c>
      <c r="K89">
        <f t="shared" si="6"/>
        <v>0.15072155166902629</v>
      </c>
      <c r="O89">
        <v>52.615960000000001</v>
      </c>
      <c r="P89" t="s">
        <v>736</v>
      </c>
    </row>
    <row r="90" spans="1:16" x14ac:dyDescent="0.45">
      <c r="A90" s="2" t="s">
        <v>56</v>
      </c>
      <c r="B90" s="2" t="s">
        <v>57</v>
      </c>
      <c r="C90" s="2">
        <v>124</v>
      </c>
      <c r="D90" s="2" t="s">
        <v>58</v>
      </c>
      <c r="E90" s="2" t="s">
        <v>25</v>
      </c>
      <c r="F90" s="2" t="s">
        <v>11</v>
      </c>
      <c r="G90" s="2">
        <v>2008</v>
      </c>
      <c r="H90" s="5">
        <v>96.03246</v>
      </c>
      <c r="I90">
        <v>1.66567893097526</v>
      </c>
      <c r="J90" t="str">
        <f t="shared" si="5"/>
        <v>90-100</v>
      </c>
      <c r="K90">
        <f t="shared" si="6"/>
        <v>0.5102328066698093</v>
      </c>
      <c r="O90">
        <v>52.694090000000003</v>
      </c>
      <c r="P90" t="s">
        <v>736</v>
      </c>
    </row>
    <row r="91" spans="1:16" x14ac:dyDescent="0.45">
      <c r="A91" s="2" t="s">
        <v>56</v>
      </c>
      <c r="B91" s="2" t="s">
        <v>57</v>
      </c>
      <c r="C91" s="2">
        <v>124</v>
      </c>
      <c r="D91" s="2" t="s">
        <v>58</v>
      </c>
      <c r="E91" s="2" t="s">
        <v>25</v>
      </c>
      <c r="F91" s="2" t="s">
        <v>11</v>
      </c>
      <c r="G91" s="2">
        <v>2009</v>
      </c>
      <c r="H91" s="5">
        <v>94.746409999999997</v>
      </c>
      <c r="I91">
        <v>3.11494720432571</v>
      </c>
      <c r="J91" t="str">
        <f t="shared" si="5"/>
        <v>90-100</v>
      </c>
      <c r="K91">
        <f t="shared" si="6"/>
        <v>1.1362122032436834</v>
      </c>
      <c r="O91">
        <v>52.804139999999997</v>
      </c>
      <c r="P91" t="s">
        <v>736</v>
      </c>
    </row>
    <row r="92" spans="1:16" x14ac:dyDescent="0.45">
      <c r="A92" s="2" t="s">
        <v>56</v>
      </c>
      <c r="B92" s="2" t="s">
        <v>57</v>
      </c>
      <c r="C92" s="2">
        <v>124</v>
      </c>
      <c r="D92" s="2" t="s">
        <v>58</v>
      </c>
      <c r="E92" s="2" t="s">
        <v>25</v>
      </c>
      <c r="F92" s="2" t="s">
        <v>11</v>
      </c>
      <c r="G92" s="2">
        <v>2010</v>
      </c>
      <c r="H92" s="5">
        <v>92.946659999999994</v>
      </c>
      <c r="I92">
        <v>2.8329335585947102</v>
      </c>
      <c r="J92" t="str">
        <f t="shared" si="5"/>
        <v>90-100</v>
      </c>
      <c r="K92">
        <f t="shared" si="6"/>
        <v>1.0413127679064749</v>
      </c>
      <c r="O92">
        <v>52.818539999999999</v>
      </c>
      <c r="P92" t="s">
        <v>736</v>
      </c>
    </row>
    <row r="93" spans="1:16" x14ac:dyDescent="0.45">
      <c r="A93" s="2" t="s">
        <v>56</v>
      </c>
      <c r="B93" s="2" t="s">
        <v>57</v>
      </c>
      <c r="C93" s="2">
        <v>124</v>
      </c>
      <c r="D93" s="2" t="s">
        <v>58</v>
      </c>
      <c r="E93" s="2" t="s">
        <v>25</v>
      </c>
      <c r="F93" s="2" t="s">
        <v>11</v>
      </c>
      <c r="G93" s="2">
        <v>2011</v>
      </c>
      <c r="H93" s="5">
        <v>92.76576</v>
      </c>
      <c r="I93">
        <v>3.3486769188633798</v>
      </c>
      <c r="J93" t="str">
        <f t="shared" si="5"/>
        <v>90-100</v>
      </c>
      <c r="K93">
        <f t="shared" si="6"/>
        <v>1.208565318230822</v>
      </c>
      <c r="O93">
        <v>52.869289999999999</v>
      </c>
      <c r="P93" t="s">
        <v>736</v>
      </c>
    </row>
    <row r="94" spans="1:16" x14ac:dyDescent="0.45">
      <c r="A94" s="2" t="s">
        <v>56</v>
      </c>
      <c r="B94" s="2" t="s">
        <v>57</v>
      </c>
      <c r="C94" s="2">
        <v>124</v>
      </c>
      <c r="D94" s="2" t="s">
        <v>58</v>
      </c>
      <c r="E94" s="2" t="s">
        <v>25</v>
      </c>
      <c r="F94" s="2" t="s">
        <v>11</v>
      </c>
      <c r="G94" s="2">
        <v>2012</v>
      </c>
      <c r="H94" s="5">
        <v>91.597089999999994</v>
      </c>
      <c r="I94">
        <v>3.7978865716364698</v>
      </c>
      <c r="J94" t="str">
        <f t="shared" si="5"/>
        <v>90-100</v>
      </c>
      <c r="K94">
        <f t="shared" si="6"/>
        <v>1.3344447466561948</v>
      </c>
      <c r="O94">
        <v>52.893509999999999</v>
      </c>
      <c r="P94" t="s">
        <v>736</v>
      </c>
    </row>
    <row r="95" spans="1:16" x14ac:dyDescent="0.45">
      <c r="A95" s="2" t="s">
        <v>56</v>
      </c>
      <c r="B95" s="2" t="s">
        <v>57</v>
      </c>
      <c r="C95" s="2">
        <v>124</v>
      </c>
      <c r="D95" s="2" t="s">
        <v>58</v>
      </c>
      <c r="E95" s="2" t="s">
        <v>25</v>
      </c>
      <c r="F95" s="2" t="s">
        <v>11</v>
      </c>
      <c r="G95" s="2">
        <v>2013</v>
      </c>
      <c r="H95" s="5">
        <v>91.488069999999993</v>
      </c>
      <c r="I95">
        <v>4.3185374670839902</v>
      </c>
      <c r="J95" t="str">
        <f t="shared" si="5"/>
        <v>90-100</v>
      </c>
      <c r="K95">
        <f t="shared" si="6"/>
        <v>1.4629167956491584</v>
      </c>
      <c r="O95">
        <v>53.132530000000003</v>
      </c>
      <c r="P95" t="s">
        <v>736</v>
      </c>
    </row>
    <row r="96" spans="1:16" x14ac:dyDescent="0.45">
      <c r="A96" s="2" t="s">
        <v>56</v>
      </c>
      <c r="B96" s="2" t="s">
        <v>57</v>
      </c>
      <c r="C96" s="2">
        <v>124</v>
      </c>
      <c r="D96" s="2" t="s">
        <v>58</v>
      </c>
      <c r="E96" s="2" t="s">
        <v>25</v>
      </c>
      <c r="F96" s="2" t="s">
        <v>11</v>
      </c>
      <c r="G96" s="2">
        <v>2014</v>
      </c>
      <c r="H96" s="5">
        <v>93.950040000000001</v>
      </c>
      <c r="I96">
        <v>4.2473906019886298</v>
      </c>
      <c r="J96" t="str">
        <f t="shared" si="5"/>
        <v>90-100</v>
      </c>
      <c r="K96">
        <f t="shared" si="6"/>
        <v>1.4463048183731992</v>
      </c>
      <c r="O96">
        <v>53.31776</v>
      </c>
      <c r="P96" t="s">
        <v>736</v>
      </c>
    </row>
    <row r="97" spans="1:16" x14ac:dyDescent="0.45">
      <c r="A97" s="2" t="s">
        <v>56</v>
      </c>
      <c r="B97" s="2" t="s">
        <v>57</v>
      </c>
      <c r="C97" s="2">
        <v>124</v>
      </c>
      <c r="D97" s="2" t="s">
        <v>58</v>
      </c>
      <c r="E97" s="2" t="s">
        <v>25</v>
      </c>
      <c r="F97" s="2" t="s">
        <v>11</v>
      </c>
      <c r="G97" s="2">
        <v>2015</v>
      </c>
      <c r="H97" s="5">
        <v>83.022099999999995</v>
      </c>
      <c r="I97">
        <v>3.8509316474718198</v>
      </c>
      <c r="J97" t="str">
        <f t="shared" si="5"/>
        <v>80-90</v>
      </c>
      <c r="K97">
        <f t="shared" si="6"/>
        <v>1.3483151053820339</v>
      </c>
      <c r="O97">
        <v>53.426909999999999</v>
      </c>
      <c r="P97" t="s">
        <v>736</v>
      </c>
    </row>
    <row r="98" spans="1:16" x14ac:dyDescent="0.45">
      <c r="A98" s="2" t="s">
        <v>56</v>
      </c>
      <c r="B98" s="2" t="s">
        <v>57</v>
      </c>
      <c r="C98" s="2">
        <v>124</v>
      </c>
      <c r="D98" s="2" t="s">
        <v>58</v>
      </c>
      <c r="E98" s="2" t="s">
        <v>25</v>
      </c>
      <c r="F98" s="2" t="s">
        <v>11</v>
      </c>
      <c r="G98" s="2">
        <v>2016</v>
      </c>
      <c r="H98" s="5">
        <v>84.463359999999994</v>
      </c>
      <c r="I98">
        <v>3.4845266427454602</v>
      </c>
      <c r="J98" t="str">
        <f t="shared" si="5"/>
        <v>80-90</v>
      </c>
      <c r="K98">
        <f t="shared" si="6"/>
        <v>1.2483322079413797</v>
      </c>
      <c r="O98">
        <v>53.498519999999999</v>
      </c>
      <c r="P98" t="s">
        <v>736</v>
      </c>
    </row>
    <row r="99" spans="1:16" x14ac:dyDescent="0.45">
      <c r="A99" s="2" t="s">
        <v>56</v>
      </c>
      <c r="B99" s="2" t="s">
        <v>57</v>
      </c>
      <c r="C99" s="2">
        <v>124</v>
      </c>
      <c r="D99" s="2" t="s">
        <v>58</v>
      </c>
      <c r="E99" s="2" t="s">
        <v>25</v>
      </c>
      <c r="F99" s="2" t="s">
        <v>11</v>
      </c>
      <c r="G99" s="2">
        <v>2017</v>
      </c>
      <c r="H99" s="5">
        <v>83.642359999999996</v>
      </c>
      <c r="I99">
        <v>2.96174954064201</v>
      </c>
      <c r="J99" t="str">
        <f t="shared" si="5"/>
        <v>80-90</v>
      </c>
      <c r="K99">
        <f t="shared" si="6"/>
        <v>1.0857801547559049</v>
      </c>
      <c r="O99">
        <v>53.512059999999998</v>
      </c>
      <c r="P99" t="s">
        <v>736</v>
      </c>
    </row>
    <row r="100" spans="1:16" x14ac:dyDescent="0.45">
      <c r="A100" s="2" t="s">
        <v>56</v>
      </c>
      <c r="B100" s="2" t="s">
        <v>57</v>
      </c>
      <c r="C100" s="2">
        <v>124</v>
      </c>
      <c r="D100" s="2" t="s">
        <v>58</v>
      </c>
      <c r="E100" s="2" t="s">
        <v>25</v>
      </c>
      <c r="F100" s="2" t="s">
        <v>11</v>
      </c>
      <c r="G100" s="2">
        <v>2018</v>
      </c>
      <c r="H100" s="5">
        <v>86.839839999999995</v>
      </c>
      <c r="I100">
        <v>2.2682657054599602</v>
      </c>
      <c r="J100" t="str">
        <f t="shared" si="5"/>
        <v>80-90</v>
      </c>
      <c r="K100">
        <f t="shared" si="6"/>
        <v>0.81901553308637687</v>
      </c>
      <c r="O100">
        <v>53.652329999999999</v>
      </c>
      <c r="P100" t="s">
        <v>736</v>
      </c>
    </row>
    <row r="101" spans="1:16" x14ac:dyDescent="0.45">
      <c r="A101" s="2" t="s">
        <v>56</v>
      </c>
      <c r="B101" s="2" t="s">
        <v>57</v>
      </c>
      <c r="C101" s="2">
        <v>124</v>
      </c>
      <c r="D101" s="2" t="s">
        <v>58</v>
      </c>
      <c r="E101" s="2" t="s">
        <v>25</v>
      </c>
      <c r="F101" s="2" t="s">
        <v>11</v>
      </c>
      <c r="G101" s="2">
        <v>2019</v>
      </c>
      <c r="H101" s="5">
        <v>86.069130000000001</v>
      </c>
      <c r="I101">
        <v>2.0870691556681198</v>
      </c>
      <c r="J101" t="str">
        <f t="shared" si="5"/>
        <v>80-90</v>
      </c>
      <c r="K101">
        <f t="shared" si="6"/>
        <v>0.73576076394669765</v>
      </c>
      <c r="O101">
        <v>53.707740000000001</v>
      </c>
      <c r="P101" t="s">
        <v>736</v>
      </c>
    </row>
    <row r="102" spans="1:16" x14ac:dyDescent="0.45">
      <c r="A102" s="2" t="s">
        <v>56</v>
      </c>
      <c r="B102" s="2" t="s">
        <v>57</v>
      </c>
      <c r="C102" s="2">
        <v>124</v>
      </c>
      <c r="D102" s="2" t="s">
        <v>58</v>
      </c>
      <c r="E102" s="2" t="s">
        <v>25</v>
      </c>
      <c r="F102" s="2" t="s">
        <v>11</v>
      </c>
      <c r="G102" s="2">
        <v>2020</v>
      </c>
      <c r="H102" s="5">
        <v>86.194410000000005</v>
      </c>
      <c r="I102">
        <v>2.06995809018823</v>
      </c>
      <c r="J102" t="str">
        <f t="shared" si="5"/>
        <v>80-90</v>
      </c>
      <c r="K102">
        <f t="shared" si="6"/>
        <v>0.72752836078643968</v>
      </c>
      <c r="O102">
        <v>53.747599999999998</v>
      </c>
      <c r="P102" t="s">
        <v>736</v>
      </c>
    </row>
    <row r="103" spans="1:16" x14ac:dyDescent="0.45">
      <c r="A103" s="2" t="s">
        <v>56</v>
      </c>
      <c r="B103" s="2" t="s">
        <v>57</v>
      </c>
      <c r="C103" s="2">
        <v>124</v>
      </c>
      <c r="D103" s="2" t="s">
        <v>58</v>
      </c>
      <c r="E103" s="2" t="s">
        <v>25</v>
      </c>
      <c r="F103" s="2" t="s">
        <v>11</v>
      </c>
      <c r="G103" s="2">
        <v>2021</v>
      </c>
      <c r="H103" s="5">
        <v>88.317620000000005</v>
      </c>
      <c r="I103">
        <v>2.03126042204704</v>
      </c>
      <c r="J103" t="str">
        <f t="shared" si="5"/>
        <v>80-90</v>
      </c>
      <c r="K103">
        <f t="shared" si="6"/>
        <v>0.70865649793667518</v>
      </c>
      <c r="O103">
        <v>53.77655</v>
      </c>
      <c r="P103" t="s">
        <v>736</v>
      </c>
    </row>
    <row r="104" spans="1:16" x14ac:dyDescent="0.45">
      <c r="A104" s="2" t="s">
        <v>65</v>
      </c>
      <c r="B104" s="2" t="s">
        <v>66</v>
      </c>
      <c r="C104" s="2">
        <v>513</v>
      </c>
      <c r="D104" s="2" t="s">
        <v>67</v>
      </c>
      <c r="E104" s="2" t="s">
        <v>15</v>
      </c>
      <c r="F104" s="2" t="s">
        <v>21</v>
      </c>
      <c r="G104" s="2">
        <v>2011</v>
      </c>
      <c r="H104" s="5">
        <v>53.512059999999998</v>
      </c>
      <c r="I104">
        <v>1.9042059394074</v>
      </c>
      <c r="J104" t="str">
        <f t="shared" si="5"/>
        <v>50-60</v>
      </c>
      <c r="K104">
        <f t="shared" si="6"/>
        <v>0.64406509197361173</v>
      </c>
      <c r="O104">
        <v>53.804630000000003</v>
      </c>
      <c r="P104" t="s">
        <v>736</v>
      </c>
    </row>
    <row r="105" spans="1:16" x14ac:dyDescent="0.45">
      <c r="A105" s="2" t="s">
        <v>65</v>
      </c>
      <c r="B105" s="2" t="s">
        <v>66</v>
      </c>
      <c r="C105" s="2">
        <v>513</v>
      </c>
      <c r="D105" s="2" t="s">
        <v>67</v>
      </c>
      <c r="E105" s="2" t="s">
        <v>15</v>
      </c>
      <c r="F105" s="2" t="s">
        <v>21</v>
      </c>
      <c r="G105" s="2">
        <v>2012</v>
      </c>
      <c r="H105" s="5">
        <v>42.642189999999999</v>
      </c>
      <c r="I105">
        <v>6.7232795898254096</v>
      </c>
      <c r="J105" t="str">
        <f t="shared" si="5"/>
        <v>40-50</v>
      </c>
      <c r="K105">
        <f t="shared" si="6"/>
        <v>1.9055760696853097</v>
      </c>
      <c r="O105">
        <v>53.867609999999999</v>
      </c>
      <c r="P105" t="s">
        <v>736</v>
      </c>
    </row>
    <row r="106" spans="1:16" x14ac:dyDescent="0.45">
      <c r="A106" s="2" t="s">
        <v>65</v>
      </c>
      <c r="B106" s="2" t="s">
        <v>66</v>
      </c>
      <c r="C106" s="2">
        <v>513</v>
      </c>
      <c r="D106" s="2" t="s">
        <v>67</v>
      </c>
      <c r="E106" s="2" t="s">
        <v>15</v>
      </c>
      <c r="F106" s="2" t="s">
        <v>21</v>
      </c>
      <c r="G106" s="2">
        <v>2013</v>
      </c>
      <c r="H106" s="5">
        <v>36.891419999999997</v>
      </c>
      <c r="I106">
        <v>4.84439636539416</v>
      </c>
      <c r="J106" t="str">
        <f t="shared" si="5"/>
        <v>30-40</v>
      </c>
      <c r="K106">
        <f t="shared" si="6"/>
        <v>1.5778226483949203</v>
      </c>
      <c r="O106">
        <v>53.940359999999998</v>
      </c>
      <c r="P106" t="s">
        <v>736</v>
      </c>
    </row>
    <row r="107" spans="1:16" x14ac:dyDescent="0.45">
      <c r="A107" s="2" t="s">
        <v>65</v>
      </c>
      <c r="B107" s="2" t="s">
        <v>66</v>
      </c>
      <c r="C107" s="2">
        <v>513</v>
      </c>
      <c r="D107" s="2" t="s">
        <v>67</v>
      </c>
      <c r="E107" s="2" t="s">
        <v>15</v>
      </c>
      <c r="F107" s="2" t="s">
        <v>21</v>
      </c>
      <c r="G107" s="2">
        <v>2014</v>
      </c>
      <c r="H107" s="5">
        <v>39.821330000000003</v>
      </c>
      <c r="I107">
        <v>9.3651671980456204</v>
      </c>
      <c r="J107" t="str">
        <f t="shared" si="5"/>
        <v>30-40</v>
      </c>
      <c r="K107">
        <f t="shared" si="6"/>
        <v>2.2369971892386147</v>
      </c>
      <c r="O107">
        <v>54.060920000000003</v>
      </c>
      <c r="P107" t="s">
        <v>736</v>
      </c>
    </row>
    <row r="108" spans="1:16" x14ac:dyDescent="0.45">
      <c r="A108" s="2" t="s">
        <v>65</v>
      </c>
      <c r="B108" s="2" t="s">
        <v>66</v>
      </c>
      <c r="C108" s="2">
        <v>513</v>
      </c>
      <c r="D108" s="2" t="s">
        <v>67</v>
      </c>
      <c r="E108" s="2" t="s">
        <v>15</v>
      </c>
      <c r="F108" s="2" t="s">
        <v>21</v>
      </c>
      <c r="G108" s="2">
        <v>2015</v>
      </c>
      <c r="H108" s="5">
        <v>36.114249999999998</v>
      </c>
      <c r="I108">
        <v>8.3979078135282492</v>
      </c>
      <c r="J108" t="str">
        <f t="shared" si="5"/>
        <v>30-40</v>
      </c>
      <c r="K108">
        <f t="shared" si="6"/>
        <v>2.1279826050081638</v>
      </c>
      <c r="O108">
        <v>54.191490000000002</v>
      </c>
      <c r="P108" t="s">
        <v>736</v>
      </c>
    </row>
    <row r="109" spans="1:16" x14ac:dyDescent="0.45">
      <c r="A109" s="2" t="s">
        <v>65</v>
      </c>
      <c r="B109" s="2" t="s">
        <v>66</v>
      </c>
      <c r="C109" s="2">
        <v>513</v>
      </c>
      <c r="D109" s="2" t="s">
        <v>67</v>
      </c>
      <c r="E109" s="2" t="s">
        <v>15</v>
      </c>
      <c r="F109" s="2" t="s">
        <v>21</v>
      </c>
      <c r="G109" s="2">
        <v>2016</v>
      </c>
      <c r="H109" s="5">
        <v>35.294640000000001</v>
      </c>
      <c r="I109">
        <v>8.8585217562525997</v>
      </c>
      <c r="J109" t="str">
        <f t="shared" si="5"/>
        <v>30-40</v>
      </c>
      <c r="K109">
        <f t="shared" si="6"/>
        <v>2.1813799060301204</v>
      </c>
      <c r="O109">
        <v>54.202979999999997</v>
      </c>
      <c r="P109" t="s">
        <v>736</v>
      </c>
    </row>
    <row r="110" spans="1:16" x14ac:dyDescent="0.45">
      <c r="A110" s="2" t="s">
        <v>65</v>
      </c>
      <c r="B110" s="2" t="s">
        <v>66</v>
      </c>
      <c r="C110" s="2">
        <v>513</v>
      </c>
      <c r="D110" s="2" t="s">
        <v>67</v>
      </c>
      <c r="E110" s="2" t="s">
        <v>15</v>
      </c>
      <c r="F110" s="2" t="s">
        <v>21</v>
      </c>
      <c r="G110" s="2">
        <v>2017</v>
      </c>
      <c r="H110" s="5">
        <v>33.902650000000001</v>
      </c>
      <c r="I110">
        <v>8.8956605529134691</v>
      </c>
      <c r="J110" t="str">
        <f t="shared" si="5"/>
        <v>30-40</v>
      </c>
      <c r="K110">
        <f t="shared" si="6"/>
        <v>2.185563579508802</v>
      </c>
      <c r="O110">
        <v>54.22945</v>
      </c>
      <c r="P110" t="s">
        <v>736</v>
      </c>
    </row>
    <row r="111" spans="1:16" x14ac:dyDescent="0.45">
      <c r="A111" s="2" t="s">
        <v>65</v>
      </c>
      <c r="B111" s="2" t="s">
        <v>66</v>
      </c>
      <c r="C111" s="2">
        <v>513</v>
      </c>
      <c r="D111" s="2" t="s">
        <v>67</v>
      </c>
      <c r="E111" s="2" t="s">
        <v>15</v>
      </c>
      <c r="F111" s="2" t="s">
        <v>21</v>
      </c>
      <c r="G111" s="2">
        <v>2018</v>
      </c>
      <c r="H111" s="5">
        <v>32.996459999999999</v>
      </c>
      <c r="I111">
        <v>9.8873296664486592</v>
      </c>
      <c r="J111" t="str">
        <f t="shared" si="5"/>
        <v>30-40</v>
      </c>
      <c r="K111">
        <f t="shared" si="6"/>
        <v>2.2912541057846911</v>
      </c>
      <c r="O111">
        <v>54.259349999999998</v>
      </c>
      <c r="P111" t="s">
        <v>736</v>
      </c>
    </row>
    <row r="112" spans="1:16" x14ac:dyDescent="0.45">
      <c r="A112" s="2" t="s">
        <v>65</v>
      </c>
      <c r="B112" s="2" t="s">
        <v>66</v>
      </c>
      <c r="C112" s="2">
        <v>513</v>
      </c>
      <c r="D112" s="2" t="s">
        <v>67</v>
      </c>
      <c r="E112" s="2" t="s">
        <v>15</v>
      </c>
      <c r="F112" s="2" t="s">
        <v>21</v>
      </c>
      <c r="G112" s="2">
        <v>2019</v>
      </c>
      <c r="H112" s="5">
        <v>33.056570000000001</v>
      </c>
      <c r="I112">
        <v>8.9021333523584705</v>
      </c>
      <c r="J112" t="str">
        <f t="shared" si="5"/>
        <v>30-40</v>
      </c>
      <c r="K112">
        <f t="shared" si="6"/>
        <v>2.1862909505262249</v>
      </c>
      <c r="O112">
        <v>54.260469999999998</v>
      </c>
      <c r="P112" t="s">
        <v>736</v>
      </c>
    </row>
    <row r="113" spans="1:16" x14ac:dyDescent="0.45">
      <c r="A113" s="2" t="s">
        <v>65</v>
      </c>
      <c r="B113" s="2" t="s">
        <v>66</v>
      </c>
      <c r="C113" s="2">
        <v>513</v>
      </c>
      <c r="D113" s="2" t="s">
        <v>67</v>
      </c>
      <c r="E113" s="2" t="s">
        <v>15</v>
      </c>
      <c r="F113" s="2" t="s">
        <v>21</v>
      </c>
      <c r="G113" s="2">
        <v>2020</v>
      </c>
      <c r="H113" s="5">
        <v>34.433410000000002</v>
      </c>
      <c r="I113">
        <v>7.7375487337044504</v>
      </c>
      <c r="J113" t="str">
        <f t="shared" si="5"/>
        <v>30-40</v>
      </c>
      <c r="K113">
        <f t="shared" si="6"/>
        <v>2.0460849363694842</v>
      </c>
      <c r="O113">
        <v>54.274230000000003</v>
      </c>
      <c r="P113" t="s">
        <v>736</v>
      </c>
    </row>
    <row r="114" spans="1:16" x14ac:dyDescent="0.45">
      <c r="A114" s="2" t="s">
        <v>65</v>
      </c>
      <c r="B114" s="2" t="s">
        <v>66</v>
      </c>
      <c r="C114" s="2">
        <v>513</v>
      </c>
      <c r="D114" s="2" t="s">
        <v>67</v>
      </c>
      <c r="E114" s="2" t="s">
        <v>15</v>
      </c>
      <c r="F114" s="2" t="s">
        <v>21</v>
      </c>
      <c r="G114" s="2">
        <v>2021</v>
      </c>
      <c r="H114" s="5">
        <v>35.22974</v>
      </c>
      <c r="I114">
        <v>7.9690796039803704</v>
      </c>
      <c r="J114" t="str">
        <f t="shared" si="5"/>
        <v>30-40</v>
      </c>
      <c r="K114">
        <f t="shared" si="6"/>
        <v>2.0755690035714376</v>
      </c>
      <c r="O114">
        <v>54.39808</v>
      </c>
      <c r="P114" t="s">
        <v>736</v>
      </c>
    </row>
    <row r="115" spans="1:16" x14ac:dyDescent="0.45">
      <c r="A115" s="2" t="s">
        <v>68</v>
      </c>
      <c r="B115" s="2" t="s">
        <v>69</v>
      </c>
      <c r="C115" s="2">
        <v>918</v>
      </c>
      <c r="D115" s="2" t="s">
        <v>70</v>
      </c>
      <c r="E115" s="2" t="s">
        <v>25</v>
      </c>
      <c r="F115" s="2" t="s">
        <v>26</v>
      </c>
      <c r="G115" s="2">
        <v>2008</v>
      </c>
      <c r="H115" s="5">
        <v>74.288309999999996</v>
      </c>
      <c r="I115">
        <v>2.40390652919768</v>
      </c>
      <c r="J115" t="str">
        <f t="shared" si="5"/>
        <v>70-80</v>
      </c>
      <c r="K115">
        <f t="shared" si="6"/>
        <v>0.87709513455170351</v>
      </c>
      <c r="O115">
        <v>54.554780000000001</v>
      </c>
      <c r="P115" t="s">
        <v>736</v>
      </c>
    </row>
    <row r="116" spans="1:16" x14ac:dyDescent="0.45">
      <c r="A116" s="2" t="s">
        <v>68</v>
      </c>
      <c r="B116" s="2" t="s">
        <v>69</v>
      </c>
      <c r="C116" s="2">
        <v>918</v>
      </c>
      <c r="D116" s="2" t="s">
        <v>70</v>
      </c>
      <c r="E116" s="2" t="s">
        <v>25</v>
      </c>
      <c r="F116" s="2" t="s">
        <v>26</v>
      </c>
      <c r="G116" s="2">
        <v>2009</v>
      </c>
      <c r="H116" s="5">
        <v>78.013419999999996</v>
      </c>
      <c r="I116">
        <v>6.4229338593272498</v>
      </c>
      <c r="J116" t="str">
        <f t="shared" si="5"/>
        <v>70-80</v>
      </c>
      <c r="K116">
        <f t="shared" si="6"/>
        <v>1.8598750007490645</v>
      </c>
      <c r="O116">
        <v>54.596130000000002</v>
      </c>
      <c r="P116" t="s">
        <v>736</v>
      </c>
    </row>
    <row r="117" spans="1:16" x14ac:dyDescent="0.45">
      <c r="A117" s="2" t="s">
        <v>68</v>
      </c>
      <c r="B117" s="2" t="s">
        <v>69</v>
      </c>
      <c r="C117" s="2">
        <v>918</v>
      </c>
      <c r="D117" s="2" t="s">
        <v>70</v>
      </c>
      <c r="E117" s="2" t="s">
        <v>25</v>
      </c>
      <c r="F117" s="2" t="s">
        <v>26</v>
      </c>
      <c r="G117" s="2">
        <v>2010</v>
      </c>
      <c r="H117" s="5">
        <v>71.197779999999995</v>
      </c>
      <c r="I117">
        <v>11.9177087634194</v>
      </c>
      <c r="J117" t="str">
        <f t="shared" si="5"/>
        <v>70-80</v>
      </c>
      <c r="K117">
        <f t="shared" si="6"/>
        <v>2.4780254253270453</v>
      </c>
      <c r="O117">
        <v>54.845179999999999</v>
      </c>
      <c r="P117" t="s">
        <v>736</v>
      </c>
    </row>
    <row r="118" spans="1:16" x14ac:dyDescent="0.45">
      <c r="A118" s="2" t="s">
        <v>68</v>
      </c>
      <c r="B118" s="2" t="s">
        <v>69</v>
      </c>
      <c r="C118" s="2">
        <v>918</v>
      </c>
      <c r="D118" s="2" t="s">
        <v>70</v>
      </c>
      <c r="E118" s="2" t="s">
        <v>25</v>
      </c>
      <c r="F118" s="2" t="s">
        <v>26</v>
      </c>
      <c r="G118" s="2">
        <v>2011</v>
      </c>
      <c r="H118" s="5">
        <v>68.891720000000007</v>
      </c>
      <c r="I118">
        <v>14.9736139565097</v>
      </c>
      <c r="J118" t="str">
        <f t="shared" si="5"/>
        <v>60-70</v>
      </c>
      <c r="K118">
        <f t="shared" si="6"/>
        <v>2.7062895825565461</v>
      </c>
      <c r="O118">
        <v>54.89528</v>
      </c>
      <c r="P118" t="s">
        <v>736</v>
      </c>
    </row>
    <row r="119" spans="1:16" x14ac:dyDescent="0.45">
      <c r="A119" s="2" t="s">
        <v>68</v>
      </c>
      <c r="B119" s="2" t="s">
        <v>69</v>
      </c>
      <c r="C119" s="2">
        <v>918</v>
      </c>
      <c r="D119" s="2" t="s">
        <v>70</v>
      </c>
      <c r="E119" s="2" t="s">
        <v>25</v>
      </c>
      <c r="F119" s="2" t="s">
        <v>26</v>
      </c>
      <c r="G119" s="2">
        <v>2012</v>
      </c>
      <c r="H119" s="5">
        <v>64.378230000000002</v>
      </c>
      <c r="I119">
        <v>16.6263209293069</v>
      </c>
      <c r="J119" t="str">
        <f t="shared" si="5"/>
        <v>60-70</v>
      </c>
      <c r="K119">
        <f t="shared" si="6"/>
        <v>2.8109870377799848</v>
      </c>
      <c r="O119">
        <v>54.905140000000003</v>
      </c>
      <c r="P119" t="s">
        <v>736</v>
      </c>
    </row>
    <row r="120" spans="1:16" x14ac:dyDescent="0.45">
      <c r="A120" s="2" t="s">
        <v>68</v>
      </c>
      <c r="B120" s="2" t="s">
        <v>69</v>
      </c>
      <c r="C120" s="2">
        <v>918</v>
      </c>
      <c r="D120" s="2" t="s">
        <v>70</v>
      </c>
      <c r="E120" s="2" t="s">
        <v>25</v>
      </c>
      <c r="F120" s="2" t="s">
        <v>26</v>
      </c>
      <c r="G120" s="2">
        <v>2013</v>
      </c>
      <c r="H120" s="5">
        <v>64.719570000000004</v>
      </c>
      <c r="I120">
        <v>16.8785208328338</v>
      </c>
      <c r="J120" t="str">
        <f t="shared" si="5"/>
        <v>60-70</v>
      </c>
      <c r="K120">
        <f t="shared" si="6"/>
        <v>2.8260418569415964</v>
      </c>
      <c r="O120">
        <v>54.911859999999997</v>
      </c>
      <c r="P120" t="s">
        <v>736</v>
      </c>
    </row>
    <row r="121" spans="1:16" x14ac:dyDescent="0.45">
      <c r="A121" s="2" t="s">
        <v>68</v>
      </c>
      <c r="B121" s="2" t="s">
        <v>69</v>
      </c>
      <c r="C121" s="2">
        <v>918</v>
      </c>
      <c r="D121" s="2" t="s">
        <v>70</v>
      </c>
      <c r="E121" s="2" t="s">
        <v>25</v>
      </c>
      <c r="F121" s="2" t="s">
        <v>26</v>
      </c>
      <c r="G121" s="2">
        <v>2014</v>
      </c>
      <c r="H121" s="5">
        <v>69.662080000000003</v>
      </c>
      <c r="I121">
        <v>16.746529421434499</v>
      </c>
      <c r="J121" t="str">
        <f t="shared" si="5"/>
        <v>60-70</v>
      </c>
      <c r="K121">
        <f t="shared" si="6"/>
        <v>2.8181910380821265</v>
      </c>
      <c r="O121">
        <v>54.97372</v>
      </c>
      <c r="P121" t="s">
        <v>736</v>
      </c>
    </row>
    <row r="122" spans="1:16" x14ac:dyDescent="0.45">
      <c r="A122" s="2" t="s">
        <v>68</v>
      </c>
      <c r="B122" s="2" t="s">
        <v>69</v>
      </c>
      <c r="C122" s="2">
        <v>918</v>
      </c>
      <c r="D122" s="2" t="s">
        <v>70</v>
      </c>
      <c r="E122" s="2" t="s">
        <v>25</v>
      </c>
      <c r="F122" s="2" t="s">
        <v>26</v>
      </c>
      <c r="G122" s="2">
        <v>2015</v>
      </c>
      <c r="H122" s="5">
        <v>77.524109999999993</v>
      </c>
      <c r="I122">
        <v>14.612050861519</v>
      </c>
      <c r="J122" t="str">
        <f t="shared" si="5"/>
        <v>70-80</v>
      </c>
      <c r="K122">
        <f t="shared" si="6"/>
        <v>2.6818465897317276</v>
      </c>
      <c r="O122">
        <v>55.011229999999998</v>
      </c>
      <c r="P122" t="s">
        <v>736</v>
      </c>
    </row>
    <row r="123" spans="1:16" x14ac:dyDescent="0.45">
      <c r="A123" s="2" t="s">
        <v>68</v>
      </c>
      <c r="B123" s="2" t="s">
        <v>69</v>
      </c>
      <c r="C123" s="2">
        <v>918</v>
      </c>
      <c r="D123" s="2" t="s">
        <v>70</v>
      </c>
      <c r="E123" s="2" t="s">
        <v>25</v>
      </c>
      <c r="F123" s="2" t="s">
        <v>26</v>
      </c>
      <c r="G123" s="2">
        <v>2016</v>
      </c>
      <c r="H123" s="5">
        <v>77.818399999999997</v>
      </c>
      <c r="I123">
        <v>13.1730655335127</v>
      </c>
      <c r="J123" t="str">
        <f t="shared" si="5"/>
        <v>70-80</v>
      </c>
      <c r="K123">
        <f t="shared" si="6"/>
        <v>2.5781742550711693</v>
      </c>
      <c r="O123">
        <v>55.04316</v>
      </c>
      <c r="P123" t="s">
        <v>736</v>
      </c>
    </row>
    <row r="124" spans="1:16" x14ac:dyDescent="0.45">
      <c r="A124" s="2" t="s">
        <v>68</v>
      </c>
      <c r="B124" s="2" t="s">
        <v>69</v>
      </c>
      <c r="C124" s="2">
        <v>918</v>
      </c>
      <c r="D124" s="2" t="s">
        <v>70</v>
      </c>
      <c r="E124" s="2" t="s">
        <v>25</v>
      </c>
      <c r="F124" s="2" t="s">
        <v>26</v>
      </c>
      <c r="G124" s="2">
        <v>2017</v>
      </c>
      <c r="H124" s="5">
        <v>69.558750000000003</v>
      </c>
      <c r="I124">
        <v>10.434453416252</v>
      </c>
      <c r="J124" t="str">
        <f t="shared" si="5"/>
        <v>60-70</v>
      </c>
      <c r="K124">
        <f t="shared" si="6"/>
        <v>2.3451131593060222</v>
      </c>
      <c r="O124">
        <v>55.065840000000001</v>
      </c>
      <c r="P124" t="s">
        <v>736</v>
      </c>
    </row>
    <row r="125" spans="1:16" x14ac:dyDescent="0.45">
      <c r="A125" s="2" t="s">
        <v>68</v>
      </c>
      <c r="B125" s="2" t="s">
        <v>69</v>
      </c>
      <c r="C125" s="2">
        <v>918</v>
      </c>
      <c r="D125" s="2" t="s">
        <v>70</v>
      </c>
      <c r="E125" s="2" t="s">
        <v>25</v>
      </c>
      <c r="F125" s="2" t="s">
        <v>26</v>
      </c>
      <c r="G125" s="2">
        <v>2018</v>
      </c>
      <c r="H125" s="5">
        <v>73.649780000000007</v>
      </c>
      <c r="I125">
        <v>7.8015617733495697</v>
      </c>
      <c r="J125" t="str">
        <f t="shared" si="5"/>
        <v>70-80</v>
      </c>
      <c r="K125">
        <f t="shared" si="6"/>
        <v>2.0543239410052339</v>
      </c>
      <c r="O125">
        <v>55.116700000000002</v>
      </c>
      <c r="P125" t="s">
        <v>736</v>
      </c>
    </row>
    <row r="126" spans="1:16" x14ac:dyDescent="0.45">
      <c r="A126" s="2" t="s">
        <v>68</v>
      </c>
      <c r="B126" s="2" t="s">
        <v>69</v>
      </c>
      <c r="C126" s="2">
        <v>918</v>
      </c>
      <c r="D126" s="2" t="s">
        <v>70</v>
      </c>
      <c r="E126" s="2" t="s">
        <v>25</v>
      </c>
      <c r="F126" s="2" t="s">
        <v>26</v>
      </c>
      <c r="G126" s="2">
        <v>2019</v>
      </c>
      <c r="H126" s="5">
        <v>81.445819999999998</v>
      </c>
      <c r="I126">
        <v>6.6212994368945104</v>
      </c>
      <c r="J126" t="str">
        <f t="shared" si="5"/>
        <v>80-90</v>
      </c>
      <c r="K126">
        <f t="shared" si="6"/>
        <v>1.8902916402477459</v>
      </c>
      <c r="O126">
        <v>55.175429999999999</v>
      </c>
      <c r="P126" t="s">
        <v>736</v>
      </c>
    </row>
    <row r="127" spans="1:16" x14ac:dyDescent="0.45">
      <c r="A127" s="2" t="s">
        <v>68</v>
      </c>
      <c r="B127" s="2" t="s">
        <v>69</v>
      </c>
      <c r="C127" s="2">
        <v>918</v>
      </c>
      <c r="D127" s="2" t="s">
        <v>70</v>
      </c>
      <c r="E127" s="2" t="s">
        <v>25</v>
      </c>
      <c r="F127" s="2" t="s">
        <v>26</v>
      </c>
      <c r="G127" s="2">
        <v>2020</v>
      </c>
      <c r="H127" s="5">
        <v>84.174459999999996</v>
      </c>
      <c r="I127">
        <v>5.7983520218625397</v>
      </c>
      <c r="J127" t="str">
        <f t="shared" si="5"/>
        <v>80-90</v>
      </c>
      <c r="K127">
        <f t="shared" si="6"/>
        <v>1.7575737430169838</v>
      </c>
      <c r="O127">
        <v>55.268070000000002</v>
      </c>
      <c r="P127" t="s">
        <v>736</v>
      </c>
    </row>
    <row r="128" spans="1:16" x14ac:dyDescent="0.45">
      <c r="A128" s="2" t="s">
        <v>68</v>
      </c>
      <c r="B128" s="2" t="s">
        <v>69</v>
      </c>
      <c r="C128" s="2">
        <v>918</v>
      </c>
      <c r="D128" s="2" t="s">
        <v>70</v>
      </c>
      <c r="E128" s="2" t="s">
        <v>25</v>
      </c>
      <c r="F128" s="2" t="s">
        <v>26</v>
      </c>
      <c r="G128" s="2">
        <v>2021</v>
      </c>
      <c r="H128" s="5">
        <v>89.719200000000001</v>
      </c>
      <c r="I128">
        <v>5.9405943842724396</v>
      </c>
      <c r="J128" t="str">
        <f t="shared" si="5"/>
        <v>80-90</v>
      </c>
      <c r="K128">
        <f t="shared" si="6"/>
        <v>1.781809193060746</v>
      </c>
      <c r="O128">
        <v>55.465299999999999</v>
      </c>
      <c r="P128" t="s">
        <v>736</v>
      </c>
    </row>
    <row r="129" spans="1:16" x14ac:dyDescent="0.45">
      <c r="A129" s="2" t="s">
        <v>77</v>
      </c>
      <c r="B129" s="2" t="s">
        <v>78</v>
      </c>
      <c r="C129" s="2">
        <v>963</v>
      </c>
      <c r="D129" s="2" t="s">
        <v>79</v>
      </c>
      <c r="E129" s="2" t="s">
        <v>25</v>
      </c>
      <c r="F129" s="2" t="s">
        <v>26</v>
      </c>
      <c r="G129" s="2">
        <v>2000</v>
      </c>
      <c r="H129" s="5">
        <v>69.824979999999996</v>
      </c>
      <c r="I129">
        <v>21.215964833505002</v>
      </c>
      <c r="J129" t="str">
        <f t="shared" si="5"/>
        <v>60-70</v>
      </c>
      <c r="K129">
        <f t="shared" si="6"/>
        <v>3.0547539564561226</v>
      </c>
      <c r="O129">
        <v>55.674079999999996</v>
      </c>
      <c r="P129" t="s">
        <v>736</v>
      </c>
    </row>
    <row r="130" spans="1:16" x14ac:dyDescent="0.45">
      <c r="A130" s="2" t="s">
        <v>77</v>
      </c>
      <c r="B130" s="2" t="s">
        <v>78</v>
      </c>
      <c r="C130" s="2">
        <v>963</v>
      </c>
      <c r="D130" s="2" t="s">
        <v>79</v>
      </c>
      <c r="E130" s="2" t="s">
        <v>25</v>
      </c>
      <c r="F130" s="2" t="s">
        <v>26</v>
      </c>
      <c r="G130" s="2">
        <v>2001</v>
      </c>
      <c r="H130" s="5">
        <v>74.421909999999997</v>
      </c>
      <c r="I130">
        <v>17.907100729732399</v>
      </c>
      <c r="J130" t="str">
        <f t="shared" si="5"/>
        <v>70-80</v>
      </c>
      <c r="K130">
        <f t="shared" si="6"/>
        <v>2.8851973229983701</v>
      </c>
      <c r="O130">
        <v>55.772419999999997</v>
      </c>
      <c r="P130" t="s">
        <v>736</v>
      </c>
    </row>
    <row r="131" spans="1:16" x14ac:dyDescent="0.45">
      <c r="A131" s="2" t="s">
        <v>77</v>
      </c>
      <c r="B131" s="2" t="s">
        <v>78</v>
      </c>
      <c r="C131" s="2">
        <v>963</v>
      </c>
      <c r="D131" s="2" t="s">
        <v>79</v>
      </c>
      <c r="E131" s="2" t="s">
        <v>25</v>
      </c>
      <c r="F131" s="2" t="s">
        <v>26</v>
      </c>
      <c r="G131" s="2">
        <v>2002</v>
      </c>
      <c r="H131" s="5">
        <v>67.626949999999994</v>
      </c>
      <c r="I131">
        <v>11.017219625819401</v>
      </c>
      <c r="J131" t="str">
        <f t="shared" ref="J131:J194" si="7">VLOOKUP(H131,$AB$2:$AC$9,2,TRUE)</f>
        <v>60-70</v>
      </c>
      <c r="K131">
        <f t="shared" ref="K131:K194" si="8">LN(I131)</f>
        <v>2.3994594693339004</v>
      </c>
      <c r="O131">
        <v>55.780790000000003</v>
      </c>
      <c r="P131" t="s">
        <v>736</v>
      </c>
    </row>
    <row r="132" spans="1:16" x14ac:dyDescent="0.45">
      <c r="A132" s="2" t="s">
        <v>77</v>
      </c>
      <c r="B132" s="2" t="s">
        <v>78</v>
      </c>
      <c r="C132" s="2">
        <v>963</v>
      </c>
      <c r="D132" s="2" t="s">
        <v>79</v>
      </c>
      <c r="E132" s="2" t="s">
        <v>25</v>
      </c>
      <c r="F132" s="2" t="s">
        <v>26</v>
      </c>
      <c r="G132" s="2">
        <v>2003</v>
      </c>
      <c r="H132" s="5">
        <v>71.508799999999994</v>
      </c>
      <c r="I132">
        <v>8.3858257256564102</v>
      </c>
      <c r="J132" t="str">
        <f t="shared" si="7"/>
        <v>70-80</v>
      </c>
      <c r="K132">
        <f t="shared" si="8"/>
        <v>2.126542866950996</v>
      </c>
      <c r="O132">
        <v>55.97007</v>
      </c>
      <c r="P132" t="s">
        <v>736</v>
      </c>
    </row>
    <row r="133" spans="1:16" x14ac:dyDescent="0.45">
      <c r="A133" s="2" t="s">
        <v>77</v>
      </c>
      <c r="B133" s="2" t="s">
        <v>78</v>
      </c>
      <c r="C133" s="2">
        <v>963</v>
      </c>
      <c r="D133" s="2" t="s">
        <v>79</v>
      </c>
      <c r="E133" s="2" t="s">
        <v>25</v>
      </c>
      <c r="F133" s="2" t="s">
        <v>26</v>
      </c>
      <c r="G133" s="2">
        <v>2004</v>
      </c>
      <c r="H133" s="5">
        <v>75.272379999999998</v>
      </c>
      <c r="I133">
        <v>6.07354427319199</v>
      </c>
      <c r="J133" t="str">
        <f t="shared" si="7"/>
        <v>70-80</v>
      </c>
      <c r="K133">
        <f t="shared" si="8"/>
        <v>1.8039423346997419</v>
      </c>
      <c r="O133">
        <v>56.035490000000003</v>
      </c>
      <c r="P133" t="s">
        <v>736</v>
      </c>
    </row>
    <row r="134" spans="1:16" x14ac:dyDescent="0.45">
      <c r="A134" s="2" t="s">
        <v>77</v>
      </c>
      <c r="B134" s="2" t="s">
        <v>78</v>
      </c>
      <c r="C134" s="2">
        <v>963</v>
      </c>
      <c r="D134" s="2" t="s">
        <v>79</v>
      </c>
      <c r="E134" s="2" t="s">
        <v>25</v>
      </c>
      <c r="F134" s="2" t="s">
        <v>26</v>
      </c>
      <c r="G134" s="2">
        <v>2005</v>
      </c>
      <c r="H134" s="5">
        <v>71.252899999999997</v>
      </c>
      <c r="I134">
        <v>5.2756000061811399</v>
      </c>
      <c r="J134" t="str">
        <f t="shared" si="7"/>
        <v>70-80</v>
      </c>
      <c r="K134">
        <f t="shared" si="8"/>
        <v>1.6630924181412394</v>
      </c>
      <c r="O134">
        <v>56.079729999999998</v>
      </c>
      <c r="P134" t="s">
        <v>736</v>
      </c>
    </row>
    <row r="135" spans="1:16" x14ac:dyDescent="0.45">
      <c r="A135" s="2" t="s">
        <v>77</v>
      </c>
      <c r="B135" s="2" t="s">
        <v>78</v>
      </c>
      <c r="C135" s="2">
        <v>963</v>
      </c>
      <c r="D135" s="2" t="s">
        <v>79</v>
      </c>
      <c r="E135" s="2" t="s">
        <v>25</v>
      </c>
      <c r="F135" s="2" t="s">
        <v>26</v>
      </c>
      <c r="G135" s="2">
        <v>2006</v>
      </c>
      <c r="H135" s="5">
        <v>73.615740000000002</v>
      </c>
      <c r="I135">
        <v>3.9987615025115502</v>
      </c>
      <c r="J135" t="str">
        <f t="shared" si="7"/>
        <v>70-80</v>
      </c>
      <c r="K135">
        <f t="shared" si="8"/>
        <v>1.3859846888042557</v>
      </c>
      <c r="O135">
        <v>56.134039999999999</v>
      </c>
      <c r="P135" t="s">
        <v>736</v>
      </c>
    </row>
    <row r="136" spans="1:16" x14ac:dyDescent="0.45">
      <c r="A136" s="2" t="s">
        <v>77</v>
      </c>
      <c r="B136" s="2" t="s">
        <v>78</v>
      </c>
      <c r="C136" s="2">
        <v>963</v>
      </c>
      <c r="D136" s="2" t="s">
        <v>79</v>
      </c>
      <c r="E136" s="2" t="s">
        <v>25</v>
      </c>
      <c r="F136" s="2" t="s">
        <v>26</v>
      </c>
      <c r="G136" s="2">
        <v>2007</v>
      </c>
      <c r="H136" s="5">
        <v>69.651229999999998</v>
      </c>
      <c r="I136">
        <v>3.01859191826486</v>
      </c>
      <c r="J136" t="str">
        <f t="shared" si="7"/>
        <v>60-70</v>
      </c>
      <c r="K136">
        <f t="shared" si="8"/>
        <v>1.1047904704272302</v>
      </c>
      <c r="O136">
        <v>56.154240000000001</v>
      </c>
      <c r="P136" t="s">
        <v>736</v>
      </c>
    </row>
    <row r="137" spans="1:16" x14ac:dyDescent="0.45">
      <c r="A137" s="2" t="s">
        <v>77</v>
      </c>
      <c r="B137" s="2" t="s">
        <v>78</v>
      </c>
      <c r="C137" s="2">
        <v>963</v>
      </c>
      <c r="D137" s="2" t="s">
        <v>79</v>
      </c>
      <c r="E137" s="2" t="s">
        <v>25</v>
      </c>
      <c r="F137" s="2" t="s">
        <v>26</v>
      </c>
      <c r="G137" s="2">
        <v>2008</v>
      </c>
      <c r="H137" s="5">
        <v>74.198089999999993</v>
      </c>
      <c r="I137">
        <v>3.0911980343969101</v>
      </c>
      <c r="J137" t="str">
        <f t="shared" si="7"/>
        <v>70-80</v>
      </c>
      <c r="K137">
        <f t="shared" si="8"/>
        <v>1.1285587291652948</v>
      </c>
      <c r="O137">
        <v>56.173400000000001</v>
      </c>
      <c r="P137" t="s">
        <v>736</v>
      </c>
    </row>
    <row r="138" spans="1:16" x14ac:dyDescent="0.45">
      <c r="A138" s="2" t="s">
        <v>77</v>
      </c>
      <c r="B138" s="2" t="s">
        <v>78</v>
      </c>
      <c r="C138" s="2">
        <v>963</v>
      </c>
      <c r="D138" s="2" t="s">
        <v>79</v>
      </c>
      <c r="E138" s="2" t="s">
        <v>25</v>
      </c>
      <c r="F138" s="2" t="s">
        <v>26</v>
      </c>
      <c r="G138" s="2">
        <v>2009</v>
      </c>
      <c r="H138" s="5">
        <v>71.982789999999994</v>
      </c>
      <c r="I138">
        <v>5.8712072518763003</v>
      </c>
      <c r="J138" t="str">
        <f t="shared" si="7"/>
        <v>70-80</v>
      </c>
      <c r="K138">
        <f t="shared" si="8"/>
        <v>1.7700602774087892</v>
      </c>
      <c r="O138">
        <v>56.229089999999999</v>
      </c>
      <c r="P138" t="s">
        <v>736</v>
      </c>
    </row>
    <row r="139" spans="1:16" x14ac:dyDescent="0.45">
      <c r="A139" s="2" t="s">
        <v>77</v>
      </c>
      <c r="B139" s="2" t="s">
        <v>78</v>
      </c>
      <c r="C139" s="2">
        <v>963</v>
      </c>
      <c r="D139" s="2" t="s">
        <v>79</v>
      </c>
      <c r="E139" s="2" t="s">
        <v>25</v>
      </c>
      <c r="F139" s="2" t="s">
        <v>26</v>
      </c>
      <c r="G139" s="2">
        <v>2010</v>
      </c>
      <c r="H139" s="5">
        <v>64.202029999999993</v>
      </c>
      <c r="I139">
        <v>11.421782175376</v>
      </c>
      <c r="J139" t="str">
        <f t="shared" si="7"/>
        <v>60-70</v>
      </c>
      <c r="K139">
        <f t="shared" si="8"/>
        <v>2.4355222494406181</v>
      </c>
      <c r="O139">
        <v>56.264620000000001</v>
      </c>
      <c r="P139" t="s">
        <v>736</v>
      </c>
    </row>
    <row r="140" spans="1:16" x14ac:dyDescent="0.45">
      <c r="A140" s="2" t="s">
        <v>77</v>
      </c>
      <c r="B140" s="2" t="s">
        <v>78</v>
      </c>
      <c r="C140" s="2">
        <v>963</v>
      </c>
      <c r="D140" s="2" t="s">
        <v>79</v>
      </c>
      <c r="E140" s="2" t="s">
        <v>25</v>
      </c>
      <c r="F140" s="2" t="s">
        <v>26</v>
      </c>
      <c r="G140" s="2">
        <v>2011</v>
      </c>
      <c r="H140" s="5">
        <v>62.124339999999997</v>
      </c>
      <c r="I140">
        <v>11.7997140822193</v>
      </c>
      <c r="J140" t="str">
        <f t="shared" si="7"/>
        <v>60-70</v>
      </c>
      <c r="K140">
        <f t="shared" si="8"/>
        <v>2.4680753008576617</v>
      </c>
      <c r="O140">
        <v>56.27178</v>
      </c>
      <c r="P140" t="s">
        <v>736</v>
      </c>
    </row>
    <row r="141" spans="1:16" x14ac:dyDescent="0.45">
      <c r="A141" s="2" t="s">
        <v>77</v>
      </c>
      <c r="B141" s="2" t="s">
        <v>78</v>
      </c>
      <c r="C141" s="2">
        <v>963</v>
      </c>
      <c r="D141" s="2" t="s">
        <v>79</v>
      </c>
      <c r="E141" s="2" t="s">
        <v>25</v>
      </c>
      <c r="F141" s="2" t="s">
        <v>26</v>
      </c>
      <c r="G141" s="2">
        <v>2012</v>
      </c>
      <c r="H141" s="5">
        <v>58.412089999999999</v>
      </c>
      <c r="I141">
        <v>13.4656882284517</v>
      </c>
      <c r="J141" t="str">
        <f t="shared" si="7"/>
        <v>50-60</v>
      </c>
      <c r="K141">
        <f t="shared" si="8"/>
        <v>2.6001448373563063</v>
      </c>
      <c r="O141">
        <v>56.3157</v>
      </c>
      <c r="P141" t="s">
        <v>736</v>
      </c>
    </row>
    <row r="142" spans="1:16" x14ac:dyDescent="0.45">
      <c r="A142" s="2" t="s">
        <v>77</v>
      </c>
      <c r="B142" s="2" t="s">
        <v>78</v>
      </c>
      <c r="C142" s="2">
        <v>963</v>
      </c>
      <c r="D142" s="2" t="s">
        <v>79</v>
      </c>
      <c r="E142" s="2" t="s">
        <v>25</v>
      </c>
      <c r="F142" s="2" t="s">
        <v>26</v>
      </c>
      <c r="G142" s="2">
        <v>2013</v>
      </c>
      <c r="H142" s="5">
        <v>56.173400000000001</v>
      </c>
      <c r="I142">
        <v>15.1198478740683</v>
      </c>
      <c r="J142" t="str">
        <f t="shared" si="7"/>
        <v>50-60</v>
      </c>
      <c r="K142">
        <f t="shared" si="8"/>
        <v>2.7160083094619032</v>
      </c>
      <c r="O142">
        <v>56.345500000000001</v>
      </c>
      <c r="P142" t="s">
        <v>736</v>
      </c>
    </row>
    <row r="143" spans="1:16" x14ac:dyDescent="0.45">
      <c r="A143" s="2" t="s">
        <v>77</v>
      </c>
      <c r="B143" s="2" t="s">
        <v>78</v>
      </c>
      <c r="C143" s="2">
        <v>963</v>
      </c>
      <c r="D143" s="2" t="s">
        <v>79</v>
      </c>
      <c r="E143" s="2" t="s">
        <v>25</v>
      </c>
      <c r="F143" s="2" t="s">
        <v>26</v>
      </c>
      <c r="G143" s="2">
        <v>2014</v>
      </c>
      <c r="H143" s="5">
        <v>56.380839999999999</v>
      </c>
      <c r="I143">
        <v>14.1653123764986</v>
      </c>
      <c r="J143" t="str">
        <f t="shared" si="7"/>
        <v>50-60</v>
      </c>
      <c r="K143">
        <f t="shared" si="8"/>
        <v>2.6507961857395417</v>
      </c>
      <c r="O143">
        <v>56.35069</v>
      </c>
      <c r="P143" t="s">
        <v>736</v>
      </c>
    </row>
    <row r="144" spans="1:16" x14ac:dyDescent="0.45">
      <c r="A144" s="2" t="s">
        <v>77</v>
      </c>
      <c r="B144" s="2" t="s">
        <v>78</v>
      </c>
      <c r="C144" s="2">
        <v>963</v>
      </c>
      <c r="D144" s="2" t="s">
        <v>79</v>
      </c>
      <c r="E144" s="2" t="s">
        <v>25</v>
      </c>
      <c r="F144" s="2" t="s">
        <v>26</v>
      </c>
      <c r="G144" s="2">
        <v>2015</v>
      </c>
      <c r="H144" s="5">
        <v>52.893509999999999</v>
      </c>
      <c r="I144">
        <v>13.708415866280101</v>
      </c>
      <c r="J144" t="str">
        <f t="shared" si="7"/>
        <v>50-60</v>
      </c>
      <c r="K144">
        <f t="shared" si="8"/>
        <v>2.6180099410397961</v>
      </c>
      <c r="O144">
        <v>56.373109999999997</v>
      </c>
      <c r="P144" t="s">
        <v>736</v>
      </c>
    </row>
    <row r="145" spans="1:16" x14ac:dyDescent="0.45">
      <c r="A145" s="2" t="s">
        <v>77</v>
      </c>
      <c r="B145" s="2" t="s">
        <v>78</v>
      </c>
      <c r="C145" s="2">
        <v>963</v>
      </c>
      <c r="D145" s="2" t="s">
        <v>79</v>
      </c>
      <c r="E145" s="2" t="s">
        <v>25</v>
      </c>
      <c r="F145" s="2" t="s">
        <v>26</v>
      </c>
      <c r="G145" s="2">
        <v>2016</v>
      </c>
      <c r="H145" s="5">
        <v>52.869289999999999</v>
      </c>
      <c r="I145">
        <v>11.777719084596299</v>
      </c>
      <c r="J145" t="str">
        <f t="shared" si="7"/>
        <v>50-60</v>
      </c>
      <c r="K145">
        <f t="shared" si="8"/>
        <v>2.4662095333800975</v>
      </c>
      <c r="O145">
        <v>56.380839999999999</v>
      </c>
      <c r="P145" t="s">
        <v>736</v>
      </c>
    </row>
    <row r="146" spans="1:16" x14ac:dyDescent="0.45">
      <c r="A146" s="2" t="s">
        <v>77</v>
      </c>
      <c r="B146" s="2" t="s">
        <v>78</v>
      </c>
      <c r="C146" s="2">
        <v>963</v>
      </c>
      <c r="D146" s="2" t="s">
        <v>79</v>
      </c>
      <c r="E146" s="2" t="s">
        <v>25</v>
      </c>
      <c r="F146" s="2" t="s">
        <v>26</v>
      </c>
      <c r="G146" s="2">
        <v>2017</v>
      </c>
      <c r="H146" s="5">
        <v>53.132530000000003</v>
      </c>
      <c r="I146">
        <v>10.046275152463201</v>
      </c>
      <c r="J146" t="str">
        <f t="shared" si="7"/>
        <v>50-60</v>
      </c>
      <c r="K146">
        <f t="shared" si="8"/>
        <v>2.3072019342085177</v>
      </c>
      <c r="O146">
        <v>56.424729999999997</v>
      </c>
      <c r="P146" t="s">
        <v>736</v>
      </c>
    </row>
    <row r="147" spans="1:16" x14ac:dyDescent="0.45">
      <c r="A147" s="2" t="s">
        <v>77</v>
      </c>
      <c r="B147" s="2" t="s">
        <v>78</v>
      </c>
      <c r="C147" s="2">
        <v>963</v>
      </c>
      <c r="D147" s="2" t="s">
        <v>79</v>
      </c>
      <c r="E147" s="2" t="s">
        <v>25</v>
      </c>
      <c r="F147" s="2" t="s">
        <v>26</v>
      </c>
      <c r="G147" s="2">
        <v>2018</v>
      </c>
      <c r="H147" s="5">
        <v>58.796799999999998</v>
      </c>
      <c r="I147">
        <v>8.7703354796765698</v>
      </c>
      <c r="J147" t="str">
        <f t="shared" si="7"/>
        <v>50-60</v>
      </c>
      <c r="K147">
        <f t="shared" si="8"/>
        <v>2.1713750587512712</v>
      </c>
      <c r="O147">
        <v>56.475709999999999</v>
      </c>
      <c r="P147" t="s">
        <v>736</v>
      </c>
    </row>
    <row r="148" spans="1:16" x14ac:dyDescent="0.45">
      <c r="A148" s="2" t="s">
        <v>77</v>
      </c>
      <c r="B148" s="2" t="s">
        <v>78</v>
      </c>
      <c r="C148" s="2">
        <v>963</v>
      </c>
      <c r="D148" s="2" t="s">
        <v>79</v>
      </c>
      <c r="E148" s="2" t="s">
        <v>25</v>
      </c>
      <c r="F148" s="2" t="s">
        <v>26</v>
      </c>
      <c r="G148" s="2">
        <v>2019</v>
      </c>
      <c r="H148" s="5">
        <v>58.321330000000003</v>
      </c>
      <c r="I148">
        <v>7.4116570582978598</v>
      </c>
      <c r="J148" t="str">
        <f t="shared" si="7"/>
        <v>50-60</v>
      </c>
      <c r="K148">
        <f t="shared" si="8"/>
        <v>2.0030540389093416</v>
      </c>
      <c r="O148">
        <v>56.936610000000002</v>
      </c>
      <c r="P148" t="s">
        <v>736</v>
      </c>
    </row>
    <row r="149" spans="1:16" x14ac:dyDescent="0.45">
      <c r="A149" s="2" t="s">
        <v>77</v>
      </c>
      <c r="B149" s="2" t="s">
        <v>78</v>
      </c>
      <c r="C149" s="2">
        <v>963</v>
      </c>
      <c r="D149" s="2" t="s">
        <v>79</v>
      </c>
      <c r="E149" s="2" t="s">
        <v>25</v>
      </c>
      <c r="F149" s="2" t="s">
        <v>26</v>
      </c>
      <c r="G149" s="2">
        <v>2020</v>
      </c>
      <c r="H149" s="5">
        <v>57.486499999999999</v>
      </c>
      <c r="I149">
        <v>6.1224021563433801</v>
      </c>
      <c r="J149" t="str">
        <f t="shared" si="7"/>
        <v>50-60</v>
      </c>
      <c r="K149">
        <f t="shared" si="8"/>
        <v>1.8119545287190819</v>
      </c>
      <c r="O149">
        <v>57.053139999999999</v>
      </c>
      <c r="P149" t="s">
        <v>736</v>
      </c>
    </row>
    <row r="150" spans="1:16" x14ac:dyDescent="0.45">
      <c r="A150" s="2" t="s">
        <v>77</v>
      </c>
      <c r="B150" s="2" t="s">
        <v>78</v>
      </c>
      <c r="C150" s="2">
        <v>963</v>
      </c>
      <c r="D150" s="2" t="s">
        <v>79</v>
      </c>
      <c r="E150" s="2" t="s">
        <v>25</v>
      </c>
      <c r="F150" s="2" t="s">
        <v>26</v>
      </c>
      <c r="G150" s="2">
        <v>2021</v>
      </c>
      <c r="H150" s="5">
        <v>56.154240000000001</v>
      </c>
      <c r="I150">
        <v>5.7788640604930697</v>
      </c>
      <c r="J150" t="str">
        <f t="shared" si="7"/>
        <v>50-60</v>
      </c>
      <c r="K150">
        <f t="shared" si="8"/>
        <v>1.7542071340434089</v>
      </c>
      <c r="O150">
        <v>57.159109999999998</v>
      </c>
      <c r="P150" t="s">
        <v>736</v>
      </c>
    </row>
    <row r="151" spans="1:16" x14ac:dyDescent="0.45">
      <c r="A151" s="2" t="s">
        <v>83</v>
      </c>
      <c r="B151" s="2" t="s">
        <v>84</v>
      </c>
      <c r="C151" s="2">
        <v>339</v>
      </c>
      <c r="D151" s="2" t="s">
        <v>85</v>
      </c>
      <c r="E151" s="2" t="s">
        <v>10</v>
      </c>
      <c r="F151" s="2" t="s">
        <v>26</v>
      </c>
      <c r="G151" s="2">
        <v>2018</v>
      </c>
      <c r="H151" s="5">
        <v>100</v>
      </c>
      <c r="I151">
        <v>6.4796416671617303</v>
      </c>
      <c r="J151" t="str">
        <f t="shared" si="7"/>
        <v>90-100</v>
      </c>
      <c r="K151">
        <f t="shared" si="8"/>
        <v>1.8686652105576664</v>
      </c>
      <c r="O151">
        <v>57.15972</v>
      </c>
      <c r="P151" t="s">
        <v>736</v>
      </c>
    </row>
    <row r="152" spans="1:16" x14ac:dyDescent="0.45">
      <c r="A152" s="2" t="s">
        <v>83</v>
      </c>
      <c r="B152" s="2" t="s">
        <v>84</v>
      </c>
      <c r="C152" s="2">
        <v>339</v>
      </c>
      <c r="D152" s="2" t="s">
        <v>85</v>
      </c>
      <c r="E152" s="2" t="s">
        <v>10</v>
      </c>
      <c r="F152" s="2" t="s">
        <v>26</v>
      </c>
      <c r="G152" s="2">
        <v>2019</v>
      </c>
      <c r="H152" s="5">
        <v>100</v>
      </c>
      <c r="I152">
        <v>5.0809567642989704</v>
      </c>
      <c r="J152" t="str">
        <f t="shared" si="7"/>
        <v>90-100</v>
      </c>
      <c r="K152">
        <f t="shared" si="8"/>
        <v>1.625499583285678</v>
      </c>
      <c r="O152">
        <v>57.242919999999998</v>
      </c>
      <c r="P152" t="s">
        <v>736</v>
      </c>
    </row>
    <row r="153" spans="1:16" x14ac:dyDescent="0.45">
      <c r="A153" s="2" t="s">
        <v>90</v>
      </c>
      <c r="B153" s="2" t="s">
        <v>91</v>
      </c>
      <c r="C153" s="2">
        <v>218</v>
      </c>
      <c r="D153" s="2" t="s">
        <v>92</v>
      </c>
      <c r="E153" s="2" t="s">
        <v>10</v>
      </c>
      <c r="F153" s="2" t="s">
        <v>21</v>
      </c>
      <c r="G153" s="2">
        <v>2010</v>
      </c>
      <c r="H153" s="5">
        <v>78.526210000000006</v>
      </c>
      <c r="I153">
        <v>2.14098016078258</v>
      </c>
      <c r="J153" t="str">
        <f t="shared" si="7"/>
        <v>70-80</v>
      </c>
      <c r="K153">
        <f t="shared" si="8"/>
        <v>0.76126374323232904</v>
      </c>
      <c r="O153">
        <v>57.321950000000001</v>
      </c>
      <c r="P153" t="s">
        <v>736</v>
      </c>
    </row>
    <row r="154" spans="1:16" x14ac:dyDescent="0.45">
      <c r="A154" s="2" t="s">
        <v>90</v>
      </c>
      <c r="B154" s="2" t="s">
        <v>91</v>
      </c>
      <c r="C154" s="2">
        <v>218</v>
      </c>
      <c r="D154" s="2" t="s">
        <v>92</v>
      </c>
      <c r="E154" s="2" t="s">
        <v>10</v>
      </c>
      <c r="F154" s="2" t="s">
        <v>21</v>
      </c>
      <c r="G154" s="2">
        <v>2011</v>
      </c>
      <c r="H154" s="5">
        <v>77.721630000000005</v>
      </c>
      <c r="I154">
        <v>1.6449955540741901</v>
      </c>
      <c r="J154" t="str">
        <f t="shared" si="7"/>
        <v>70-80</v>
      </c>
      <c r="K154">
        <f t="shared" si="8"/>
        <v>0.49773768152322095</v>
      </c>
      <c r="O154">
        <v>57.369540000000001</v>
      </c>
      <c r="P154" t="s">
        <v>736</v>
      </c>
    </row>
    <row r="155" spans="1:16" x14ac:dyDescent="0.45">
      <c r="A155" s="2" t="s">
        <v>90</v>
      </c>
      <c r="B155" s="2" t="s">
        <v>91</v>
      </c>
      <c r="C155" s="2">
        <v>218</v>
      </c>
      <c r="D155" s="2" t="s">
        <v>92</v>
      </c>
      <c r="E155" s="2" t="s">
        <v>10</v>
      </c>
      <c r="F155" s="2" t="s">
        <v>21</v>
      </c>
      <c r="G155" s="2">
        <v>2012</v>
      </c>
      <c r="H155" s="5">
        <v>76.513900000000007</v>
      </c>
      <c r="I155">
        <v>1.4535997717387801</v>
      </c>
      <c r="J155" t="str">
        <f t="shared" si="7"/>
        <v>70-80</v>
      </c>
      <c r="K155">
        <f t="shared" si="8"/>
        <v>0.37404308106815276</v>
      </c>
      <c r="O155">
        <v>57.44558</v>
      </c>
      <c r="P155" t="s">
        <v>736</v>
      </c>
    </row>
    <row r="156" spans="1:16" x14ac:dyDescent="0.45">
      <c r="A156" s="2" t="s">
        <v>90</v>
      </c>
      <c r="B156" s="2" t="s">
        <v>91</v>
      </c>
      <c r="C156" s="2">
        <v>218</v>
      </c>
      <c r="D156" s="2" t="s">
        <v>92</v>
      </c>
      <c r="E156" s="2" t="s">
        <v>10</v>
      </c>
      <c r="F156" s="2" t="s">
        <v>21</v>
      </c>
      <c r="G156" s="2">
        <v>2013</v>
      </c>
      <c r="H156" s="5">
        <v>76.240070000000003</v>
      </c>
      <c r="I156">
        <v>1.48473224456689</v>
      </c>
      <c r="J156" t="str">
        <f t="shared" si="7"/>
        <v>70-80</v>
      </c>
      <c r="K156">
        <f t="shared" si="8"/>
        <v>0.39523444930849472</v>
      </c>
      <c r="O156">
        <v>57.446530000000003</v>
      </c>
      <c r="P156" t="s">
        <v>736</v>
      </c>
    </row>
    <row r="157" spans="1:16" x14ac:dyDescent="0.45">
      <c r="A157" s="2" t="s">
        <v>90</v>
      </c>
      <c r="B157" s="2" t="s">
        <v>91</v>
      </c>
      <c r="C157" s="2">
        <v>218</v>
      </c>
      <c r="D157" s="2" t="s">
        <v>92</v>
      </c>
      <c r="E157" s="2" t="s">
        <v>10</v>
      </c>
      <c r="F157" s="2" t="s">
        <v>21</v>
      </c>
      <c r="G157" s="2">
        <v>2014</v>
      </c>
      <c r="H157" s="5">
        <v>77.442359999999994</v>
      </c>
      <c r="I157">
        <v>1.5023795047203199</v>
      </c>
      <c r="J157" t="str">
        <f t="shared" si="7"/>
        <v>70-80</v>
      </c>
      <c r="K157">
        <f t="shared" si="8"/>
        <v>0.40705018768573487</v>
      </c>
      <c r="O157">
        <v>57.486499999999999</v>
      </c>
      <c r="P157" t="s">
        <v>736</v>
      </c>
    </row>
    <row r="158" spans="1:16" x14ac:dyDescent="0.45">
      <c r="A158" s="2" t="s">
        <v>90</v>
      </c>
      <c r="B158" s="2" t="s">
        <v>91</v>
      </c>
      <c r="C158" s="2">
        <v>218</v>
      </c>
      <c r="D158" s="2" t="s">
        <v>92</v>
      </c>
      <c r="E158" s="2" t="s">
        <v>10</v>
      </c>
      <c r="F158" s="2" t="s">
        <v>21</v>
      </c>
      <c r="G158" s="2">
        <v>2015</v>
      </c>
      <c r="H158" s="5">
        <v>67.293239999999997</v>
      </c>
      <c r="I158">
        <v>1.4999286115373101</v>
      </c>
      <c r="J158" t="str">
        <f t="shared" si="7"/>
        <v>60-70</v>
      </c>
      <c r="K158">
        <f t="shared" si="8"/>
        <v>0.40541751466715459</v>
      </c>
      <c r="O158">
        <v>57.720860000000002</v>
      </c>
      <c r="P158" t="s">
        <v>736</v>
      </c>
    </row>
    <row r="159" spans="1:16" x14ac:dyDescent="0.45">
      <c r="A159" s="2" t="s">
        <v>90</v>
      </c>
      <c r="B159" s="2" t="s">
        <v>91</v>
      </c>
      <c r="C159" s="2">
        <v>218</v>
      </c>
      <c r="D159" s="2" t="s">
        <v>92</v>
      </c>
      <c r="E159" s="2" t="s">
        <v>10</v>
      </c>
      <c r="F159" s="2" t="s">
        <v>21</v>
      </c>
      <c r="G159" s="2">
        <v>2016</v>
      </c>
      <c r="H159" s="5">
        <v>64.295370000000005</v>
      </c>
      <c r="I159">
        <v>1.5769576006293</v>
      </c>
      <c r="J159" t="str">
        <f t="shared" si="7"/>
        <v>60-70</v>
      </c>
      <c r="K159">
        <f t="shared" si="8"/>
        <v>0.45549742152517086</v>
      </c>
      <c r="O159">
        <v>57.773850000000003</v>
      </c>
      <c r="P159" t="s">
        <v>736</v>
      </c>
    </row>
    <row r="160" spans="1:16" x14ac:dyDescent="0.45">
      <c r="A160" s="2" t="s">
        <v>90</v>
      </c>
      <c r="B160" s="2" t="s">
        <v>91</v>
      </c>
      <c r="C160" s="2">
        <v>218</v>
      </c>
      <c r="D160" s="2" t="s">
        <v>92</v>
      </c>
      <c r="E160" s="2" t="s">
        <v>10</v>
      </c>
      <c r="F160" s="2" t="s">
        <v>21</v>
      </c>
      <c r="G160" s="2">
        <v>2017</v>
      </c>
      <c r="H160" s="5">
        <v>65.464560000000006</v>
      </c>
      <c r="I160">
        <v>1.7024307788588999</v>
      </c>
      <c r="J160" t="str">
        <f t="shared" si="7"/>
        <v>60-70</v>
      </c>
      <c r="K160">
        <f t="shared" si="8"/>
        <v>0.53205709968860648</v>
      </c>
      <c r="O160">
        <v>57.926360000000003</v>
      </c>
      <c r="P160" t="s">
        <v>736</v>
      </c>
    </row>
    <row r="161" spans="1:16" x14ac:dyDescent="0.45">
      <c r="A161" s="2" t="s">
        <v>90</v>
      </c>
      <c r="B161" s="2" t="s">
        <v>91</v>
      </c>
      <c r="C161" s="2">
        <v>218</v>
      </c>
      <c r="D161" s="2" t="s">
        <v>92</v>
      </c>
      <c r="E161" s="2" t="s">
        <v>10</v>
      </c>
      <c r="F161" s="2" t="s">
        <v>21</v>
      </c>
      <c r="G161" s="2">
        <v>2018</v>
      </c>
      <c r="H161" s="5">
        <v>65.3</v>
      </c>
      <c r="I161">
        <v>1.73167776169038</v>
      </c>
      <c r="J161" t="str">
        <f t="shared" si="7"/>
        <v>60-70</v>
      </c>
      <c r="K161">
        <f t="shared" si="8"/>
        <v>0.54909074299848226</v>
      </c>
      <c r="O161">
        <v>57.991419999999998</v>
      </c>
      <c r="P161" t="s">
        <v>736</v>
      </c>
    </row>
    <row r="162" spans="1:16" x14ac:dyDescent="0.45">
      <c r="A162" s="2" t="s">
        <v>90</v>
      </c>
      <c r="B162" s="2" t="s">
        <v>91</v>
      </c>
      <c r="C162" s="2">
        <v>218</v>
      </c>
      <c r="D162" s="2" t="s">
        <v>92</v>
      </c>
      <c r="E162" s="2" t="s">
        <v>10</v>
      </c>
      <c r="F162" s="2" t="s">
        <v>21</v>
      </c>
      <c r="G162" s="2">
        <v>2019</v>
      </c>
      <c r="H162" s="5">
        <v>64.644400000000005</v>
      </c>
      <c r="I162">
        <v>1.8660036856828499</v>
      </c>
      <c r="J162" t="str">
        <f t="shared" si="7"/>
        <v>60-70</v>
      </c>
      <c r="K162">
        <f t="shared" si="8"/>
        <v>0.6237990776015776</v>
      </c>
      <c r="O162">
        <v>58.314950000000003</v>
      </c>
      <c r="P162" t="s">
        <v>736</v>
      </c>
    </row>
    <row r="163" spans="1:16" x14ac:dyDescent="0.45">
      <c r="A163" s="2" t="s">
        <v>90</v>
      </c>
      <c r="B163" s="2" t="s">
        <v>91</v>
      </c>
      <c r="C163" s="2">
        <v>218</v>
      </c>
      <c r="D163" s="2" t="s">
        <v>92</v>
      </c>
      <c r="E163" s="2" t="s">
        <v>10</v>
      </c>
      <c r="F163" s="2" t="s">
        <v>21</v>
      </c>
      <c r="G163" s="2">
        <v>2020</v>
      </c>
      <c r="H163" s="5">
        <v>64.612570000000005</v>
      </c>
      <c r="I163">
        <v>1.5075762245298101</v>
      </c>
      <c r="J163" t="str">
        <f t="shared" si="7"/>
        <v>60-70</v>
      </c>
      <c r="K163">
        <f t="shared" si="8"/>
        <v>0.41050321187644007</v>
      </c>
      <c r="O163">
        <v>58.321330000000003</v>
      </c>
      <c r="P163" t="s">
        <v>736</v>
      </c>
    </row>
    <row r="164" spans="1:16" x14ac:dyDescent="0.45">
      <c r="A164" s="2" t="s">
        <v>90</v>
      </c>
      <c r="B164" s="2" t="s">
        <v>91</v>
      </c>
      <c r="C164" s="2">
        <v>218</v>
      </c>
      <c r="D164" s="2" t="s">
        <v>92</v>
      </c>
      <c r="E164" s="2" t="s">
        <v>10</v>
      </c>
      <c r="F164" s="2" t="s">
        <v>21</v>
      </c>
      <c r="G164" s="2">
        <v>2021</v>
      </c>
      <c r="H164" s="5">
        <v>64.462739999999997</v>
      </c>
      <c r="I164">
        <v>1.5416611493514301</v>
      </c>
      <c r="J164" t="str">
        <f t="shared" si="7"/>
        <v>60-70</v>
      </c>
      <c r="K164">
        <f t="shared" si="8"/>
        <v>0.43286050349080252</v>
      </c>
      <c r="O164">
        <v>58.351260000000003</v>
      </c>
      <c r="P164" t="s">
        <v>736</v>
      </c>
    </row>
    <row r="165" spans="1:16" x14ac:dyDescent="0.45">
      <c r="A165" s="2" t="s">
        <v>93</v>
      </c>
      <c r="B165" s="2" t="s">
        <v>94</v>
      </c>
      <c r="C165" s="2">
        <v>223</v>
      </c>
      <c r="D165" s="2" t="s">
        <v>95</v>
      </c>
      <c r="E165" s="2" t="s">
        <v>10</v>
      </c>
      <c r="F165" s="2" t="s">
        <v>26</v>
      </c>
      <c r="G165" s="2">
        <v>2005</v>
      </c>
      <c r="H165" s="5">
        <v>57.720860000000002</v>
      </c>
      <c r="I165">
        <v>3.52553179140661</v>
      </c>
      <c r="J165" t="str">
        <f t="shared" si="7"/>
        <v>50-60</v>
      </c>
      <c r="K165">
        <f t="shared" si="8"/>
        <v>1.2600312876959685</v>
      </c>
      <c r="O165">
        <v>58.35915</v>
      </c>
      <c r="P165" t="s">
        <v>736</v>
      </c>
    </row>
    <row r="166" spans="1:16" x14ac:dyDescent="0.45">
      <c r="A166" s="2" t="s">
        <v>93</v>
      </c>
      <c r="B166" s="2" t="s">
        <v>94</v>
      </c>
      <c r="C166" s="2">
        <v>223</v>
      </c>
      <c r="D166" s="2" t="s">
        <v>95</v>
      </c>
      <c r="E166" s="2" t="s">
        <v>10</v>
      </c>
      <c r="F166" s="2" t="s">
        <v>26</v>
      </c>
      <c r="G166" s="2">
        <v>2006</v>
      </c>
      <c r="H166" s="5">
        <v>66.07132</v>
      </c>
      <c r="I166">
        <v>3.4606640452099402</v>
      </c>
      <c r="J166" t="str">
        <f t="shared" si="7"/>
        <v>60-70</v>
      </c>
      <c r="K166">
        <f t="shared" si="8"/>
        <v>1.2414604912361418</v>
      </c>
      <c r="O166">
        <v>58.359699999999997</v>
      </c>
      <c r="P166" t="s">
        <v>736</v>
      </c>
    </row>
    <row r="167" spans="1:16" x14ac:dyDescent="0.45">
      <c r="A167" s="2" t="s">
        <v>93</v>
      </c>
      <c r="B167" s="2" t="s">
        <v>94</v>
      </c>
      <c r="C167" s="2">
        <v>223</v>
      </c>
      <c r="D167" s="2" t="s">
        <v>95</v>
      </c>
      <c r="E167" s="2" t="s">
        <v>10</v>
      </c>
      <c r="F167" s="2" t="s">
        <v>26</v>
      </c>
      <c r="G167" s="2">
        <v>2007</v>
      </c>
      <c r="H167" s="5">
        <v>63.027619999999999</v>
      </c>
      <c r="I167">
        <v>2.98260391267765</v>
      </c>
      <c r="J167" t="str">
        <f t="shared" si="7"/>
        <v>60-70</v>
      </c>
      <c r="K167">
        <f t="shared" si="8"/>
        <v>1.092796715180208</v>
      </c>
      <c r="O167">
        <v>58.412089999999999</v>
      </c>
      <c r="P167" t="s">
        <v>736</v>
      </c>
    </row>
    <row r="168" spans="1:16" x14ac:dyDescent="0.45">
      <c r="A168" s="2" t="s">
        <v>93</v>
      </c>
      <c r="B168" s="2" t="s">
        <v>94</v>
      </c>
      <c r="C168" s="2">
        <v>223</v>
      </c>
      <c r="D168" s="2" t="s">
        <v>95</v>
      </c>
      <c r="E168" s="2" t="s">
        <v>10</v>
      </c>
      <c r="F168" s="2" t="s">
        <v>26</v>
      </c>
      <c r="G168" s="2">
        <v>2008</v>
      </c>
      <c r="H168" s="5">
        <v>65.917500000000004</v>
      </c>
      <c r="I168">
        <v>3.1063925682781499</v>
      </c>
      <c r="J168" t="str">
        <f t="shared" si="7"/>
        <v>60-70</v>
      </c>
      <c r="K168">
        <f t="shared" si="8"/>
        <v>1.1334621070419584</v>
      </c>
      <c r="O168">
        <v>58.457160000000002</v>
      </c>
      <c r="P168" t="s">
        <v>736</v>
      </c>
    </row>
    <row r="169" spans="1:16" x14ac:dyDescent="0.45">
      <c r="A169" s="2" t="s">
        <v>93</v>
      </c>
      <c r="B169" s="2" t="s">
        <v>94</v>
      </c>
      <c r="C169" s="2">
        <v>223</v>
      </c>
      <c r="D169" s="2" t="s">
        <v>95</v>
      </c>
      <c r="E169" s="2" t="s">
        <v>10</v>
      </c>
      <c r="F169" s="2" t="s">
        <v>26</v>
      </c>
      <c r="G169" s="2">
        <v>2009</v>
      </c>
      <c r="H169" s="5">
        <v>76.344040000000007</v>
      </c>
      <c r="I169">
        <v>4.2149946970135099</v>
      </c>
      <c r="J169" t="str">
        <f t="shared" si="7"/>
        <v>70-80</v>
      </c>
      <c r="K169">
        <f t="shared" si="8"/>
        <v>1.4386483333304911</v>
      </c>
      <c r="O169">
        <v>58.588749999999997</v>
      </c>
      <c r="P169" t="s">
        <v>736</v>
      </c>
    </row>
    <row r="170" spans="1:16" x14ac:dyDescent="0.45">
      <c r="A170" s="2" t="s">
        <v>93</v>
      </c>
      <c r="B170" s="2" t="s">
        <v>94</v>
      </c>
      <c r="C170" s="2">
        <v>223</v>
      </c>
      <c r="D170" s="2" t="s">
        <v>95</v>
      </c>
      <c r="E170" s="2" t="s">
        <v>10</v>
      </c>
      <c r="F170" s="2" t="s">
        <v>26</v>
      </c>
      <c r="G170" s="2">
        <v>2010</v>
      </c>
      <c r="H170" s="5">
        <v>73.183279999999996</v>
      </c>
      <c r="I170">
        <v>3.1077241717393398</v>
      </c>
      <c r="J170" t="str">
        <f t="shared" si="7"/>
        <v>70-80</v>
      </c>
      <c r="K170">
        <f t="shared" si="8"/>
        <v>1.1338906807354638</v>
      </c>
      <c r="O170">
        <v>58.67418</v>
      </c>
      <c r="P170" t="s">
        <v>736</v>
      </c>
    </row>
    <row r="171" spans="1:16" x14ac:dyDescent="0.45">
      <c r="A171" s="2" t="s">
        <v>93</v>
      </c>
      <c r="B171" s="2" t="s">
        <v>94</v>
      </c>
      <c r="C171" s="2">
        <v>223</v>
      </c>
      <c r="D171" s="2" t="s">
        <v>95</v>
      </c>
      <c r="E171" s="2" t="s">
        <v>10</v>
      </c>
      <c r="F171" s="2" t="s">
        <v>26</v>
      </c>
      <c r="G171" s="2">
        <v>2011</v>
      </c>
      <c r="H171" s="5">
        <v>72.894840000000002</v>
      </c>
      <c r="I171">
        <v>3.46686409051456</v>
      </c>
      <c r="J171" t="str">
        <f t="shared" si="7"/>
        <v>70-80</v>
      </c>
      <c r="K171">
        <f t="shared" si="8"/>
        <v>1.2432504650445662</v>
      </c>
      <c r="O171">
        <v>58.796799999999998</v>
      </c>
      <c r="P171" t="s">
        <v>736</v>
      </c>
    </row>
    <row r="172" spans="1:16" x14ac:dyDescent="0.45">
      <c r="A172" s="2" t="s">
        <v>93</v>
      </c>
      <c r="B172" s="2" t="s">
        <v>94</v>
      </c>
      <c r="C172" s="2">
        <v>223</v>
      </c>
      <c r="D172" s="2" t="s">
        <v>95</v>
      </c>
      <c r="E172" s="2" t="s">
        <v>10</v>
      </c>
      <c r="F172" s="2" t="s">
        <v>26</v>
      </c>
      <c r="G172" s="2">
        <v>2012</v>
      </c>
      <c r="H172" s="5">
        <v>62.855910000000002</v>
      </c>
      <c r="I172">
        <v>3.4468233926282701</v>
      </c>
      <c r="J172" t="str">
        <f t="shared" si="7"/>
        <v>60-70</v>
      </c>
      <c r="K172">
        <f t="shared" si="8"/>
        <v>1.2374530511273794</v>
      </c>
      <c r="O172">
        <v>58.844209999999997</v>
      </c>
      <c r="P172" t="s">
        <v>736</v>
      </c>
    </row>
    <row r="173" spans="1:16" x14ac:dyDescent="0.45">
      <c r="A173" s="2" t="s">
        <v>93</v>
      </c>
      <c r="B173" s="2" t="s">
        <v>94</v>
      </c>
      <c r="C173" s="2">
        <v>223</v>
      </c>
      <c r="D173" s="2" t="s">
        <v>95</v>
      </c>
      <c r="E173" s="2" t="s">
        <v>10</v>
      </c>
      <c r="F173" s="2" t="s">
        <v>26</v>
      </c>
      <c r="G173" s="2">
        <v>2013</v>
      </c>
      <c r="H173" s="5">
        <v>71.828100000000006</v>
      </c>
      <c r="I173">
        <v>2.8572822930109298</v>
      </c>
      <c r="J173" t="str">
        <f t="shared" si="7"/>
        <v>70-80</v>
      </c>
      <c r="K173">
        <f t="shared" si="8"/>
        <v>1.0498709258616972</v>
      </c>
      <c r="O173">
        <v>59.013179999999998</v>
      </c>
      <c r="P173" t="s">
        <v>736</v>
      </c>
    </row>
    <row r="174" spans="1:16" x14ac:dyDescent="0.45">
      <c r="A174" s="2" t="s">
        <v>93</v>
      </c>
      <c r="B174" s="2" t="s">
        <v>94</v>
      </c>
      <c r="C174" s="2">
        <v>223</v>
      </c>
      <c r="D174" s="2" t="s">
        <v>95</v>
      </c>
      <c r="E174" s="2" t="s">
        <v>10</v>
      </c>
      <c r="F174" s="2" t="s">
        <v>26</v>
      </c>
      <c r="G174" s="2">
        <v>2014</v>
      </c>
      <c r="H174" s="5">
        <v>74.19341</v>
      </c>
      <c r="I174">
        <v>2.2517473302277602</v>
      </c>
      <c r="J174" t="str">
        <f t="shared" si="7"/>
        <v>70-80</v>
      </c>
      <c r="K174">
        <f t="shared" si="8"/>
        <v>0.81170650603773931</v>
      </c>
      <c r="O174">
        <v>59.161990000000003</v>
      </c>
      <c r="P174" t="s">
        <v>736</v>
      </c>
    </row>
    <row r="175" spans="1:16" x14ac:dyDescent="0.45">
      <c r="A175" s="2" t="s">
        <v>93</v>
      </c>
      <c r="B175" s="2" t="s">
        <v>94</v>
      </c>
      <c r="C175" s="2">
        <v>223</v>
      </c>
      <c r="D175" s="2" t="s">
        <v>95</v>
      </c>
      <c r="E175" s="2" t="s">
        <v>10</v>
      </c>
      <c r="F175" s="2" t="s">
        <v>26</v>
      </c>
      <c r="G175" s="2">
        <v>2015</v>
      </c>
      <c r="H175" s="5">
        <v>81.631770000000003</v>
      </c>
      <c r="I175">
        <v>2.8464962771753499</v>
      </c>
      <c r="J175" t="str">
        <f t="shared" si="7"/>
        <v>80-90</v>
      </c>
      <c r="K175">
        <f t="shared" si="8"/>
        <v>1.0460888615477366</v>
      </c>
      <c r="O175">
        <v>59.190530000000003</v>
      </c>
      <c r="P175" t="s">
        <v>736</v>
      </c>
    </row>
    <row r="176" spans="1:16" x14ac:dyDescent="0.45">
      <c r="A176" s="2" t="s">
        <v>93</v>
      </c>
      <c r="B176" s="2" t="s">
        <v>94</v>
      </c>
      <c r="C176" s="2">
        <v>223</v>
      </c>
      <c r="D176" s="2" t="s">
        <v>95</v>
      </c>
      <c r="E176" s="2" t="s">
        <v>10</v>
      </c>
      <c r="F176" s="2" t="s">
        <v>26</v>
      </c>
      <c r="G176" s="2">
        <v>2016</v>
      </c>
      <c r="H176" s="5">
        <v>82.152029999999996</v>
      </c>
      <c r="I176">
        <v>3.0815761319528199</v>
      </c>
      <c r="J176" t="str">
        <f t="shared" si="7"/>
        <v>80-90</v>
      </c>
      <c r="K176">
        <f t="shared" si="8"/>
        <v>1.1254411972492611</v>
      </c>
      <c r="O176">
        <v>59.240110000000001</v>
      </c>
      <c r="P176" t="s">
        <v>736</v>
      </c>
    </row>
    <row r="177" spans="1:16" x14ac:dyDescent="0.45">
      <c r="A177" s="2" t="s">
        <v>93</v>
      </c>
      <c r="B177" s="2" t="s">
        <v>94</v>
      </c>
      <c r="C177" s="2">
        <v>223</v>
      </c>
      <c r="D177" s="2" t="s">
        <v>95</v>
      </c>
      <c r="E177" s="2" t="s">
        <v>10</v>
      </c>
      <c r="F177" s="2" t="s">
        <v>26</v>
      </c>
      <c r="G177" s="2">
        <v>2017</v>
      </c>
      <c r="H177" s="5">
        <v>82.355930000000001</v>
      </c>
      <c r="I177">
        <v>2.8789163660392001</v>
      </c>
      <c r="J177" t="str">
        <f t="shared" si="7"/>
        <v>80-90</v>
      </c>
      <c r="K177">
        <f t="shared" si="8"/>
        <v>1.0574139615516809</v>
      </c>
      <c r="O177">
        <v>59.28013</v>
      </c>
      <c r="P177" t="s">
        <v>736</v>
      </c>
    </row>
    <row r="178" spans="1:16" x14ac:dyDescent="0.45">
      <c r="A178" s="2" t="s">
        <v>93</v>
      </c>
      <c r="B178" s="2" t="s">
        <v>94</v>
      </c>
      <c r="C178" s="2">
        <v>223</v>
      </c>
      <c r="D178" s="2" t="s">
        <v>95</v>
      </c>
      <c r="E178" s="2" t="s">
        <v>10</v>
      </c>
      <c r="F178" s="2" t="s">
        <v>26</v>
      </c>
      <c r="G178" s="2">
        <v>2018</v>
      </c>
      <c r="H178" s="5">
        <v>81.296620000000004</v>
      </c>
      <c r="I178">
        <v>2.59786426236426</v>
      </c>
      <c r="J178" t="str">
        <f t="shared" si="7"/>
        <v>80-90</v>
      </c>
      <c r="K178">
        <f t="shared" si="8"/>
        <v>0.95468966991053106</v>
      </c>
      <c r="O178">
        <v>59.310209999999998</v>
      </c>
      <c r="P178" t="s">
        <v>736</v>
      </c>
    </row>
    <row r="179" spans="1:16" x14ac:dyDescent="0.45">
      <c r="A179" s="2" t="s">
        <v>93</v>
      </c>
      <c r="B179" s="2" t="s">
        <v>94</v>
      </c>
      <c r="C179" s="2">
        <v>223</v>
      </c>
      <c r="D179" s="2" t="s">
        <v>95</v>
      </c>
      <c r="E179" s="2" t="s">
        <v>10</v>
      </c>
      <c r="F179" s="2" t="s">
        <v>26</v>
      </c>
      <c r="G179" s="2">
        <v>2019</v>
      </c>
      <c r="H179" s="5">
        <v>80.717160000000007</v>
      </c>
      <c r="I179">
        <v>2.6555475656973702</v>
      </c>
      <c r="J179" t="str">
        <f t="shared" si="7"/>
        <v>80-90</v>
      </c>
      <c r="K179">
        <f t="shared" si="8"/>
        <v>0.97665087286351149</v>
      </c>
      <c r="O179">
        <v>59.48556</v>
      </c>
      <c r="P179" t="s">
        <v>736</v>
      </c>
    </row>
    <row r="180" spans="1:16" x14ac:dyDescent="0.45">
      <c r="A180" s="2" t="s">
        <v>93</v>
      </c>
      <c r="B180" s="2" t="s">
        <v>94</v>
      </c>
      <c r="C180" s="2">
        <v>223</v>
      </c>
      <c r="D180" s="2" t="s">
        <v>95</v>
      </c>
      <c r="E180" s="2" t="s">
        <v>10</v>
      </c>
      <c r="F180" s="2" t="s">
        <v>26</v>
      </c>
      <c r="G180" s="2">
        <v>2020</v>
      </c>
      <c r="H180" s="5">
        <v>78.6798</v>
      </c>
      <c r="I180">
        <v>1.86754766697946</v>
      </c>
      <c r="J180" t="str">
        <f t="shared" si="7"/>
        <v>70-80</v>
      </c>
      <c r="K180">
        <f t="shared" si="8"/>
        <v>0.62462616218608447</v>
      </c>
      <c r="O180">
        <v>59.573749999999997</v>
      </c>
      <c r="P180" t="s">
        <v>736</v>
      </c>
    </row>
    <row r="181" spans="1:16" x14ac:dyDescent="0.45">
      <c r="A181" s="2" t="s">
        <v>93</v>
      </c>
      <c r="B181" s="2" t="s">
        <v>94</v>
      </c>
      <c r="C181" s="2">
        <v>223</v>
      </c>
      <c r="D181" s="2" t="s">
        <v>95</v>
      </c>
      <c r="E181" s="2" t="s">
        <v>10</v>
      </c>
      <c r="F181" s="2" t="s">
        <v>26</v>
      </c>
      <c r="G181" s="2">
        <v>2021</v>
      </c>
      <c r="H181" s="5">
        <v>79.390190000000004</v>
      </c>
      <c r="I181">
        <v>2.0793760867122799</v>
      </c>
      <c r="J181" t="str">
        <f t="shared" si="7"/>
        <v>70-80</v>
      </c>
      <c r="K181">
        <f t="shared" si="8"/>
        <v>0.73206789040533016</v>
      </c>
      <c r="O181">
        <v>59.764850000000003</v>
      </c>
      <c r="P181" t="s">
        <v>736</v>
      </c>
    </row>
    <row r="182" spans="1:16" x14ac:dyDescent="0.45">
      <c r="A182" s="2" t="s">
        <v>105</v>
      </c>
      <c r="B182" s="2" t="s">
        <v>106</v>
      </c>
      <c r="C182" s="2">
        <v>616</v>
      </c>
      <c r="D182" s="2" t="s">
        <v>107</v>
      </c>
      <c r="E182" s="2" t="s">
        <v>20</v>
      </c>
      <c r="F182" s="2" t="s">
        <v>26</v>
      </c>
      <c r="G182" s="2">
        <v>2012</v>
      </c>
      <c r="H182" s="5">
        <v>93.077929999999995</v>
      </c>
      <c r="I182">
        <v>2.6206080932367199</v>
      </c>
      <c r="J182" t="str">
        <f t="shared" si="7"/>
        <v>90-100</v>
      </c>
      <c r="K182">
        <f t="shared" si="8"/>
        <v>0.96340638749798024</v>
      </c>
      <c r="O182">
        <v>59.820959999999999</v>
      </c>
      <c r="P182" t="s">
        <v>736</v>
      </c>
    </row>
    <row r="183" spans="1:16" x14ac:dyDescent="0.45">
      <c r="A183" s="2" t="s">
        <v>105</v>
      </c>
      <c r="B183" s="2" t="s">
        <v>106</v>
      </c>
      <c r="C183" s="2">
        <v>616</v>
      </c>
      <c r="D183" s="2" t="s">
        <v>107</v>
      </c>
      <c r="E183" s="2" t="s">
        <v>20</v>
      </c>
      <c r="F183" s="2" t="s">
        <v>26</v>
      </c>
      <c r="G183" s="2">
        <v>2013</v>
      </c>
      <c r="H183" s="5">
        <v>92.385850000000005</v>
      </c>
      <c r="I183">
        <v>3.6134300587629502</v>
      </c>
      <c r="J183" t="str">
        <f t="shared" si="7"/>
        <v>90-100</v>
      </c>
      <c r="K183">
        <f t="shared" si="8"/>
        <v>1.2846574760154432</v>
      </c>
      <c r="O183">
        <v>59.850450000000002</v>
      </c>
      <c r="P183" t="s">
        <v>736</v>
      </c>
    </row>
    <row r="184" spans="1:16" x14ac:dyDescent="0.45">
      <c r="A184" s="2" t="s">
        <v>105</v>
      </c>
      <c r="B184" s="2" t="s">
        <v>106</v>
      </c>
      <c r="C184" s="2">
        <v>616</v>
      </c>
      <c r="D184" s="2" t="s">
        <v>107</v>
      </c>
      <c r="E184" s="2" t="s">
        <v>20</v>
      </c>
      <c r="F184" s="2" t="s">
        <v>26</v>
      </c>
      <c r="G184" s="2">
        <v>2014</v>
      </c>
      <c r="H184" s="5">
        <v>89.784620000000004</v>
      </c>
      <c r="I184">
        <v>3.5494549027766098</v>
      </c>
      <c r="J184" t="str">
        <f t="shared" si="7"/>
        <v>80-90</v>
      </c>
      <c r="K184">
        <f t="shared" si="8"/>
        <v>1.2667940431839135</v>
      </c>
      <c r="O184">
        <v>59.857489999999999</v>
      </c>
      <c r="P184" t="s">
        <v>736</v>
      </c>
    </row>
    <row r="185" spans="1:16" x14ac:dyDescent="0.45">
      <c r="A185" s="2" t="s">
        <v>105</v>
      </c>
      <c r="B185" s="2" t="s">
        <v>106</v>
      </c>
      <c r="C185" s="2">
        <v>616</v>
      </c>
      <c r="D185" s="2" t="s">
        <v>107</v>
      </c>
      <c r="E185" s="2" t="s">
        <v>20</v>
      </c>
      <c r="F185" s="2" t="s">
        <v>26</v>
      </c>
      <c r="G185" s="2">
        <v>2015</v>
      </c>
      <c r="H185" s="5">
        <v>89.786580000000001</v>
      </c>
      <c r="I185">
        <v>3.7343572545630099</v>
      </c>
      <c r="J185" t="str">
        <f t="shared" si="7"/>
        <v>80-90</v>
      </c>
      <c r="K185">
        <f t="shared" si="8"/>
        <v>1.3175757166443669</v>
      </c>
      <c r="O185">
        <v>60.018810000000002</v>
      </c>
      <c r="P185" t="s">
        <v>737</v>
      </c>
    </row>
    <row r="186" spans="1:16" x14ac:dyDescent="0.45">
      <c r="A186" s="2" t="s">
        <v>105</v>
      </c>
      <c r="B186" s="2" t="s">
        <v>106</v>
      </c>
      <c r="C186" s="2">
        <v>616</v>
      </c>
      <c r="D186" s="2" t="s">
        <v>107</v>
      </c>
      <c r="E186" s="2" t="s">
        <v>20</v>
      </c>
      <c r="F186" s="2" t="s">
        <v>26</v>
      </c>
      <c r="G186" s="2">
        <v>2016</v>
      </c>
      <c r="H186" s="5">
        <v>89.744669999999999</v>
      </c>
      <c r="I186">
        <v>4.8526413333410501</v>
      </c>
      <c r="J186" t="str">
        <f t="shared" si="7"/>
        <v>80-90</v>
      </c>
      <c r="K186">
        <f t="shared" si="8"/>
        <v>1.5795231615185987</v>
      </c>
      <c r="O186">
        <v>60.215089999999996</v>
      </c>
      <c r="P186" t="s">
        <v>737</v>
      </c>
    </row>
    <row r="187" spans="1:16" x14ac:dyDescent="0.45">
      <c r="A187" s="2" t="s">
        <v>105</v>
      </c>
      <c r="B187" s="2" t="s">
        <v>106</v>
      </c>
      <c r="C187" s="2">
        <v>616</v>
      </c>
      <c r="D187" s="2" t="s">
        <v>107</v>
      </c>
      <c r="E187" s="2" t="s">
        <v>20</v>
      </c>
      <c r="F187" s="2" t="s">
        <v>26</v>
      </c>
      <c r="G187" s="2">
        <v>2017</v>
      </c>
      <c r="H187" s="5">
        <v>89.260509999999996</v>
      </c>
      <c r="I187">
        <v>5.2769030141643896</v>
      </c>
      <c r="J187" t="str">
        <f t="shared" si="7"/>
        <v>80-90</v>
      </c>
      <c r="K187">
        <f t="shared" si="8"/>
        <v>1.663339375282566</v>
      </c>
      <c r="O187">
        <v>60.21848</v>
      </c>
      <c r="P187" t="s">
        <v>737</v>
      </c>
    </row>
    <row r="188" spans="1:16" x14ac:dyDescent="0.45">
      <c r="A188" s="2" t="s">
        <v>105</v>
      </c>
      <c r="B188" s="2" t="s">
        <v>106</v>
      </c>
      <c r="C188" s="2">
        <v>616</v>
      </c>
      <c r="D188" s="2" t="s">
        <v>107</v>
      </c>
      <c r="E188" s="2" t="s">
        <v>20</v>
      </c>
      <c r="F188" s="2" t="s">
        <v>26</v>
      </c>
      <c r="G188" s="2">
        <v>2018</v>
      </c>
      <c r="H188" s="5">
        <v>88.975390000000004</v>
      </c>
      <c r="I188">
        <v>5.4263192393542496</v>
      </c>
      <c r="J188" t="str">
        <f t="shared" si="7"/>
        <v>80-90</v>
      </c>
      <c r="K188">
        <f t="shared" si="8"/>
        <v>1.691261047624756</v>
      </c>
      <c r="O188">
        <v>60.261809999999997</v>
      </c>
      <c r="P188" t="s">
        <v>737</v>
      </c>
    </row>
    <row r="189" spans="1:16" x14ac:dyDescent="0.45">
      <c r="A189" s="2" t="s">
        <v>105</v>
      </c>
      <c r="B189" s="2" t="s">
        <v>106</v>
      </c>
      <c r="C189" s="2">
        <v>616</v>
      </c>
      <c r="D189" s="2" t="s">
        <v>107</v>
      </c>
      <c r="E189" s="2" t="s">
        <v>20</v>
      </c>
      <c r="F189" s="2" t="s">
        <v>26</v>
      </c>
      <c r="G189" s="2">
        <v>2019</v>
      </c>
      <c r="H189" s="5">
        <v>87.994380000000007</v>
      </c>
      <c r="I189">
        <v>4.7879742073813096</v>
      </c>
      <c r="J189" t="str">
        <f t="shared" si="7"/>
        <v>80-90</v>
      </c>
      <c r="K189">
        <f t="shared" si="8"/>
        <v>1.5661074007516662</v>
      </c>
      <c r="O189">
        <v>60.33587</v>
      </c>
      <c r="P189" t="s">
        <v>737</v>
      </c>
    </row>
    <row r="190" spans="1:16" x14ac:dyDescent="0.45">
      <c r="A190" s="2" t="s">
        <v>105</v>
      </c>
      <c r="B190" s="2" t="s">
        <v>106</v>
      </c>
      <c r="C190" s="2">
        <v>616</v>
      </c>
      <c r="D190" s="2" t="s">
        <v>107</v>
      </c>
      <c r="E190" s="2" t="s">
        <v>20</v>
      </c>
      <c r="F190" s="2" t="s">
        <v>26</v>
      </c>
      <c r="G190" s="2">
        <v>2020</v>
      </c>
      <c r="H190" s="5">
        <v>88.341120000000004</v>
      </c>
      <c r="I190">
        <v>4.3234393717192301</v>
      </c>
      <c r="J190" t="str">
        <f t="shared" si="7"/>
        <v>80-90</v>
      </c>
      <c r="K190">
        <f t="shared" si="8"/>
        <v>1.4640512363569698</v>
      </c>
      <c r="O190">
        <v>60.691220000000001</v>
      </c>
      <c r="P190" t="s">
        <v>737</v>
      </c>
    </row>
    <row r="191" spans="1:16" x14ac:dyDescent="0.45">
      <c r="A191" s="2" t="s">
        <v>105</v>
      </c>
      <c r="B191" s="2" t="s">
        <v>106</v>
      </c>
      <c r="C191" s="2">
        <v>616</v>
      </c>
      <c r="D191" s="2" t="s">
        <v>107</v>
      </c>
      <c r="E191" s="2" t="s">
        <v>20</v>
      </c>
      <c r="F191" s="2" t="s">
        <v>26</v>
      </c>
      <c r="G191" s="2">
        <v>2021</v>
      </c>
      <c r="H191" s="5">
        <v>94.190119999999993</v>
      </c>
      <c r="I191">
        <v>4.2389018615330301</v>
      </c>
      <c r="J191" t="str">
        <f t="shared" si="7"/>
        <v>90-100</v>
      </c>
      <c r="K191">
        <f t="shared" si="8"/>
        <v>1.4443042407774345</v>
      </c>
      <c r="O191">
        <v>60.763030000000001</v>
      </c>
      <c r="P191" t="s">
        <v>737</v>
      </c>
    </row>
    <row r="192" spans="1:16" x14ac:dyDescent="0.45">
      <c r="A192" s="2" t="s">
        <v>111</v>
      </c>
      <c r="B192" s="2" t="s">
        <v>112</v>
      </c>
      <c r="C192" s="2">
        <v>156</v>
      </c>
      <c r="D192" s="2" t="s">
        <v>113</v>
      </c>
      <c r="E192" s="2" t="s">
        <v>89</v>
      </c>
      <c r="F192" s="2" t="s">
        <v>11</v>
      </c>
      <c r="G192" s="2">
        <v>2005</v>
      </c>
      <c r="H192" s="5">
        <v>96.722790000000003</v>
      </c>
      <c r="I192">
        <v>0.49951764932479897</v>
      </c>
      <c r="J192" t="str">
        <f t="shared" si="7"/>
        <v>90-100</v>
      </c>
      <c r="K192">
        <f t="shared" si="8"/>
        <v>-0.69411234753417783</v>
      </c>
      <c r="O192">
        <v>60.878590000000003</v>
      </c>
      <c r="P192" t="s">
        <v>737</v>
      </c>
    </row>
    <row r="193" spans="1:16" x14ac:dyDescent="0.45">
      <c r="A193" s="2" t="s">
        <v>111</v>
      </c>
      <c r="B193" s="2" t="s">
        <v>112</v>
      </c>
      <c r="C193" s="2">
        <v>156</v>
      </c>
      <c r="D193" s="2" t="s">
        <v>113</v>
      </c>
      <c r="E193" s="2" t="s">
        <v>89</v>
      </c>
      <c r="F193" s="2" t="s">
        <v>11</v>
      </c>
      <c r="G193" s="2">
        <v>2006</v>
      </c>
      <c r="H193" s="5">
        <v>93.588489999999993</v>
      </c>
      <c r="I193">
        <v>0.42032595542700202</v>
      </c>
      <c r="J193" t="str">
        <f t="shared" si="7"/>
        <v>90-100</v>
      </c>
      <c r="K193">
        <f t="shared" si="8"/>
        <v>-0.86672478435245437</v>
      </c>
      <c r="O193">
        <v>60.953809999999997</v>
      </c>
      <c r="P193" t="s">
        <v>737</v>
      </c>
    </row>
    <row r="194" spans="1:16" x14ac:dyDescent="0.45">
      <c r="A194" s="2" t="s">
        <v>111</v>
      </c>
      <c r="B194" s="2" t="s">
        <v>112</v>
      </c>
      <c r="C194" s="2">
        <v>156</v>
      </c>
      <c r="D194" s="2" t="s">
        <v>113</v>
      </c>
      <c r="E194" s="2" t="s">
        <v>89</v>
      </c>
      <c r="F194" s="2" t="s">
        <v>11</v>
      </c>
      <c r="G194" s="2">
        <v>2007</v>
      </c>
      <c r="H194" s="5">
        <v>93.447090000000003</v>
      </c>
      <c r="I194">
        <v>0.43159661405076699</v>
      </c>
      <c r="J194" t="str">
        <f t="shared" si="7"/>
        <v>90-100</v>
      </c>
      <c r="K194">
        <f t="shared" si="8"/>
        <v>-0.84026389073836749</v>
      </c>
      <c r="O194">
        <v>60.99512</v>
      </c>
      <c r="P194" t="s">
        <v>737</v>
      </c>
    </row>
    <row r="195" spans="1:16" x14ac:dyDescent="0.45">
      <c r="A195" s="2" t="s">
        <v>111</v>
      </c>
      <c r="B195" s="2" t="s">
        <v>112</v>
      </c>
      <c r="C195" s="2">
        <v>156</v>
      </c>
      <c r="D195" s="2" t="s">
        <v>113</v>
      </c>
      <c r="E195" s="2" t="s">
        <v>89</v>
      </c>
      <c r="F195" s="2" t="s">
        <v>11</v>
      </c>
      <c r="G195" s="2">
        <v>2008</v>
      </c>
      <c r="H195" s="5">
        <v>96.063000000000002</v>
      </c>
      <c r="I195">
        <v>0.76325045741245501</v>
      </c>
      <c r="J195" t="str">
        <f t="shared" ref="J195:J258" si="9">VLOOKUP(H195,$AB$2:$AC$9,2,TRUE)</f>
        <v>90-100</v>
      </c>
      <c r="K195">
        <f t="shared" ref="K195:K258" si="10">LN(I195)</f>
        <v>-0.27016904807161368</v>
      </c>
      <c r="O195">
        <v>61.02675</v>
      </c>
      <c r="P195" t="s">
        <v>737</v>
      </c>
    </row>
    <row r="196" spans="1:16" x14ac:dyDescent="0.45">
      <c r="A196" s="2" t="s">
        <v>111</v>
      </c>
      <c r="B196" s="2" t="s">
        <v>112</v>
      </c>
      <c r="C196" s="2">
        <v>156</v>
      </c>
      <c r="D196" s="2" t="s">
        <v>113</v>
      </c>
      <c r="E196" s="2" t="s">
        <v>89</v>
      </c>
      <c r="F196" s="2" t="s">
        <v>11</v>
      </c>
      <c r="G196" s="2">
        <v>2009</v>
      </c>
      <c r="H196" s="5">
        <v>97.29504</v>
      </c>
      <c r="I196">
        <v>1.26687055816181</v>
      </c>
      <c r="J196" t="str">
        <f t="shared" si="9"/>
        <v>90-100</v>
      </c>
      <c r="K196">
        <f t="shared" si="10"/>
        <v>0.23654973208028782</v>
      </c>
      <c r="O196">
        <v>61.086030000000001</v>
      </c>
      <c r="P196" t="s">
        <v>737</v>
      </c>
    </row>
    <row r="197" spans="1:16" x14ac:dyDescent="0.45">
      <c r="A197" s="2" t="s">
        <v>111</v>
      </c>
      <c r="B197" s="2" t="s">
        <v>112</v>
      </c>
      <c r="C197" s="2">
        <v>156</v>
      </c>
      <c r="D197" s="2" t="s">
        <v>113</v>
      </c>
      <c r="E197" s="2" t="s">
        <v>89</v>
      </c>
      <c r="F197" s="2" t="s">
        <v>11</v>
      </c>
      <c r="G197" s="2">
        <v>2010</v>
      </c>
      <c r="H197" s="5">
        <v>84.937640000000002</v>
      </c>
      <c r="I197">
        <v>1.1924572416061401</v>
      </c>
      <c r="J197" t="str">
        <f t="shared" si="9"/>
        <v>80-90</v>
      </c>
      <c r="K197">
        <f t="shared" si="10"/>
        <v>0.17601608704203406</v>
      </c>
      <c r="O197">
        <v>61.08831</v>
      </c>
      <c r="P197" t="s">
        <v>737</v>
      </c>
    </row>
    <row r="198" spans="1:16" x14ac:dyDescent="0.45">
      <c r="A198" s="2" t="s">
        <v>111</v>
      </c>
      <c r="B198" s="2" t="s">
        <v>112</v>
      </c>
      <c r="C198" s="2">
        <v>156</v>
      </c>
      <c r="D198" s="2" t="s">
        <v>113</v>
      </c>
      <c r="E198" s="2" t="s">
        <v>89</v>
      </c>
      <c r="F198" s="2" t="s">
        <v>11</v>
      </c>
      <c r="G198" s="2">
        <v>2011</v>
      </c>
      <c r="H198" s="5">
        <v>83.176879999999997</v>
      </c>
      <c r="I198">
        <v>0.84468879054274804</v>
      </c>
      <c r="J198" t="str">
        <f t="shared" si="9"/>
        <v>80-90</v>
      </c>
      <c r="K198">
        <f t="shared" si="10"/>
        <v>-0.16878701467798557</v>
      </c>
      <c r="O198">
        <v>61.226750000000003</v>
      </c>
      <c r="P198" t="s">
        <v>737</v>
      </c>
    </row>
    <row r="199" spans="1:16" x14ac:dyDescent="0.45">
      <c r="A199" s="2" t="s">
        <v>111</v>
      </c>
      <c r="B199" s="2" t="s">
        <v>112</v>
      </c>
      <c r="C199" s="2">
        <v>156</v>
      </c>
      <c r="D199" s="2" t="s">
        <v>113</v>
      </c>
      <c r="E199" s="2" t="s">
        <v>89</v>
      </c>
      <c r="F199" s="2" t="s">
        <v>11</v>
      </c>
      <c r="G199" s="2">
        <v>2012</v>
      </c>
      <c r="H199" s="5">
        <v>82.972359999999995</v>
      </c>
      <c r="I199">
        <v>0.65115289118643904</v>
      </c>
      <c r="J199" t="str">
        <f t="shared" si="9"/>
        <v>80-90</v>
      </c>
      <c r="K199">
        <f t="shared" si="10"/>
        <v>-0.42901080845474832</v>
      </c>
      <c r="O199">
        <v>61.482939999999999</v>
      </c>
      <c r="P199" t="s">
        <v>737</v>
      </c>
    </row>
    <row r="200" spans="1:16" x14ac:dyDescent="0.45">
      <c r="A200" s="2" t="s">
        <v>111</v>
      </c>
      <c r="B200" s="2" t="s">
        <v>112</v>
      </c>
      <c r="C200" s="2">
        <v>156</v>
      </c>
      <c r="D200" s="2" t="s">
        <v>113</v>
      </c>
      <c r="E200" s="2" t="s">
        <v>89</v>
      </c>
      <c r="F200" s="2" t="s">
        <v>11</v>
      </c>
      <c r="G200" s="2">
        <v>2013</v>
      </c>
      <c r="H200" s="5">
        <v>83.158209999999997</v>
      </c>
      <c r="I200">
        <v>0.57491819614875295</v>
      </c>
      <c r="J200" t="str">
        <f t="shared" si="9"/>
        <v>80-90</v>
      </c>
      <c r="K200">
        <f t="shared" si="10"/>
        <v>-0.55352751587316307</v>
      </c>
      <c r="O200">
        <v>61.580010000000001</v>
      </c>
      <c r="P200" t="s">
        <v>737</v>
      </c>
    </row>
    <row r="201" spans="1:16" x14ac:dyDescent="0.45">
      <c r="A201" s="2" t="s">
        <v>111</v>
      </c>
      <c r="B201" s="2" t="s">
        <v>112</v>
      </c>
      <c r="C201" s="2">
        <v>156</v>
      </c>
      <c r="D201" s="2" t="s">
        <v>113</v>
      </c>
      <c r="E201" s="2" t="s">
        <v>89</v>
      </c>
      <c r="F201" s="2" t="s">
        <v>11</v>
      </c>
      <c r="G201" s="2">
        <v>2014</v>
      </c>
      <c r="H201" s="5">
        <v>83.507009999999994</v>
      </c>
      <c r="I201">
        <v>0.51787859483306498</v>
      </c>
      <c r="J201" t="str">
        <f t="shared" si="9"/>
        <v>80-90</v>
      </c>
      <c r="K201">
        <f t="shared" si="10"/>
        <v>-0.65801443710141738</v>
      </c>
      <c r="O201">
        <v>61.589329999999997</v>
      </c>
      <c r="P201" t="s">
        <v>737</v>
      </c>
    </row>
    <row r="202" spans="1:16" x14ac:dyDescent="0.45">
      <c r="A202" s="2" t="s">
        <v>111</v>
      </c>
      <c r="B202" s="2" t="s">
        <v>112</v>
      </c>
      <c r="C202" s="2">
        <v>156</v>
      </c>
      <c r="D202" s="2" t="s">
        <v>113</v>
      </c>
      <c r="E202" s="2" t="s">
        <v>89</v>
      </c>
      <c r="F202" s="2" t="s">
        <v>11</v>
      </c>
      <c r="G202" s="2">
        <v>2015</v>
      </c>
      <c r="H202" s="5">
        <v>83.41919</v>
      </c>
      <c r="I202">
        <v>0.51659629424674403</v>
      </c>
      <c r="J202" t="str">
        <f t="shared" si="9"/>
        <v>80-90</v>
      </c>
      <c r="K202">
        <f t="shared" si="10"/>
        <v>-0.66049357169737599</v>
      </c>
      <c r="O202">
        <v>61.592080000000003</v>
      </c>
      <c r="P202" t="s">
        <v>737</v>
      </c>
    </row>
    <row r="203" spans="1:16" x14ac:dyDescent="0.45">
      <c r="A203" s="2" t="s">
        <v>111</v>
      </c>
      <c r="B203" s="2" t="s">
        <v>112</v>
      </c>
      <c r="C203" s="2">
        <v>156</v>
      </c>
      <c r="D203" s="2" t="s">
        <v>113</v>
      </c>
      <c r="E203" s="2" t="s">
        <v>89</v>
      </c>
      <c r="F203" s="2" t="s">
        <v>11</v>
      </c>
      <c r="G203" s="2">
        <v>2016</v>
      </c>
      <c r="H203" s="5">
        <v>83.938289999999995</v>
      </c>
      <c r="I203">
        <v>0.596050944805398</v>
      </c>
      <c r="J203" t="str">
        <f t="shared" si="9"/>
        <v>80-90</v>
      </c>
      <c r="K203">
        <f t="shared" si="10"/>
        <v>-0.51742913770840548</v>
      </c>
      <c r="O203">
        <v>61.603149999999999</v>
      </c>
      <c r="P203" t="s">
        <v>737</v>
      </c>
    </row>
    <row r="204" spans="1:16" x14ac:dyDescent="0.45">
      <c r="A204" s="2" t="s">
        <v>111</v>
      </c>
      <c r="B204" s="2" t="s">
        <v>112</v>
      </c>
      <c r="C204" s="2">
        <v>156</v>
      </c>
      <c r="D204" s="2" t="s">
        <v>113</v>
      </c>
      <c r="E204" s="2" t="s">
        <v>89</v>
      </c>
      <c r="F204" s="2" t="s">
        <v>11</v>
      </c>
      <c r="G204" s="2">
        <v>2017</v>
      </c>
      <c r="H204" s="5">
        <v>83.745900000000006</v>
      </c>
      <c r="I204">
        <v>0.44946103988532199</v>
      </c>
      <c r="J204" t="str">
        <f t="shared" si="9"/>
        <v>80-90</v>
      </c>
      <c r="K204">
        <f t="shared" si="10"/>
        <v>-0.79970610316433666</v>
      </c>
      <c r="O204">
        <v>61.814410000000002</v>
      </c>
      <c r="P204" t="s">
        <v>737</v>
      </c>
    </row>
    <row r="205" spans="1:16" x14ac:dyDescent="0.45">
      <c r="A205" s="2" t="s">
        <v>111</v>
      </c>
      <c r="B205" s="2" t="s">
        <v>112</v>
      </c>
      <c r="C205" s="2">
        <v>156</v>
      </c>
      <c r="D205" s="2" t="s">
        <v>113</v>
      </c>
      <c r="E205" s="2" t="s">
        <v>89</v>
      </c>
      <c r="F205" s="2" t="s">
        <v>11</v>
      </c>
      <c r="G205" s="2">
        <v>2018</v>
      </c>
      <c r="H205" s="5">
        <v>84.372669999999999</v>
      </c>
      <c r="I205">
        <v>0.50521419240533605</v>
      </c>
      <c r="J205" t="str">
        <f t="shared" si="9"/>
        <v>80-90</v>
      </c>
      <c r="K205">
        <f t="shared" si="10"/>
        <v>-0.68277279625325016</v>
      </c>
      <c r="O205">
        <v>62.124339999999997</v>
      </c>
      <c r="P205" t="s">
        <v>737</v>
      </c>
    </row>
    <row r="206" spans="1:16" x14ac:dyDescent="0.45">
      <c r="A206" s="2" t="s">
        <v>111</v>
      </c>
      <c r="B206" s="2" t="s">
        <v>112</v>
      </c>
      <c r="C206" s="2">
        <v>156</v>
      </c>
      <c r="D206" s="2" t="s">
        <v>113</v>
      </c>
      <c r="E206" s="2" t="s">
        <v>89</v>
      </c>
      <c r="F206" s="2" t="s">
        <v>11</v>
      </c>
      <c r="G206" s="2">
        <v>2019</v>
      </c>
      <c r="H206" s="5">
        <v>84.340819999999994</v>
      </c>
      <c r="I206">
        <v>0.503405461160356</v>
      </c>
      <c r="J206" t="str">
        <f t="shared" si="9"/>
        <v>80-90</v>
      </c>
      <c r="K206">
        <f t="shared" si="10"/>
        <v>-0.68635934778919849</v>
      </c>
      <c r="O206">
        <v>62.1875</v>
      </c>
      <c r="P206" t="s">
        <v>737</v>
      </c>
    </row>
    <row r="207" spans="1:16" x14ac:dyDescent="0.45">
      <c r="A207" s="2" t="s">
        <v>111</v>
      </c>
      <c r="B207" s="2" t="s">
        <v>112</v>
      </c>
      <c r="C207" s="2">
        <v>156</v>
      </c>
      <c r="D207" s="2" t="s">
        <v>113</v>
      </c>
      <c r="E207" s="2" t="s">
        <v>89</v>
      </c>
      <c r="F207" s="2" t="s">
        <v>11</v>
      </c>
      <c r="G207" s="2">
        <v>2020</v>
      </c>
      <c r="H207" s="5">
        <v>84.383189999999999</v>
      </c>
      <c r="I207">
        <v>0.52901391691557798</v>
      </c>
      <c r="J207" t="str">
        <f t="shared" si="9"/>
        <v>80-90</v>
      </c>
      <c r="K207">
        <f t="shared" si="10"/>
        <v>-0.63674053950092979</v>
      </c>
      <c r="O207">
        <v>62.231499999999997</v>
      </c>
      <c r="P207" t="s">
        <v>737</v>
      </c>
    </row>
    <row r="208" spans="1:16" x14ac:dyDescent="0.45">
      <c r="A208" s="2" t="s">
        <v>111</v>
      </c>
      <c r="B208" s="2" t="s">
        <v>112</v>
      </c>
      <c r="C208" s="2">
        <v>156</v>
      </c>
      <c r="D208" s="2" t="s">
        <v>113</v>
      </c>
      <c r="E208" s="2" t="s">
        <v>89</v>
      </c>
      <c r="F208" s="2" t="s">
        <v>11</v>
      </c>
      <c r="G208" s="2">
        <v>2021</v>
      </c>
      <c r="H208" s="5">
        <v>84.757850000000005</v>
      </c>
      <c r="I208">
        <v>0.37626002991039198</v>
      </c>
      <c r="J208" t="str">
        <f t="shared" si="9"/>
        <v>80-90</v>
      </c>
      <c r="K208">
        <f t="shared" si="10"/>
        <v>-0.97747480570521017</v>
      </c>
      <c r="O208">
        <v>62.354779999999998</v>
      </c>
      <c r="P208" t="s">
        <v>737</v>
      </c>
    </row>
    <row r="209" spans="1:16" x14ac:dyDescent="0.45">
      <c r="A209" s="2" t="s">
        <v>114</v>
      </c>
      <c r="B209" s="2" t="s">
        <v>115</v>
      </c>
      <c r="C209" s="2">
        <v>146</v>
      </c>
      <c r="D209" s="2" t="s">
        <v>116</v>
      </c>
      <c r="E209" s="2" t="s">
        <v>25</v>
      </c>
      <c r="F209" s="2" t="s">
        <v>11</v>
      </c>
      <c r="G209" s="2">
        <v>2005</v>
      </c>
      <c r="H209" s="5">
        <v>94.035030000000006</v>
      </c>
      <c r="I209">
        <v>1.2309469605399499</v>
      </c>
      <c r="J209" t="str">
        <f t="shared" si="9"/>
        <v>90-100</v>
      </c>
      <c r="K209">
        <f t="shared" si="10"/>
        <v>0.20778375979149208</v>
      </c>
      <c r="O209">
        <v>62.489890000000003</v>
      </c>
      <c r="P209" t="s">
        <v>737</v>
      </c>
    </row>
    <row r="210" spans="1:16" x14ac:dyDescent="0.45">
      <c r="A210" s="2" t="s">
        <v>114</v>
      </c>
      <c r="B210" s="2" t="s">
        <v>115</v>
      </c>
      <c r="C210" s="2">
        <v>146</v>
      </c>
      <c r="D210" s="2" t="s">
        <v>116</v>
      </c>
      <c r="E210" s="2" t="s">
        <v>25</v>
      </c>
      <c r="F210" s="2" t="s">
        <v>11</v>
      </c>
      <c r="G210" s="2">
        <v>2006</v>
      </c>
      <c r="H210" s="5">
        <v>95.046109999999999</v>
      </c>
      <c r="I210">
        <v>0.90750744410324702</v>
      </c>
      <c r="J210" t="str">
        <f t="shared" si="9"/>
        <v>90-100</v>
      </c>
      <c r="K210">
        <f t="shared" si="10"/>
        <v>-9.7053510008182797E-2</v>
      </c>
      <c r="O210">
        <v>62.614989999999999</v>
      </c>
      <c r="P210" t="s">
        <v>737</v>
      </c>
    </row>
    <row r="211" spans="1:16" x14ac:dyDescent="0.45">
      <c r="A211" s="2" t="s">
        <v>114</v>
      </c>
      <c r="B211" s="2" t="s">
        <v>115</v>
      </c>
      <c r="C211" s="2">
        <v>146</v>
      </c>
      <c r="D211" s="2" t="s">
        <v>116</v>
      </c>
      <c r="E211" s="2" t="s">
        <v>25</v>
      </c>
      <c r="F211" s="2" t="s">
        <v>11</v>
      </c>
      <c r="G211" s="2">
        <v>2007</v>
      </c>
      <c r="H211" s="5">
        <v>95.341639999999998</v>
      </c>
      <c r="I211">
        <v>0.74207015573734902</v>
      </c>
      <c r="J211" t="str">
        <f t="shared" si="9"/>
        <v>90-100</v>
      </c>
      <c r="K211">
        <f t="shared" si="10"/>
        <v>-0.29831149077302788</v>
      </c>
      <c r="O211">
        <v>62.855910000000002</v>
      </c>
      <c r="P211" t="s">
        <v>737</v>
      </c>
    </row>
    <row r="212" spans="1:16" x14ac:dyDescent="0.45">
      <c r="A212" s="2" t="s">
        <v>114</v>
      </c>
      <c r="B212" s="2" t="s">
        <v>115</v>
      </c>
      <c r="C212" s="2">
        <v>146</v>
      </c>
      <c r="D212" s="2" t="s">
        <v>116</v>
      </c>
      <c r="E212" s="2" t="s">
        <v>25</v>
      </c>
      <c r="F212" s="2" t="s">
        <v>11</v>
      </c>
      <c r="G212" s="2">
        <v>2008</v>
      </c>
      <c r="H212" s="5">
        <v>94.574460000000002</v>
      </c>
      <c r="I212">
        <v>0.88625084294354495</v>
      </c>
      <c r="J212" t="str">
        <f t="shared" si="9"/>
        <v>90-100</v>
      </c>
      <c r="K212">
        <f t="shared" si="10"/>
        <v>-0.12075525000108152</v>
      </c>
      <c r="O212">
        <v>63.008249999999997</v>
      </c>
      <c r="P212" t="s">
        <v>737</v>
      </c>
    </row>
    <row r="213" spans="1:16" x14ac:dyDescent="0.45">
      <c r="A213" s="2" t="s">
        <v>114</v>
      </c>
      <c r="B213" s="2" t="s">
        <v>115</v>
      </c>
      <c r="C213" s="2">
        <v>146</v>
      </c>
      <c r="D213" s="2" t="s">
        <v>116</v>
      </c>
      <c r="E213" s="2" t="s">
        <v>25</v>
      </c>
      <c r="F213" s="2" t="s">
        <v>11</v>
      </c>
      <c r="G213" s="2">
        <v>2009</v>
      </c>
      <c r="H213" s="5">
        <v>93.184389999999993</v>
      </c>
      <c r="I213">
        <v>1.0105545225689501</v>
      </c>
      <c r="J213" t="str">
        <f t="shared" si="9"/>
        <v>90-100</v>
      </c>
      <c r="K213">
        <f t="shared" si="10"/>
        <v>1.0499212436592851E-2</v>
      </c>
      <c r="O213">
        <v>63.027619999999999</v>
      </c>
      <c r="P213" t="s">
        <v>737</v>
      </c>
    </row>
    <row r="214" spans="1:16" x14ac:dyDescent="0.45">
      <c r="A214" s="2" t="s">
        <v>114</v>
      </c>
      <c r="B214" s="2" t="s">
        <v>115</v>
      </c>
      <c r="C214" s="2">
        <v>146</v>
      </c>
      <c r="D214" s="2" t="s">
        <v>116</v>
      </c>
      <c r="E214" s="2" t="s">
        <v>25</v>
      </c>
      <c r="F214" s="2" t="s">
        <v>11</v>
      </c>
      <c r="G214" s="2">
        <v>2010</v>
      </c>
      <c r="H214" s="5">
        <v>92.907610000000005</v>
      </c>
      <c r="I214">
        <v>0.84498358262327999</v>
      </c>
      <c r="J214" t="str">
        <f t="shared" si="9"/>
        <v>90-100</v>
      </c>
      <c r="K214">
        <f t="shared" si="10"/>
        <v>-0.16843808066189508</v>
      </c>
      <c r="O214">
        <v>63.128990000000002</v>
      </c>
      <c r="P214" t="s">
        <v>737</v>
      </c>
    </row>
    <row r="215" spans="1:16" x14ac:dyDescent="0.45">
      <c r="A215" s="2" t="s">
        <v>114</v>
      </c>
      <c r="B215" s="2" t="s">
        <v>115</v>
      </c>
      <c r="C215" s="2">
        <v>146</v>
      </c>
      <c r="D215" s="2" t="s">
        <v>116</v>
      </c>
      <c r="E215" s="2" t="s">
        <v>25</v>
      </c>
      <c r="F215" s="2" t="s">
        <v>11</v>
      </c>
      <c r="G215" s="2">
        <v>2011</v>
      </c>
      <c r="H215" s="5">
        <v>93.770690000000002</v>
      </c>
      <c r="I215">
        <v>0.79886373760431895</v>
      </c>
      <c r="J215" t="str">
        <f t="shared" si="9"/>
        <v>90-100</v>
      </c>
      <c r="K215">
        <f t="shared" si="10"/>
        <v>-0.22456488893072662</v>
      </c>
      <c r="O215">
        <v>63.444809999999997</v>
      </c>
      <c r="P215" t="s">
        <v>737</v>
      </c>
    </row>
    <row r="216" spans="1:16" x14ac:dyDescent="0.45">
      <c r="A216" s="2" t="s">
        <v>114</v>
      </c>
      <c r="B216" s="2" t="s">
        <v>115</v>
      </c>
      <c r="C216" s="2">
        <v>146</v>
      </c>
      <c r="D216" s="2" t="s">
        <v>116</v>
      </c>
      <c r="E216" s="2" t="s">
        <v>25</v>
      </c>
      <c r="F216" s="2" t="s">
        <v>11</v>
      </c>
      <c r="G216" s="2">
        <v>2012</v>
      </c>
      <c r="H216" s="5">
        <v>90.712909999999994</v>
      </c>
      <c r="I216">
        <v>0.76405025144117</v>
      </c>
      <c r="J216" t="str">
        <f t="shared" si="9"/>
        <v>90-100</v>
      </c>
      <c r="K216">
        <f t="shared" si="10"/>
        <v>-0.26912171784098321</v>
      </c>
      <c r="O216">
        <v>63.493740000000003</v>
      </c>
      <c r="P216" t="s">
        <v>737</v>
      </c>
    </row>
    <row r="217" spans="1:16" x14ac:dyDescent="0.45">
      <c r="A217" s="2" t="s">
        <v>114</v>
      </c>
      <c r="B217" s="2" t="s">
        <v>115</v>
      </c>
      <c r="C217" s="2">
        <v>146</v>
      </c>
      <c r="D217" s="2" t="s">
        <v>116</v>
      </c>
      <c r="E217" s="2" t="s">
        <v>25</v>
      </c>
      <c r="F217" s="2" t="s">
        <v>11</v>
      </c>
      <c r="G217" s="2">
        <v>2013</v>
      </c>
      <c r="H217" s="5">
        <v>90.575749999999999</v>
      </c>
      <c r="I217">
        <v>0.75086234444060496</v>
      </c>
      <c r="J217" t="str">
        <f t="shared" si="9"/>
        <v>90-100</v>
      </c>
      <c r="K217">
        <f t="shared" si="10"/>
        <v>-0.28653294036955723</v>
      </c>
      <c r="O217">
        <v>63.521259999999998</v>
      </c>
      <c r="P217" t="s">
        <v>737</v>
      </c>
    </row>
    <row r="218" spans="1:16" x14ac:dyDescent="0.45">
      <c r="A218" s="2" t="s">
        <v>114</v>
      </c>
      <c r="B218" s="2" t="s">
        <v>115</v>
      </c>
      <c r="C218" s="2">
        <v>146</v>
      </c>
      <c r="D218" s="2" t="s">
        <v>116</v>
      </c>
      <c r="E218" s="2" t="s">
        <v>25</v>
      </c>
      <c r="F218" s="2" t="s">
        <v>11</v>
      </c>
      <c r="G218" s="2">
        <v>2014</v>
      </c>
      <c r="H218" s="5">
        <v>91.179329999999993</v>
      </c>
      <c r="I218">
        <v>0.70243045509510305</v>
      </c>
      <c r="J218" t="str">
        <f t="shared" si="9"/>
        <v>90-100</v>
      </c>
      <c r="K218">
        <f t="shared" si="10"/>
        <v>-0.35320887898059705</v>
      </c>
      <c r="O218">
        <v>63.5837</v>
      </c>
      <c r="P218" t="s">
        <v>737</v>
      </c>
    </row>
    <row r="219" spans="1:16" x14ac:dyDescent="0.45">
      <c r="A219" s="2" t="s">
        <v>114</v>
      </c>
      <c r="B219" s="2" t="s">
        <v>115</v>
      </c>
      <c r="C219" s="2">
        <v>146</v>
      </c>
      <c r="D219" s="2" t="s">
        <v>116</v>
      </c>
      <c r="E219" s="2" t="s">
        <v>25</v>
      </c>
      <c r="F219" s="2" t="s">
        <v>11</v>
      </c>
      <c r="G219" s="2">
        <v>2015</v>
      </c>
      <c r="H219" s="5">
        <v>84.265410000000003</v>
      </c>
      <c r="I219">
        <v>0.73625856873084405</v>
      </c>
      <c r="J219" t="str">
        <f t="shared" si="9"/>
        <v>80-90</v>
      </c>
      <c r="K219">
        <f t="shared" si="10"/>
        <v>-0.306173905739965</v>
      </c>
      <c r="O219">
        <v>63.807369999999999</v>
      </c>
      <c r="P219" t="s">
        <v>737</v>
      </c>
    </row>
    <row r="220" spans="1:16" x14ac:dyDescent="0.45">
      <c r="A220" s="2" t="s">
        <v>114</v>
      </c>
      <c r="B220" s="2" t="s">
        <v>115</v>
      </c>
      <c r="C220" s="2">
        <v>146</v>
      </c>
      <c r="D220" s="2" t="s">
        <v>116</v>
      </c>
      <c r="E220" s="2" t="s">
        <v>25</v>
      </c>
      <c r="F220" s="2" t="s">
        <v>11</v>
      </c>
      <c r="G220" s="2">
        <v>2016</v>
      </c>
      <c r="H220" s="5">
        <v>81.336370000000002</v>
      </c>
      <c r="I220">
        <v>0.72973105534564997</v>
      </c>
      <c r="J220" t="str">
        <f t="shared" si="9"/>
        <v>80-90</v>
      </c>
      <c r="K220">
        <f t="shared" si="10"/>
        <v>-0.31507923005676575</v>
      </c>
      <c r="O220">
        <v>64.045929999999998</v>
      </c>
      <c r="P220" t="s">
        <v>737</v>
      </c>
    </row>
    <row r="221" spans="1:16" x14ac:dyDescent="0.45">
      <c r="A221" s="2" t="s">
        <v>114</v>
      </c>
      <c r="B221" s="2" t="s">
        <v>115</v>
      </c>
      <c r="C221" s="2">
        <v>146</v>
      </c>
      <c r="D221" s="2" t="s">
        <v>116</v>
      </c>
      <c r="E221" s="2" t="s">
        <v>25</v>
      </c>
      <c r="F221" s="2" t="s">
        <v>11</v>
      </c>
      <c r="G221" s="2">
        <v>2017</v>
      </c>
      <c r="H221" s="5">
        <v>84.266819999999996</v>
      </c>
      <c r="I221">
        <v>0.64409286548790401</v>
      </c>
      <c r="J221" t="str">
        <f t="shared" si="9"/>
        <v>80-90</v>
      </c>
      <c r="K221">
        <f t="shared" si="10"/>
        <v>-0.43991236220558416</v>
      </c>
      <c r="O221">
        <v>64.064179999999993</v>
      </c>
      <c r="P221" t="s">
        <v>737</v>
      </c>
    </row>
    <row r="222" spans="1:16" x14ac:dyDescent="0.45">
      <c r="A222" s="2" t="s">
        <v>114</v>
      </c>
      <c r="B222" s="2" t="s">
        <v>115</v>
      </c>
      <c r="C222" s="2">
        <v>146</v>
      </c>
      <c r="D222" s="2" t="s">
        <v>116</v>
      </c>
      <c r="E222" s="2" t="s">
        <v>25</v>
      </c>
      <c r="F222" s="2" t="s">
        <v>11</v>
      </c>
      <c r="G222" s="2">
        <v>2018</v>
      </c>
      <c r="H222" s="5">
        <v>84.380430000000004</v>
      </c>
      <c r="I222">
        <v>0.66888602306902001</v>
      </c>
      <c r="J222" t="str">
        <f t="shared" si="9"/>
        <v>80-90</v>
      </c>
      <c r="K222">
        <f t="shared" si="10"/>
        <v>-0.40214160247297692</v>
      </c>
      <c r="O222">
        <v>64.202029999999993</v>
      </c>
      <c r="P222" t="s">
        <v>737</v>
      </c>
    </row>
    <row r="223" spans="1:16" x14ac:dyDescent="0.45">
      <c r="A223" s="2" t="s">
        <v>114</v>
      </c>
      <c r="B223" s="2" t="s">
        <v>115</v>
      </c>
      <c r="C223" s="2">
        <v>146</v>
      </c>
      <c r="D223" s="2" t="s">
        <v>116</v>
      </c>
      <c r="E223" s="2" t="s">
        <v>25</v>
      </c>
      <c r="F223" s="2" t="s">
        <v>11</v>
      </c>
      <c r="G223" s="2">
        <v>2019</v>
      </c>
      <c r="H223" s="5">
        <v>84.288700000000006</v>
      </c>
      <c r="I223">
        <v>0.644681878171941</v>
      </c>
      <c r="J223" t="str">
        <f t="shared" si="9"/>
        <v>80-90</v>
      </c>
      <c r="K223">
        <f t="shared" si="10"/>
        <v>-0.43899829599200341</v>
      </c>
      <c r="O223">
        <v>64.213549999999998</v>
      </c>
      <c r="P223" t="s">
        <v>737</v>
      </c>
    </row>
    <row r="224" spans="1:16" x14ac:dyDescent="0.45">
      <c r="A224" s="2" t="s">
        <v>114</v>
      </c>
      <c r="B224" s="2" t="s">
        <v>115</v>
      </c>
      <c r="C224" s="2">
        <v>146</v>
      </c>
      <c r="D224" s="2" t="s">
        <v>116</v>
      </c>
      <c r="E224" s="2" t="s">
        <v>25</v>
      </c>
      <c r="F224" s="2" t="s">
        <v>11</v>
      </c>
      <c r="G224" s="2">
        <v>2020</v>
      </c>
      <c r="H224" s="5">
        <v>84.009510000000006</v>
      </c>
      <c r="I224">
        <v>0.75460767436349796</v>
      </c>
      <c r="J224" t="str">
        <f t="shared" si="9"/>
        <v>80-90</v>
      </c>
      <c r="K224">
        <f t="shared" si="10"/>
        <v>-0.28155730139564061</v>
      </c>
      <c r="O224">
        <v>64.244299999999996</v>
      </c>
      <c r="P224" t="s">
        <v>737</v>
      </c>
    </row>
    <row r="225" spans="1:16" x14ac:dyDescent="0.45">
      <c r="A225" s="2" t="s">
        <v>114</v>
      </c>
      <c r="B225" s="2" t="s">
        <v>115</v>
      </c>
      <c r="C225" s="2">
        <v>146</v>
      </c>
      <c r="D225" s="2" t="s">
        <v>116</v>
      </c>
      <c r="E225" s="2" t="s">
        <v>25</v>
      </c>
      <c r="F225" s="2" t="s">
        <v>11</v>
      </c>
      <c r="G225" s="2">
        <v>2021</v>
      </c>
      <c r="H225" s="5">
        <v>84.198679999999996</v>
      </c>
      <c r="I225">
        <v>0.66468426135173397</v>
      </c>
      <c r="J225" t="str">
        <f t="shared" si="9"/>
        <v>80-90</v>
      </c>
      <c r="K225">
        <f t="shared" si="10"/>
        <v>-0.4084431460368988</v>
      </c>
      <c r="O225">
        <v>64.277760000000001</v>
      </c>
      <c r="P225" t="s">
        <v>737</v>
      </c>
    </row>
    <row r="226" spans="1:16" x14ac:dyDescent="0.45">
      <c r="A226" s="2" t="s">
        <v>120</v>
      </c>
      <c r="B226" s="2" t="s">
        <v>121</v>
      </c>
      <c r="C226" s="2">
        <v>228</v>
      </c>
      <c r="D226" s="2" t="s">
        <v>122</v>
      </c>
      <c r="E226" s="2" t="s">
        <v>10</v>
      </c>
      <c r="F226" s="2" t="s">
        <v>11</v>
      </c>
      <c r="G226" s="2">
        <v>2001</v>
      </c>
      <c r="H226" s="5">
        <v>60.878590000000003</v>
      </c>
      <c r="I226">
        <v>1.6191587778699199</v>
      </c>
      <c r="J226" t="str">
        <f t="shared" si="9"/>
        <v>60-70</v>
      </c>
      <c r="K226">
        <f t="shared" si="10"/>
        <v>0.48190674145561635</v>
      </c>
      <c r="O226">
        <v>64.295370000000005</v>
      </c>
      <c r="P226" t="s">
        <v>737</v>
      </c>
    </row>
    <row r="227" spans="1:16" x14ac:dyDescent="0.45">
      <c r="A227" s="2" t="s">
        <v>120</v>
      </c>
      <c r="B227" s="2" t="s">
        <v>121</v>
      </c>
      <c r="C227" s="2">
        <v>228</v>
      </c>
      <c r="D227" s="2" t="s">
        <v>122</v>
      </c>
      <c r="E227" s="2" t="s">
        <v>10</v>
      </c>
      <c r="F227" s="2" t="s">
        <v>11</v>
      </c>
      <c r="G227" s="2">
        <v>2002</v>
      </c>
      <c r="H227" s="5">
        <v>72.625690000000006</v>
      </c>
      <c r="I227">
        <v>1.8229968378738</v>
      </c>
      <c r="J227" t="str">
        <f t="shared" si="9"/>
        <v>70-80</v>
      </c>
      <c r="K227">
        <f t="shared" si="10"/>
        <v>0.60048176112222951</v>
      </c>
      <c r="O227">
        <v>64.343119999999999</v>
      </c>
      <c r="P227" t="s">
        <v>737</v>
      </c>
    </row>
    <row r="228" spans="1:16" x14ac:dyDescent="0.45">
      <c r="A228" s="2" t="s">
        <v>120</v>
      </c>
      <c r="B228" s="2" t="s">
        <v>121</v>
      </c>
      <c r="C228" s="2">
        <v>228</v>
      </c>
      <c r="D228" s="2" t="s">
        <v>122</v>
      </c>
      <c r="E228" s="2" t="s">
        <v>10</v>
      </c>
      <c r="F228" s="2" t="s">
        <v>11</v>
      </c>
      <c r="G228" s="2">
        <v>2003</v>
      </c>
      <c r="H228" s="5">
        <v>73.363910000000004</v>
      </c>
      <c r="I228">
        <v>1.6348378784342801</v>
      </c>
      <c r="J228" t="str">
        <f t="shared" si="9"/>
        <v>70-80</v>
      </c>
      <c r="K228">
        <f t="shared" si="10"/>
        <v>0.49154364251191462</v>
      </c>
      <c r="O228">
        <v>64.378230000000002</v>
      </c>
      <c r="P228" t="s">
        <v>737</v>
      </c>
    </row>
    <row r="229" spans="1:16" x14ac:dyDescent="0.45">
      <c r="A229" s="2" t="s">
        <v>120</v>
      </c>
      <c r="B229" s="2" t="s">
        <v>121</v>
      </c>
      <c r="C229" s="2">
        <v>228</v>
      </c>
      <c r="D229" s="2" t="s">
        <v>122</v>
      </c>
      <c r="E229" s="2" t="s">
        <v>10</v>
      </c>
      <c r="F229" s="2" t="s">
        <v>11</v>
      </c>
      <c r="G229" s="2">
        <v>2004</v>
      </c>
      <c r="H229" s="5">
        <v>73.693529999999996</v>
      </c>
      <c r="I229">
        <v>1.20249750508307</v>
      </c>
      <c r="J229" t="str">
        <f t="shared" si="9"/>
        <v>70-80</v>
      </c>
      <c r="K229">
        <f t="shared" si="10"/>
        <v>0.18440064822063304</v>
      </c>
      <c r="O229">
        <v>64.404129999999995</v>
      </c>
      <c r="P229" t="s">
        <v>737</v>
      </c>
    </row>
    <row r="230" spans="1:16" x14ac:dyDescent="0.45">
      <c r="A230" s="2" t="s">
        <v>120</v>
      </c>
      <c r="B230" s="2" t="s">
        <v>121</v>
      </c>
      <c r="C230" s="2">
        <v>228</v>
      </c>
      <c r="D230" s="2" t="s">
        <v>122</v>
      </c>
      <c r="E230" s="2" t="s">
        <v>10</v>
      </c>
      <c r="F230" s="2" t="s">
        <v>11</v>
      </c>
      <c r="G230" s="2">
        <v>2005</v>
      </c>
      <c r="H230" s="5">
        <v>75.040850000000006</v>
      </c>
      <c r="I230">
        <v>0.90528936302841201</v>
      </c>
      <c r="J230" t="str">
        <f t="shared" si="9"/>
        <v>70-80</v>
      </c>
      <c r="K230">
        <f t="shared" si="10"/>
        <v>-9.9500648234619446E-2</v>
      </c>
      <c r="O230">
        <v>64.430899999999994</v>
      </c>
      <c r="P230" t="s">
        <v>737</v>
      </c>
    </row>
    <row r="231" spans="1:16" x14ac:dyDescent="0.45">
      <c r="A231" s="2" t="s">
        <v>120</v>
      </c>
      <c r="B231" s="2" t="s">
        <v>121</v>
      </c>
      <c r="C231" s="2">
        <v>228</v>
      </c>
      <c r="D231" s="2" t="s">
        <v>122</v>
      </c>
      <c r="E231" s="2" t="s">
        <v>10</v>
      </c>
      <c r="F231" s="2" t="s">
        <v>11</v>
      </c>
      <c r="G231" s="2">
        <v>2006</v>
      </c>
      <c r="H231" s="5">
        <v>75.031639999999996</v>
      </c>
      <c r="I231">
        <v>0.748131241077717</v>
      </c>
      <c r="J231" t="str">
        <f t="shared" si="9"/>
        <v>70-80</v>
      </c>
      <c r="K231">
        <f t="shared" si="10"/>
        <v>-0.29017686041200846</v>
      </c>
      <c r="O231">
        <v>64.462739999999997</v>
      </c>
      <c r="P231" t="s">
        <v>737</v>
      </c>
    </row>
    <row r="232" spans="1:16" x14ac:dyDescent="0.45">
      <c r="A232" s="2" t="s">
        <v>120</v>
      </c>
      <c r="B232" s="2" t="s">
        <v>121</v>
      </c>
      <c r="C232" s="2">
        <v>228</v>
      </c>
      <c r="D232" s="2" t="s">
        <v>122</v>
      </c>
      <c r="E232" s="2" t="s">
        <v>10</v>
      </c>
      <c r="F232" s="2" t="s">
        <v>11</v>
      </c>
      <c r="G232" s="2">
        <v>2007</v>
      </c>
      <c r="H232" s="5">
        <v>73.15701</v>
      </c>
      <c r="I232">
        <v>0.75070158468320602</v>
      </c>
      <c r="J232" t="str">
        <f t="shared" si="9"/>
        <v>70-80</v>
      </c>
      <c r="K232">
        <f t="shared" si="10"/>
        <v>-0.28674706346467838</v>
      </c>
      <c r="O232">
        <v>64.525989999999993</v>
      </c>
      <c r="P232" t="s">
        <v>737</v>
      </c>
    </row>
    <row r="233" spans="1:16" x14ac:dyDescent="0.45">
      <c r="A233" s="2" t="s">
        <v>120</v>
      </c>
      <c r="B233" s="2" t="s">
        <v>121</v>
      </c>
      <c r="C233" s="2">
        <v>228</v>
      </c>
      <c r="D233" s="2" t="s">
        <v>122</v>
      </c>
      <c r="E233" s="2" t="s">
        <v>10</v>
      </c>
      <c r="F233" s="2" t="s">
        <v>11</v>
      </c>
      <c r="G233" s="2">
        <v>2011</v>
      </c>
      <c r="H233" s="5">
        <v>99.200379999999996</v>
      </c>
      <c r="I233">
        <v>2.2968981062624199</v>
      </c>
      <c r="J233" t="str">
        <f t="shared" si="9"/>
        <v>90-100</v>
      </c>
      <c r="K233">
        <f t="shared" si="10"/>
        <v>0.83155956323781721</v>
      </c>
      <c r="O233">
        <v>64.563800000000001</v>
      </c>
      <c r="P233" t="s">
        <v>737</v>
      </c>
    </row>
    <row r="234" spans="1:16" x14ac:dyDescent="0.45">
      <c r="A234" s="2" t="s">
        <v>120</v>
      </c>
      <c r="B234" s="2" t="s">
        <v>121</v>
      </c>
      <c r="C234" s="2">
        <v>228</v>
      </c>
      <c r="D234" s="2" t="s">
        <v>122</v>
      </c>
      <c r="E234" s="2" t="s">
        <v>10</v>
      </c>
      <c r="F234" s="2" t="s">
        <v>11</v>
      </c>
      <c r="G234" s="2">
        <v>2012</v>
      </c>
      <c r="H234" s="5">
        <v>99.267250000000004</v>
      </c>
      <c r="I234">
        <v>2.0652144441769802</v>
      </c>
      <c r="J234" t="str">
        <f t="shared" si="9"/>
        <v>90-100</v>
      </c>
      <c r="K234">
        <f t="shared" si="10"/>
        <v>0.72523406808033386</v>
      </c>
      <c r="O234">
        <v>64.612570000000005</v>
      </c>
      <c r="P234" t="s">
        <v>737</v>
      </c>
    </row>
    <row r="235" spans="1:16" x14ac:dyDescent="0.45">
      <c r="A235" s="2" t="s">
        <v>120</v>
      </c>
      <c r="B235" s="2" t="s">
        <v>121</v>
      </c>
      <c r="C235" s="2">
        <v>228</v>
      </c>
      <c r="D235" s="2" t="s">
        <v>122</v>
      </c>
      <c r="E235" s="2" t="s">
        <v>10</v>
      </c>
      <c r="F235" s="2" t="s">
        <v>11</v>
      </c>
      <c r="G235" s="2">
        <v>2013</v>
      </c>
      <c r="H235" s="5">
        <v>100</v>
      </c>
      <c r="I235">
        <v>1.9598065785268499</v>
      </c>
      <c r="J235" t="str">
        <f t="shared" si="9"/>
        <v>90-100</v>
      </c>
      <c r="K235">
        <f t="shared" si="10"/>
        <v>0.67284578394772099</v>
      </c>
      <c r="O235">
        <v>64.644400000000005</v>
      </c>
      <c r="P235" t="s">
        <v>737</v>
      </c>
    </row>
    <row r="236" spans="1:16" x14ac:dyDescent="0.45">
      <c r="A236" s="2" t="s">
        <v>120</v>
      </c>
      <c r="B236" s="2" t="s">
        <v>121</v>
      </c>
      <c r="C236" s="2">
        <v>228</v>
      </c>
      <c r="D236" s="2" t="s">
        <v>122</v>
      </c>
      <c r="E236" s="2" t="s">
        <v>10</v>
      </c>
      <c r="F236" s="2" t="s">
        <v>11</v>
      </c>
      <c r="G236" s="2">
        <v>2014</v>
      </c>
      <c r="H236" s="5">
        <v>100</v>
      </c>
      <c r="I236">
        <v>1.9205552936857599</v>
      </c>
      <c r="J236" t="str">
        <f t="shared" si="9"/>
        <v>90-100</v>
      </c>
      <c r="K236">
        <f t="shared" si="10"/>
        <v>0.65261435968629411</v>
      </c>
      <c r="O236">
        <v>64.650319999999994</v>
      </c>
      <c r="P236" t="s">
        <v>737</v>
      </c>
    </row>
    <row r="237" spans="1:16" x14ac:dyDescent="0.45">
      <c r="A237" s="2" t="s">
        <v>120</v>
      </c>
      <c r="B237" s="2" t="s">
        <v>121</v>
      </c>
      <c r="C237" s="2">
        <v>228</v>
      </c>
      <c r="D237" s="2" t="s">
        <v>122</v>
      </c>
      <c r="E237" s="2" t="s">
        <v>10</v>
      </c>
      <c r="F237" s="2" t="s">
        <v>11</v>
      </c>
      <c r="G237" s="2">
        <v>2015</v>
      </c>
      <c r="H237" s="5">
        <v>72.993970000000004</v>
      </c>
      <c r="I237">
        <v>1.7197444523559899</v>
      </c>
      <c r="J237" t="str">
        <f t="shared" si="9"/>
        <v>70-80</v>
      </c>
      <c r="K237">
        <f t="shared" si="10"/>
        <v>0.54217570557548644</v>
      </c>
      <c r="O237">
        <v>64.719570000000004</v>
      </c>
      <c r="P237" t="s">
        <v>737</v>
      </c>
    </row>
    <row r="238" spans="1:16" x14ac:dyDescent="0.45">
      <c r="A238" s="2" t="s">
        <v>120</v>
      </c>
      <c r="B238" s="2" t="s">
        <v>121</v>
      </c>
      <c r="C238" s="2">
        <v>228</v>
      </c>
      <c r="D238" s="2" t="s">
        <v>122</v>
      </c>
      <c r="E238" s="2" t="s">
        <v>10</v>
      </c>
      <c r="F238" s="2" t="s">
        <v>11</v>
      </c>
      <c r="G238" s="2">
        <v>2016</v>
      </c>
      <c r="H238" s="5">
        <v>77.351910000000004</v>
      </c>
      <c r="I238">
        <v>1.83263616219253</v>
      </c>
      <c r="J238" t="str">
        <f t="shared" si="9"/>
        <v>70-80</v>
      </c>
      <c r="K238">
        <f t="shared" si="10"/>
        <v>0.60575545607966741</v>
      </c>
      <c r="O238">
        <v>64.941919999999996</v>
      </c>
      <c r="P238" t="s">
        <v>737</v>
      </c>
    </row>
    <row r="239" spans="1:16" x14ac:dyDescent="0.45">
      <c r="A239" s="2" t="s">
        <v>120</v>
      </c>
      <c r="B239" s="2" t="s">
        <v>121</v>
      </c>
      <c r="C239" s="2">
        <v>228</v>
      </c>
      <c r="D239" s="2" t="s">
        <v>122</v>
      </c>
      <c r="E239" s="2" t="s">
        <v>10</v>
      </c>
      <c r="F239" s="2" t="s">
        <v>11</v>
      </c>
      <c r="G239" s="2">
        <v>2017</v>
      </c>
      <c r="H239" s="5">
        <v>76.565960000000004</v>
      </c>
      <c r="I239">
        <v>1.91636250925282</v>
      </c>
      <c r="J239" t="str">
        <f t="shared" si="9"/>
        <v>70-80</v>
      </c>
      <c r="K239">
        <f t="shared" si="10"/>
        <v>0.65042886272381262</v>
      </c>
      <c r="O239">
        <v>64.962879999999998</v>
      </c>
      <c r="P239" t="s">
        <v>737</v>
      </c>
    </row>
    <row r="240" spans="1:16" x14ac:dyDescent="0.45">
      <c r="A240" s="2" t="s">
        <v>120</v>
      </c>
      <c r="B240" s="2" t="s">
        <v>121</v>
      </c>
      <c r="C240" s="2">
        <v>228</v>
      </c>
      <c r="D240" s="2" t="s">
        <v>122</v>
      </c>
      <c r="E240" s="2" t="s">
        <v>10</v>
      </c>
      <c r="F240" s="2" t="s">
        <v>11</v>
      </c>
      <c r="G240" s="2">
        <v>2018</v>
      </c>
      <c r="H240" s="5">
        <v>76.658389999999997</v>
      </c>
      <c r="I240">
        <v>1.87201462093851</v>
      </c>
      <c r="J240" t="str">
        <f t="shared" si="9"/>
        <v>70-80</v>
      </c>
      <c r="K240">
        <f t="shared" si="10"/>
        <v>0.62701518835530046</v>
      </c>
      <c r="O240">
        <v>64.971190000000007</v>
      </c>
      <c r="P240" t="s">
        <v>737</v>
      </c>
    </row>
    <row r="241" spans="1:16" x14ac:dyDescent="0.45">
      <c r="A241" s="2" t="s">
        <v>120</v>
      </c>
      <c r="B241" s="2" t="s">
        <v>121</v>
      </c>
      <c r="C241" s="2">
        <v>228</v>
      </c>
      <c r="D241" s="2" t="s">
        <v>122</v>
      </c>
      <c r="E241" s="2" t="s">
        <v>10</v>
      </c>
      <c r="F241" s="2" t="s">
        <v>11</v>
      </c>
      <c r="G241" s="2">
        <v>2019</v>
      </c>
      <c r="H241" s="5">
        <v>76.767039999999994</v>
      </c>
      <c r="I241">
        <v>2.0550491926599301</v>
      </c>
      <c r="J241" t="str">
        <f t="shared" si="9"/>
        <v>70-80</v>
      </c>
      <c r="K241">
        <f t="shared" si="10"/>
        <v>0.72029978569571707</v>
      </c>
      <c r="O241">
        <v>64.974779999999996</v>
      </c>
      <c r="P241" t="s">
        <v>737</v>
      </c>
    </row>
    <row r="242" spans="1:16" x14ac:dyDescent="0.45">
      <c r="A242" s="2" t="s">
        <v>120</v>
      </c>
      <c r="B242" s="2" t="s">
        <v>121</v>
      </c>
      <c r="C242" s="2">
        <v>228</v>
      </c>
      <c r="D242" s="2" t="s">
        <v>122</v>
      </c>
      <c r="E242" s="2" t="s">
        <v>10</v>
      </c>
      <c r="F242" s="2" t="s">
        <v>11</v>
      </c>
      <c r="G242" s="2">
        <v>2020</v>
      </c>
      <c r="H242" s="5">
        <v>77.971559999999997</v>
      </c>
      <c r="I242">
        <v>1.55298924761219</v>
      </c>
      <c r="J242" t="str">
        <f t="shared" si="9"/>
        <v>70-80</v>
      </c>
      <c r="K242">
        <f t="shared" si="10"/>
        <v>0.44018162051875037</v>
      </c>
      <c r="O242">
        <v>65.117519999999999</v>
      </c>
      <c r="P242" t="s">
        <v>737</v>
      </c>
    </row>
    <row r="243" spans="1:16" x14ac:dyDescent="0.45">
      <c r="A243" s="2" t="s">
        <v>120</v>
      </c>
      <c r="B243" s="2" t="s">
        <v>121</v>
      </c>
      <c r="C243" s="2">
        <v>228</v>
      </c>
      <c r="D243" s="2" t="s">
        <v>122</v>
      </c>
      <c r="E243" s="2" t="s">
        <v>10</v>
      </c>
      <c r="F243" s="2" t="s">
        <v>11</v>
      </c>
      <c r="G243" s="2">
        <v>2021</v>
      </c>
      <c r="H243" s="5">
        <v>78.274690000000007</v>
      </c>
      <c r="I243">
        <v>1.22877234927757</v>
      </c>
      <c r="J243" t="str">
        <f t="shared" si="9"/>
        <v>70-80</v>
      </c>
      <c r="K243">
        <f t="shared" si="10"/>
        <v>0.20601558094257277</v>
      </c>
      <c r="O243">
        <v>65.131950000000003</v>
      </c>
      <c r="P243" t="s">
        <v>737</v>
      </c>
    </row>
    <row r="244" spans="1:16" x14ac:dyDescent="0.45">
      <c r="A244" s="2" t="s">
        <v>129</v>
      </c>
      <c r="B244" s="2" t="s">
        <v>130</v>
      </c>
      <c r="C244" s="2">
        <v>622</v>
      </c>
      <c r="D244" s="2" t="s">
        <v>131</v>
      </c>
      <c r="E244" s="2" t="s">
        <v>20</v>
      </c>
      <c r="F244" s="2" t="s">
        <v>21</v>
      </c>
      <c r="G244" s="2">
        <v>2010</v>
      </c>
      <c r="H244" s="5">
        <v>85.111750000000001</v>
      </c>
      <c r="I244">
        <v>10.1013484732753</v>
      </c>
      <c r="J244" t="str">
        <f t="shared" si="9"/>
        <v>80-90</v>
      </c>
      <c r="K244">
        <f t="shared" si="10"/>
        <v>2.3126689271407277</v>
      </c>
      <c r="O244">
        <v>65.3</v>
      </c>
      <c r="P244" t="s">
        <v>737</v>
      </c>
    </row>
    <row r="245" spans="1:16" x14ac:dyDescent="0.45">
      <c r="A245" s="2" t="s">
        <v>129</v>
      </c>
      <c r="B245" s="2" t="s">
        <v>130</v>
      </c>
      <c r="C245" s="2">
        <v>622</v>
      </c>
      <c r="D245" s="2" t="s">
        <v>131</v>
      </c>
      <c r="E245" s="2" t="s">
        <v>20</v>
      </c>
      <c r="F245" s="2" t="s">
        <v>21</v>
      </c>
      <c r="G245" s="2">
        <v>2011</v>
      </c>
      <c r="H245" s="5">
        <v>82.937190000000001</v>
      </c>
      <c r="I245">
        <v>11.446711082248401</v>
      </c>
      <c r="J245" t="str">
        <f t="shared" si="9"/>
        <v>80-90</v>
      </c>
      <c r="K245">
        <f t="shared" si="10"/>
        <v>2.4377024470134123</v>
      </c>
      <c r="O245">
        <v>65.313000000000002</v>
      </c>
      <c r="P245" t="s">
        <v>737</v>
      </c>
    </row>
    <row r="246" spans="1:16" x14ac:dyDescent="0.45">
      <c r="A246" s="2" t="s">
        <v>129</v>
      </c>
      <c r="B246" s="2" t="s">
        <v>130</v>
      </c>
      <c r="C246" s="2">
        <v>622</v>
      </c>
      <c r="D246" s="2" t="s">
        <v>131</v>
      </c>
      <c r="E246" s="2" t="s">
        <v>20</v>
      </c>
      <c r="F246" s="2" t="s">
        <v>21</v>
      </c>
      <c r="G246" s="2">
        <v>2012</v>
      </c>
      <c r="H246" s="5">
        <v>81.672809999999998</v>
      </c>
      <c r="I246">
        <v>11.5528007091671</v>
      </c>
      <c r="J246" t="str">
        <f t="shared" si="9"/>
        <v>80-90</v>
      </c>
      <c r="K246">
        <f t="shared" si="10"/>
        <v>2.4469278932150842</v>
      </c>
      <c r="O246">
        <v>65.366590000000002</v>
      </c>
      <c r="P246" t="s">
        <v>737</v>
      </c>
    </row>
    <row r="247" spans="1:16" x14ac:dyDescent="0.45">
      <c r="A247" s="2" t="s">
        <v>129</v>
      </c>
      <c r="B247" s="2" t="s">
        <v>130</v>
      </c>
      <c r="C247" s="2">
        <v>622</v>
      </c>
      <c r="D247" s="2" t="s">
        <v>131</v>
      </c>
      <c r="E247" s="2" t="s">
        <v>20</v>
      </c>
      <c r="F247" s="2" t="s">
        <v>21</v>
      </c>
      <c r="G247" s="2">
        <v>2013</v>
      </c>
      <c r="H247" s="5">
        <v>83.725250000000003</v>
      </c>
      <c r="I247">
        <v>10.2953314100547</v>
      </c>
      <c r="J247" t="str">
        <f t="shared" si="9"/>
        <v>80-90</v>
      </c>
      <c r="K247">
        <f t="shared" si="10"/>
        <v>2.331690531321962</v>
      </c>
      <c r="O247">
        <v>65.392560000000003</v>
      </c>
      <c r="P247" t="s">
        <v>737</v>
      </c>
    </row>
    <row r="248" spans="1:16" x14ac:dyDescent="0.45">
      <c r="A248" s="2" t="s">
        <v>129</v>
      </c>
      <c r="B248" s="2" t="s">
        <v>130</v>
      </c>
      <c r="C248" s="2">
        <v>622</v>
      </c>
      <c r="D248" s="2" t="s">
        <v>131</v>
      </c>
      <c r="E248" s="2" t="s">
        <v>20</v>
      </c>
      <c r="F248" s="2" t="s">
        <v>21</v>
      </c>
      <c r="G248" s="2">
        <v>2014</v>
      </c>
      <c r="H248" s="5">
        <v>87.545829999999995</v>
      </c>
      <c r="I248">
        <v>9.7016869901581995</v>
      </c>
      <c r="J248" t="str">
        <f t="shared" si="9"/>
        <v>80-90</v>
      </c>
      <c r="K248">
        <f t="shared" si="10"/>
        <v>2.2722997868987687</v>
      </c>
      <c r="O248">
        <v>65.396420000000006</v>
      </c>
      <c r="P248" t="s">
        <v>737</v>
      </c>
    </row>
    <row r="249" spans="1:16" x14ac:dyDescent="0.45">
      <c r="A249" s="2" t="s">
        <v>129</v>
      </c>
      <c r="B249" s="2" t="s">
        <v>130</v>
      </c>
      <c r="C249" s="2">
        <v>622</v>
      </c>
      <c r="D249" s="2" t="s">
        <v>131</v>
      </c>
      <c r="E249" s="2" t="s">
        <v>20</v>
      </c>
      <c r="F249" s="2" t="s">
        <v>21</v>
      </c>
      <c r="G249" s="2">
        <v>2015</v>
      </c>
      <c r="H249" s="5">
        <v>80.647930000000002</v>
      </c>
      <c r="I249">
        <v>12.297054952179399</v>
      </c>
      <c r="J249" t="str">
        <f t="shared" si="9"/>
        <v>80-90</v>
      </c>
      <c r="K249">
        <f t="shared" si="10"/>
        <v>2.5093597989271252</v>
      </c>
      <c r="O249">
        <v>65.431269999999998</v>
      </c>
      <c r="P249" t="s">
        <v>737</v>
      </c>
    </row>
    <row r="250" spans="1:16" x14ac:dyDescent="0.45">
      <c r="A250" s="2" t="s">
        <v>129</v>
      </c>
      <c r="B250" s="2" t="s">
        <v>130</v>
      </c>
      <c r="C250" s="2">
        <v>622</v>
      </c>
      <c r="D250" s="2" t="s">
        <v>131</v>
      </c>
      <c r="E250" s="2" t="s">
        <v>20</v>
      </c>
      <c r="F250" s="2" t="s">
        <v>21</v>
      </c>
      <c r="G250" s="2">
        <v>2016</v>
      </c>
      <c r="H250" s="5">
        <v>81.662769999999995</v>
      </c>
      <c r="I250">
        <v>13.546546623561399</v>
      </c>
      <c r="J250" t="str">
        <f t="shared" si="9"/>
        <v>80-90</v>
      </c>
      <c r="K250">
        <f t="shared" si="10"/>
        <v>2.6061316531131542</v>
      </c>
      <c r="O250">
        <v>65.455100000000002</v>
      </c>
      <c r="P250" t="s">
        <v>737</v>
      </c>
    </row>
    <row r="251" spans="1:16" x14ac:dyDescent="0.45">
      <c r="A251" s="2" t="s">
        <v>129</v>
      </c>
      <c r="B251" s="2" t="s">
        <v>130</v>
      </c>
      <c r="C251" s="2">
        <v>622</v>
      </c>
      <c r="D251" s="2" t="s">
        <v>131</v>
      </c>
      <c r="E251" s="2" t="s">
        <v>20</v>
      </c>
      <c r="F251" s="2" t="s">
        <v>21</v>
      </c>
      <c r="G251" s="2">
        <v>2017</v>
      </c>
      <c r="H251" s="5">
        <v>77.503140000000002</v>
      </c>
      <c r="I251">
        <v>12.427065740245901</v>
      </c>
      <c r="J251" t="str">
        <f t="shared" si="9"/>
        <v>70-80</v>
      </c>
      <c r="K251">
        <f t="shared" si="10"/>
        <v>2.5198768149238022</v>
      </c>
      <c r="O251">
        <v>65.464560000000006</v>
      </c>
      <c r="P251" t="s">
        <v>737</v>
      </c>
    </row>
    <row r="252" spans="1:16" x14ac:dyDescent="0.45">
      <c r="A252" s="2" t="s">
        <v>129</v>
      </c>
      <c r="B252" s="2" t="s">
        <v>130</v>
      </c>
      <c r="C252" s="2">
        <v>622</v>
      </c>
      <c r="D252" s="2" t="s">
        <v>131</v>
      </c>
      <c r="E252" s="2" t="s">
        <v>20</v>
      </c>
      <c r="F252" s="2" t="s">
        <v>21</v>
      </c>
      <c r="G252" s="2">
        <v>2018</v>
      </c>
      <c r="H252" s="5">
        <v>76.061920000000001</v>
      </c>
      <c r="I252">
        <v>14.8202941618677</v>
      </c>
      <c r="J252" t="str">
        <f t="shared" si="9"/>
        <v>70-80</v>
      </c>
      <c r="K252">
        <f t="shared" si="10"/>
        <v>2.6959974686498795</v>
      </c>
      <c r="O252">
        <v>65.594939999999994</v>
      </c>
      <c r="P252" t="s">
        <v>737</v>
      </c>
    </row>
    <row r="253" spans="1:16" x14ac:dyDescent="0.45">
      <c r="A253" s="2" t="s">
        <v>129</v>
      </c>
      <c r="B253" s="2" t="s">
        <v>130</v>
      </c>
      <c r="C253" s="2">
        <v>622</v>
      </c>
      <c r="D253" s="2" t="s">
        <v>131</v>
      </c>
      <c r="E253" s="2" t="s">
        <v>20</v>
      </c>
      <c r="F253" s="2" t="s">
        <v>21</v>
      </c>
      <c r="G253" s="2">
        <v>2019</v>
      </c>
      <c r="H253" s="5">
        <v>84.098089999999999</v>
      </c>
      <c r="I253">
        <v>14.7062901414394</v>
      </c>
      <c r="J253" t="str">
        <f t="shared" si="9"/>
        <v>80-90</v>
      </c>
      <c r="K253">
        <f t="shared" si="10"/>
        <v>2.6882753030394508</v>
      </c>
      <c r="O253">
        <v>65.601650000000006</v>
      </c>
      <c r="P253" t="s">
        <v>737</v>
      </c>
    </row>
    <row r="254" spans="1:16" x14ac:dyDescent="0.45">
      <c r="A254" s="2" t="s">
        <v>129</v>
      </c>
      <c r="B254" s="2" t="s">
        <v>130</v>
      </c>
      <c r="C254" s="2">
        <v>622</v>
      </c>
      <c r="D254" s="2" t="s">
        <v>131</v>
      </c>
      <c r="E254" s="2" t="s">
        <v>20</v>
      </c>
      <c r="F254" s="2" t="s">
        <v>21</v>
      </c>
      <c r="G254" s="2">
        <v>2020</v>
      </c>
      <c r="H254" s="5">
        <v>100</v>
      </c>
      <c r="I254">
        <v>15.7854866930612</v>
      </c>
      <c r="J254" t="str">
        <f t="shared" si="9"/>
        <v>90-100</v>
      </c>
      <c r="K254">
        <f t="shared" si="10"/>
        <v>2.7590909541644271</v>
      </c>
      <c r="O254">
        <v>65.663539999999998</v>
      </c>
      <c r="P254" t="s">
        <v>737</v>
      </c>
    </row>
    <row r="255" spans="1:16" x14ac:dyDescent="0.45">
      <c r="A255" s="2" t="s">
        <v>138</v>
      </c>
      <c r="B255" s="2" t="s">
        <v>139</v>
      </c>
      <c r="C255" s="2">
        <v>233</v>
      </c>
      <c r="D255" s="2" t="s">
        <v>140</v>
      </c>
      <c r="E255" s="2" t="s">
        <v>10</v>
      </c>
      <c r="F255" s="2" t="s">
        <v>26</v>
      </c>
      <c r="G255" s="2">
        <v>2005</v>
      </c>
      <c r="H255" s="5">
        <v>90.670060000000007</v>
      </c>
      <c r="I255">
        <v>2.7484338303940499</v>
      </c>
      <c r="J255" t="str">
        <f t="shared" si="9"/>
        <v>90-100</v>
      </c>
      <c r="K255">
        <f t="shared" si="10"/>
        <v>1.0110312332221716</v>
      </c>
      <c r="O255">
        <v>65.815669999999997</v>
      </c>
      <c r="P255" t="s">
        <v>737</v>
      </c>
    </row>
    <row r="256" spans="1:16" x14ac:dyDescent="0.45">
      <c r="A256" s="2" t="s">
        <v>138</v>
      </c>
      <c r="B256" s="2" t="s">
        <v>139</v>
      </c>
      <c r="C256" s="2">
        <v>233</v>
      </c>
      <c r="D256" s="2" t="s">
        <v>140</v>
      </c>
      <c r="E256" s="2" t="s">
        <v>10</v>
      </c>
      <c r="F256" s="2" t="s">
        <v>26</v>
      </c>
      <c r="G256" s="2">
        <v>2015</v>
      </c>
      <c r="H256" s="5">
        <v>85.491200000000006</v>
      </c>
      <c r="I256">
        <v>2.8476727881339001</v>
      </c>
      <c r="J256" t="str">
        <f t="shared" si="9"/>
        <v>80-90</v>
      </c>
      <c r="K256">
        <f t="shared" si="10"/>
        <v>1.046502095142243</v>
      </c>
      <c r="O256">
        <v>65.833100000000002</v>
      </c>
      <c r="P256" t="s">
        <v>737</v>
      </c>
    </row>
    <row r="257" spans="1:16" x14ac:dyDescent="0.45">
      <c r="A257" s="2" t="s">
        <v>138</v>
      </c>
      <c r="B257" s="2" t="s">
        <v>139</v>
      </c>
      <c r="C257" s="2">
        <v>233</v>
      </c>
      <c r="D257" s="2" t="s">
        <v>140</v>
      </c>
      <c r="E257" s="2" t="s">
        <v>10</v>
      </c>
      <c r="F257" s="2" t="s">
        <v>26</v>
      </c>
      <c r="G257" s="2">
        <v>2016</v>
      </c>
      <c r="H257" s="5">
        <v>86.458770000000001</v>
      </c>
      <c r="I257">
        <v>3.1245365360840101</v>
      </c>
      <c r="J257" t="str">
        <f t="shared" si="9"/>
        <v>80-90</v>
      </c>
      <c r="K257">
        <f t="shared" si="10"/>
        <v>1.1392859637364618</v>
      </c>
      <c r="O257">
        <v>65.917500000000004</v>
      </c>
      <c r="P257" t="s">
        <v>737</v>
      </c>
    </row>
    <row r="258" spans="1:16" x14ac:dyDescent="0.45">
      <c r="A258" s="2" t="s">
        <v>138</v>
      </c>
      <c r="B258" s="2" t="s">
        <v>139</v>
      </c>
      <c r="C258" s="2">
        <v>233</v>
      </c>
      <c r="D258" s="2" t="s">
        <v>140</v>
      </c>
      <c r="E258" s="2" t="s">
        <v>10</v>
      </c>
      <c r="F258" s="2" t="s">
        <v>26</v>
      </c>
      <c r="G258" s="2">
        <v>2017</v>
      </c>
      <c r="H258" s="5">
        <v>88.828479999999999</v>
      </c>
      <c r="I258">
        <v>4.1797814547337602</v>
      </c>
      <c r="J258" t="str">
        <f t="shared" si="9"/>
        <v>80-90</v>
      </c>
      <c r="K258">
        <f t="shared" si="10"/>
        <v>1.4302589616133154</v>
      </c>
      <c r="O258">
        <v>65.930509999999998</v>
      </c>
      <c r="P258" t="s">
        <v>737</v>
      </c>
    </row>
    <row r="259" spans="1:16" x14ac:dyDescent="0.45">
      <c r="A259" s="2" t="s">
        <v>138</v>
      </c>
      <c r="B259" s="2" t="s">
        <v>139</v>
      </c>
      <c r="C259" s="2">
        <v>233</v>
      </c>
      <c r="D259" s="2" t="s">
        <v>140</v>
      </c>
      <c r="E259" s="2" t="s">
        <v>10</v>
      </c>
      <c r="F259" s="2" t="s">
        <v>26</v>
      </c>
      <c r="G259" s="2">
        <v>2018</v>
      </c>
      <c r="H259" s="5">
        <v>79.705600000000004</v>
      </c>
      <c r="I259">
        <v>3.42763699082025</v>
      </c>
      <c r="J259" t="str">
        <f t="shared" ref="J259:J322" si="11">VLOOKUP(H259,$AB$2:$AC$9,2,TRUE)</f>
        <v>70-80</v>
      </c>
      <c r="K259">
        <f t="shared" ref="K259:K322" si="12">LN(I259)</f>
        <v>1.2318710998015792</v>
      </c>
      <c r="O259">
        <v>65.959729999999993</v>
      </c>
      <c r="P259" t="s">
        <v>737</v>
      </c>
    </row>
    <row r="260" spans="1:16" x14ac:dyDescent="0.45">
      <c r="A260" s="2" t="s">
        <v>138</v>
      </c>
      <c r="B260" s="2" t="s">
        <v>139</v>
      </c>
      <c r="C260" s="2">
        <v>233</v>
      </c>
      <c r="D260" s="2" t="s">
        <v>140</v>
      </c>
      <c r="E260" s="2" t="s">
        <v>10</v>
      </c>
      <c r="F260" s="2" t="s">
        <v>26</v>
      </c>
      <c r="G260" s="2">
        <v>2019</v>
      </c>
      <c r="H260" s="5">
        <v>80.559359999999998</v>
      </c>
      <c r="I260">
        <v>3.1496313020411</v>
      </c>
      <c r="J260" t="str">
        <f t="shared" si="11"/>
        <v>80-90</v>
      </c>
      <c r="K260">
        <f t="shared" si="12"/>
        <v>1.1472853990159311</v>
      </c>
      <c r="O260">
        <v>66.064070000000001</v>
      </c>
      <c r="P260" t="s">
        <v>737</v>
      </c>
    </row>
    <row r="261" spans="1:16" x14ac:dyDescent="0.45">
      <c r="A261" s="2" t="s">
        <v>138</v>
      </c>
      <c r="B261" s="2" t="s">
        <v>139</v>
      </c>
      <c r="C261" s="2">
        <v>233</v>
      </c>
      <c r="D261" s="2" t="s">
        <v>140</v>
      </c>
      <c r="E261" s="2" t="s">
        <v>10</v>
      </c>
      <c r="F261" s="2" t="s">
        <v>26</v>
      </c>
      <c r="G261" s="2">
        <v>2020</v>
      </c>
      <c r="H261" s="5">
        <v>80.910359999999997</v>
      </c>
      <c r="I261">
        <v>3.6747489391779302</v>
      </c>
      <c r="J261" t="str">
        <f t="shared" si="11"/>
        <v>80-90</v>
      </c>
      <c r="K261">
        <f t="shared" si="12"/>
        <v>1.3014848144612137</v>
      </c>
      <c r="O261">
        <v>66.07132</v>
      </c>
      <c r="P261" t="s">
        <v>737</v>
      </c>
    </row>
    <row r="262" spans="1:16" x14ac:dyDescent="0.45">
      <c r="A262" s="2" t="s">
        <v>138</v>
      </c>
      <c r="B262" s="2" t="s">
        <v>139</v>
      </c>
      <c r="C262" s="2">
        <v>233</v>
      </c>
      <c r="D262" s="2" t="s">
        <v>140</v>
      </c>
      <c r="E262" s="2" t="s">
        <v>10</v>
      </c>
      <c r="F262" s="2" t="s">
        <v>26</v>
      </c>
      <c r="G262" s="2">
        <v>2021</v>
      </c>
      <c r="H262" s="5">
        <v>90.153949999999995</v>
      </c>
      <c r="I262">
        <v>3.0340321787211302</v>
      </c>
      <c r="J262" t="str">
        <f t="shared" si="11"/>
        <v>90-100</v>
      </c>
      <c r="K262">
        <f t="shared" si="12"/>
        <v>1.1098924869087028</v>
      </c>
      <c r="O262">
        <v>66.173659999999998</v>
      </c>
      <c r="P262" t="s">
        <v>737</v>
      </c>
    </row>
    <row r="263" spans="1:16" x14ac:dyDescent="0.45">
      <c r="A263" s="2" t="s">
        <v>147</v>
      </c>
      <c r="B263" s="2" t="s">
        <v>148</v>
      </c>
      <c r="C263" s="2">
        <v>238</v>
      </c>
      <c r="D263" s="2" t="s">
        <v>149</v>
      </c>
      <c r="E263" s="2" t="s">
        <v>10</v>
      </c>
      <c r="F263" s="2" t="s">
        <v>26</v>
      </c>
      <c r="G263" s="2">
        <v>2008</v>
      </c>
      <c r="H263" s="5">
        <v>74.991810000000001</v>
      </c>
      <c r="I263">
        <v>1.5356614238097399</v>
      </c>
      <c r="J263" t="str">
        <f t="shared" si="11"/>
        <v>70-80</v>
      </c>
      <c r="K263">
        <f t="shared" si="12"/>
        <v>0.42896118322063237</v>
      </c>
      <c r="O263">
        <v>66.201769999999996</v>
      </c>
      <c r="P263" t="s">
        <v>737</v>
      </c>
    </row>
    <row r="264" spans="1:16" x14ac:dyDescent="0.45">
      <c r="A264" s="2" t="s">
        <v>147</v>
      </c>
      <c r="B264" s="2" t="s">
        <v>148</v>
      </c>
      <c r="C264" s="2">
        <v>238</v>
      </c>
      <c r="D264" s="2" t="s">
        <v>149</v>
      </c>
      <c r="E264" s="2" t="s">
        <v>10</v>
      </c>
      <c r="F264" s="2" t="s">
        <v>26</v>
      </c>
      <c r="G264" s="2">
        <v>2009</v>
      </c>
      <c r="H264" s="5">
        <v>74.511259999999993</v>
      </c>
      <c r="I264">
        <v>2.0598975895048302</v>
      </c>
      <c r="J264" t="str">
        <f t="shared" si="11"/>
        <v>70-80</v>
      </c>
      <c r="K264">
        <f t="shared" si="12"/>
        <v>0.72265626773310943</v>
      </c>
      <c r="O264">
        <v>66.26885</v>
      </c>
      <c r="P264" t="s">
        <v>737</v>
      </c>
    </row>
    <row r="265" spans="1:16" x14ac:dyDescent="0.45">
      <c r="A265" s="2" t="s">
        <v>147</v>
      </c>
      <c r="B265" s="2" t="s">
        <v>148</v>
      </c>
      <c r="C265" s="2">
        <v>238</v>
      </c>
      <c r="D265" s="2" t="s">
        <v>149</v>
      </c>
      <c r="E265" s="2" t="s">
        <v>10</v>
      </c>
      <c r="F265" s="2" t="s">
        <v>26</v>
      </c>
      <c r="G265" s="2">
        <v>2010</v>
      </c>
      <c r="H265" s="5">
        <v>75.880750000000006</v>
      </c>
      <c r="I265">
        <v>1.8552046455175999</v>
      </c>
      <c r="J265" t="str">
        <f t="shared" si="11"/>
        <v>70-80</v>
      </c>
      <c r="K265">
        <f t="shared" si="12"/>
        <v>0.61799501100822729</v>
      </c>
      <c r="O265">
        <v>66.320530000000005</v>
      </c>
      <c r="P265" t="s">
        <v>737</v>
      </c>
    </row>
    <row r="266" spans="1:16" x14ac:dyDescent="0.45">
      <c r="A266" s="2" t="s">
        <v>147</v>
      </c>
      <c r="B266" s="2" t="s">
        <v>148</v>
      </c>
      <c r="C266" s="2">
        <v>238</v>
      </c>
      <c r="D266" s="2" t="s">
        <v>149</v>
      </c>
      <c r="E266" s="2" t="s">
        <v>10</v>
      </c>
      <c r="F266" s="2" t="s">
        <v>26</v>
      </c>
      <c r="G266" s="2">
        <v>2011</v>
      </c>
      <c r="H266" s="5">
        <v>75.245869999999996</v>
      </c>
      <c r="I266">
        <v>1.8168765652600101</v>
      </c>
      <c r="J266" t="str">
        <f t="shared" si="11"/>
        <v>70-80</v>
      </c>
      <c r="K266">
        <f t="shared" si="12"/>
        <v>0.59711885384284968</v>
      </c>
      <c r="O266">
        <v>66.453760000000003</v>
      </c>
      <c r="P266" t="s">
        <v>737</v>
      </c>
    </row>
    <row r="267" spans="1:16" x14ac:dyDescent="0.45">
      <c r="A267" s="2" t="s">
        <v>147</v>
      </c>
      <c r="B267" s="2" t="s">
        <v>148</v>
      </c>
      <c r="C267" s="2">
        <v>238</v>
      </c>
      <c r="D267" s="2" t="s">
        <v>149</v>
      </c>
      <c r="E267" s="2" t="s">
        <v>10</v>
      </c>
      <c r="F267" s="2" t="s">
        <v>26</v>
      </c>
      <c r="G267" s="2">
        <v>2012</v>
      </c>
      <c r="H267" s="5">
        <v>77.481740000000002</v>
      </c>
      <c r="I267">
        <v>1.7451562173608599</v>
      </c>
      <c r="J267" t="str">
        <f t="shared" si="11"/>
        <v>70-80</v>
      </c>
      <c r="K267">
        <f t="shared" si="12"/>
        <v>0.55684407449035955</v>
      </c>
      <c r="O267">
        <v>66.730959999999996</v>
      </c>
      <c r="P267" t="s">
        <v>737</v>
      </c>
    </row>
    <row r="268" spans="1:16" x14ac:dyDescent="0.45">
      <c r="A268" s="2" t="s">
        <v>147</v>
      </c>
      <c r="B268" s="2" t="s">
        <v>148</v>
      </c>
      <c r="C268" s="2">
        <v>238</v>
      </c>
      <c r="D268" s="2" t="s">
        <v>149</v>
      </c>
      <c r="E268" s="2" t="s">
        <v>10</v>
      </c>
      <c r="F268" s="2" t="s">
        <v>26</v>
      </c>
      <c r="G268" s="2">
        <v>2013</v>
      </c>
      <c r="H268" s="5">
        <v>79.527000000000001</v>
      </c>
      <c r="I268">
        <v>1.74861174964302</v>
      </c>
      <c r="J268" t="str">
        <f t="shared" si="11"/>
        <v>70-80</v>
      </c>
      <c r="K268">
        <f t="shared" si="12"/>
        <v>0.55882218719936971</v>
      </c>
      <c r="O268">
        <v>66.758459999999999</v>
      </c>
      <c r="P268" t="s">
        <v>737</v>
      </c>
    </row>
    <row r="269" spans="1:16" x14ac:dyDescent="0.45">
      <c r="A269" s="2" t="s">
        <v>147</v>
      </c>
      <c r="B269" s="2" t="s">
        <v>148</v>
      </c>
      <c r="C269" s="2">
        <v>238</v>
      </c>
      <c r="D269" s="2" t="s">
        <v>149</v>
      </c>
      <c r="E269" s="2" t="s">
        <v>10</v>
      </c>
      <c r="F269" s="2" t="s">
        <v>26</v>
      </c>
      <c r="G269" s="2">
        <v>2014</v>
      </c>
      <c r="H269" s="5">
        <v>85.309309999999996</v>
      </c>
      <c r="I269">
        <v>1.55295060069473</v>
      </c>
      <c r="J269" t="str">
        <f t="shared" si="11"/>
        <v>80-90</v>
      </c>
      <c r="K269">
        <f t="shared" si="12"/>
        <v>0.44015673470682254</v>
      </c>
      <c r="O269">
        <v>66.767330000000001</v>
      </c>
      <c r="P269" t="s">
        <v>737</v>
      </c>
    </row>
    <row r="270" spans="1:16" x14ac:dyDescent="0.45">
      <c r="A270" s="2" t="s">
        <v>147</v>
      </c>
      <c r="B270" s="2" t="s">
        <v>148</v>
      </c>
      <c r="C270" s="2">
        <v>238</v>
      </c>
      <c r="D270" s="2" t="s">
        <v>149</v>
      </c>
      <c r="E270" s="2" t="s">
        <v>10</v>
      </c>
      <c r="F270" s="2" t="s">
        <v>26</v>
      </c>
      <c r="G270" s="2">
        <v>2015</v>
      </c>
      <c r="H270" s="5">
        <v>80.068640000000002</v>
      </c>
      <c r="I270">
        <v>1.66417841493179</v>
      </c>
      <c r="J270" t="str">
        <f t="shared" si="11"/>
        <v>80-90</v>
      </c>
      <c r="K270">
        <f t="shared" si="12"/>
        <v>0.50933155716320166</v>
      </c>
      <c r="O270">
        <v>66.775149999999996</v>
      </c>
      <c r="P270" t="s">
        <v>737</v>
      </c>
    </row>
    <row r="271" spans="1:16" x14ac:dyDescent="0.45">
      <c r="A271" s="2" t="s">
        <v>147</v>
      </c>
      <c r="B271" s="2" t="s">
        <v>148</v>
      </c>
      <c r="C271" s="2">
        <v>238</v>
      </c>
      <c r="D271" s="2" t="s">
        <v>149</v>
      </c>
      <c r="E271" s="2" t="s">
        <v>10</v>
      </c>
      <c r="F271" s="2" t="s">
        <v>26</v>
      </c>
      <c r="G271" s="2">
        <v>2016</v>
      </c>
      <c r="H271" s="5">
        <v>75.849040000000002</v>
      </c>
      <c r="I271">
        <v>1.5532381338663099</v>
      </c>
      <c r="J271" t="str">
        <f t="shared" si="11"/>
        <v>70-80</v>
      </c>
      <c r="K271">
        <f t="shared" si="12"/>
        <v>0.44034187038077688</v>
      </c>
      <c r="O271">
        <v>66.914760000000001</v>
      </c>
      <c r="P271" t="s">
        <v>737</v>
      </c>
    </row>
    <row r="272" spans="1:16" x14ac:dyDescent="0.45">
      <c r="A272" s="2" t="s">
        <v>147</v>
      </c>
      <c r="B272" s="2" t="s">
        <v>148</v>
      </c>
      <c r="C272" s="2">
        <v>238</v>
      </c>
      <c r="D272" s="2" t="s">
        <v>149</v>
      </c>
      <c r="E272" s="2" t="s">
        <v>10</v>
      </c>
      <c r="F272" s="2" t="s">
        <v>26</v>
      </c>
      <c r="G272" s="2">
        <v>2017</v>
      </c>
      <c r="H272" s="5">
        <v>76.117990000000006</v>
      </c>
      <c r="I272">
        <v>2.0532816046528901</v>
      </c>
      <c r="J272" t="str">
        <f t="shared" si="11"/>
        <v>70-80</v>
      </c>
      <c r="K272">
        <f t="shared" si="12"/>
        <v>0.71943929602080448</v>
      </c>
      <c r="O272">
        <v>67.208150000000003</v>
      </c>
      <c r="P272" t="s">
        <v>737</v>
      </c>
    </row>
    <row r="273" spans="1:16" x14ac:dyDescent="0.45">
      <c r="A273" s="2" t="s">
        <v>147</v>
      </c>
      <c r="B273" s="2" t="s">
        <v>148</v>
      </c>
      <c r="C273" s="2">
        <v>238</v>
      </c>
      <c r="D273" s="2" t="s">
        <v>149</v>
      </c>
      <c r="E273" s="2" t="s">
        <v>10</v>
      </c>
      <c r="F273" s="2" t="s">
        <v>26</v>
      </c>
      <c r="G273" s="2">
        <v>2018</v>
      </c>
      <c r="H273" s="5">
        <v>75.494159999999994</v>
      </c>
      <c r="I273">
        <v>2.1177311669060699</v>
      </c>
      <c r="J273" t="str">
        <f t="shared" si="11"/>
        <v>70-80</v>
      </c>
      <c r="K273">
        <f t="shared" si="12"/>
        <v>0.75034531131681081</v>
      </c>
      <c r="O273">
        <v>67.227909999999994</v>
      </c>
      <c r="P273" t="s">
        <v>737</v>
      </c>
    </row>
    <row r="274" spans="1:16" x14ac:dyDescent="0.45">
      <c r="A274" s="2" t="s">
        <v>147</v>
      </c>
      <c r="B274" s="2" t="s">
        <v>148</v>
      </c>
      <c r="C274" s="2">
        <v>238</v>
      </c>
      <c r="D274" s="2" t="s">
        <v>149</v>
      </c>
      <c r="E274" s="2" t="s">
        <v>10</v>
      </c>
      <c r="F274" s="2" t="s">
        <v>26</v>
      </c>
      <c r="G274" s="2">
        <v>2019</v>
      </c>
      <c r="H274" s="5">
        <v>75.367779999999996</v>
      </c>
      <c r="I274">
        <v>2.3952960563121599</v>
      </c>
      <c r="J274" t="str">
        <f t="shared" si="11"/>
        <v>70-80</v>
      </c>
      <c r="K274">
        <f t="shared" si="12"/>
        <v>0.8735068375498376</v>
      </c>
      <c r="O274">
        <v>67.260919999999999</v>
      </c>
      <c r="P274" t="s">
        <v>737</v>
      </c>
    </row>
    <row r="275" spans="1:16" x14ac:dyDescent="0.45">
      <c r="A275" s="2" t="s">
        <v>147</v>
      </c>
      <c r="B275" s="2" t="s">
        <v>148</v>
      </c>
      <c r="C275" s="2">
        <v>238</v>
      </c>
      <c r="D275" s="2" t="s">
        <v>149</v>
      </c>
      <c r="E275" s="2" t="s">
        <v>10</v>
      </c>
      <c r="F275" s="2" t="s">
        <v>26</v>
      </c>
      <c r="G275" s="2">
        <v>2020</v>
      </c>
      <c r="H275" s="5">
        <v>74.882459999999995</v>
      </c>
      <c r="I275">
        <v>2.41359316382932</v>
      </c>
      <c r="J275" t="str">
        <f t="shared" si="11"/>
        <v>70-80</v>
      </c>
      <c r="K275">
        <f t="shared" si="12"/>
        <v>0.88111657650426167</v>
      </c>
      <c r="O275">
        <v>67.293239999999997</v>
      </c>
      <c r="P275" t="s">
        <v>737</v>
      </c>
    </row>
    <row r="276" spans="1:16" x14ac:dyDescent="0.45">
      <c r="A276" s="2" t="s">
        <v>147</v>
      </c>
      <c r="B276" s="2" t="s">
        <v>148</v>
      </c>
      <c r="C276" s="2">
        <v>238</v>
      </c>
      <c r="D276" s="2" t="s">
        <v>149</v>
      </c>
      <c r="E276" s="2" t="s">
        <v>10</v>
      </c>
      <c r="F276" s="2" t="s">
        <v>26</v>
      </c>
      <c r="G276" s="2">
        <v>2021</v>
      </c>
      <c r="H276" s="5">
        <v>74.655389999999997</v>
      </c>
      <c r="I276">
        <v>2.2576693502134799</v>
      </c>
      <c r="J276" t="str">
        <f t="shared" si="11"/>
        <v>70-80</v>
      </c>
      <c r="K276">
        <f t="shared" si="12"/>
        <v>0.81433302020125153</v>
      </c>
      <c r="O276">
        <v>67.329130000000006</v>
      </c>
      <c r="P276" t="s">
        <v>737</v>
      </c>
    </row>
    <row r="277" spans="1:16" x14ac:dyDescent="0.45">
      <c r="A277" s="2" t="s">
        <v>159</v>
      </c>
      <c r="B277" s="2" t="s">
        <v>160</v>
      </c>
      <c r="C277" s="2">
        <v>423</v>
      </c>
      <c r="D277" s="2" t="s">
        <v>161</v>
      </c>
      <c r="E277" s="2" t="s">
        <v>25</v>
      </c>
      <c r="F277" s="2" t="s">
        <v>11</v>
      </c>
      <c r="G277" s="2">
        <v>2008</v>
      </c>
      <c r="H277" s="5">
        <v>96.643619999999999</v>
      </c>
      <c r="I277">
        <v>3.5941494795559499</v>
      </c>
      <c r="J277" t="str">
        <f t="shared" si="11"/>
        <v>90-100</v>
      </c>
      <c r="K277">
        <f t="shared" si="12"/>
        <v>1.279307378914373</v>
      </c>
      <c r="O277">
        <v>67.389340000000004</v>
      </c>
      <c r="P277" t="s">
        <v>737</v>
      </c>
    </row>
    <row r="278" spans="1:16" x14ac:dyDescent="0.45">
      <c r="A278" s="2" t="s">
        <v>159</v>
      </c>
      <c r="B278" s="2" t="s">
        <v>160</v>
      </c>
      <c r="C278" s="2">
        <v>423</v>
      </c>
      <c r="D278" s="2" t="s">
        <v>161</v>
      </c>
      <c r="E278" s="2" t="s">
        <v>25</v>
      </c>
      <c r="F278" s="2" t="s">
        <v>11</v>
      </c>
      <c r="G278" s="2">
        <v>2009</v>
      </c>
      <c r="H278" s="5">
        <v>98.150419999999997</v>
      </c>
      <c r="I278">
        <v>4.5093630292601903</v>
      </c>
      <c r="J278" t="str">
        <f t="shared" si="11"/>
        <v>90-100</v>
      </c>
      <c r="K278">
        <f t="shared" si="12"/>
        <v>1.5061559083426603</v>
      </c>
      <c r="O278">
        <v>67.428179999999998</v>
      </c>
      <c r="P278" t="s">
        <v>737</v>
      </c>
    </row>
    <row r="279" spans="1:16" x14ac:dyDescent="0.45">
      <c r="A279" s="2" t="s">
        <v>159</v>
      </c>
      <c r="B279" s="2" t="s">
        <v>160</v>
      </c>
      <c r="C279" s="2">
        <v>423</v>
      </c>
      <c r="D279" s="2" t="s">
        <v>161</v>
      </c>
      <c r="E279" s="2" t="s">
        <v>25</v>
      </c>
      <c r="F279" s="2" t="s">
        <v>11</v>
      </c>
      <c r="G279" s="2">
        <v>2010</v>
      </c>
      <c r="H279" s="5">
        <v>98.121750000000006</v>
      </c>
      <c r="I279">
        <v>5.8217225992319701</v>
      </c>
      <c r="J279" t="str">
        <f t="shared" si="11"/>
        <v>90-100</v>
      </c>
      <c r="K279">
        <f t="shared" si="12"/>
        <v>1.7615961971996088</v>
      </c>
      <c r="O279">
        <v>67.440399999999997</v>
      </c>
      <c r="P279" t="s">
        <v>737</v>
      </c>
    </row>
    <row r="280" spans="1:16" x14ac:dyDescent="0.45">
      <c r="A280" s="2" t="s">
        <v>159</v>
      </c>
      <c r="B280" s="2" t="s">
        <v>160</v>
      </c>
      <c r="C280" s="2">
        <v>423</v>
      </c>
      <c r="D280" s="2" t="s">
        <v>161</v>
      </c>
      <c r="E280" s="2" t="s">
        <v>25</v>
      </c>
      <c r="F280" s="2" t="s">
        <v>11</v>
      </c>
      <c r="G280" s="2">
        <v>2011</v>
      </c>
      <c r="H280" s="5">
        <v>98.567419999999998</v>
      </c>
      <c r="I280">
        <v>9.9862341996497506</v>
      </c>
      <c r="J280" t="str">
        <f t="shared" si="11"/>
        <v>90-100</v>
      </c>
      <c r="K280">
        <f t="shared" si="12"/>
        <v>2.3012075646022985</v>
      </c>
      <c r="O280">
        <v>67.515460000000004</v>
      </c>
      <c r="P280" t="s">
        <v>737</v>
      </c>
    </row>
    <row r="281" spans="1:16" x14ac:dyDescent="0.45">
      <c r="A281" s="2" t="s">
        <v>159</v>
      </c>
      <c r="B281" s="2" t="s">
        <v>160</v>
      </c>
      <c r="C281" s="2">
        <v>423</v>
      </c>
      <c r="D281" s="2" t="s">
        <v>161</v>
      </c>
      <c r="E281" s="2" t="s">
        <v>25</v>
      </c>
      <c r="F281" s="2" t="s">
        <v>11</v>
      </c>
      <c r="G281" s="2">
        <v>2012</v>
      </c>
      <c r="H281" s="5">
        <v>97.365070000000003</v>
      </c>
      <c r="I281">
        <v>18.374945623479601</v>
      </c>
      <c r="J281" t="str">
        <f t="shared" si="11"/>
        <v>90-100</v>
      </c>
      <c r="K281">
        <f t="shared" si="12"/>
        <v>2.9109880858281056</v>
      </c>
      <c r="O281">
        <v>67.626949999999994</v>
      </c>
      <c r="P281" t="s">
        <v>737</v>
      </c>
    </row>
    <row r="282" spans="1:16" x14ac:dyDescent="0.45">
      <c r="A282" s="2" t="s">
        <v>159</v>
      </c>
      <c r="B282" s="2" t="s">
        <v>160</v>
      </c>
      <c r="C282" s="2">
        <v>423</v>
      </c>
      <c r="D282" s="2" t="s">
        <v>161</v>
      </c>
      <c r="E282" s="2" t="s">
        <v>25</v>
      </c>
      <c r="F282" s="2" t="s">
        <v>11</v>
      </c>
      <c r="G282" s="2">
        <v>2013</v>
      </c>
      <c r="H282" s="5">
        <v>97.562079999999995</v>
      </c>
      <c r="I282">
        <v>38.5570399026522</v>
      </c>
      <c r="J282" t="str">
        <f t="shared" si="11"/>
        <v>90-100</v>
      </c>
      <c r="K282">
        <f t="shared" si="12"/>
        <v>3.6521387007856267</v>
      </c>
      <c r="O282">
        <v>67.646720000000002</v>
      </c>
      <c r="P282" t="s">
        <v>737</v>
      </c>
    </row>
    <row r="283" spans="1:16" x14ac:dyDescent="0.45">
      <c r="A283" s="2" t="s">
        <v>159</v>
      </c>
      <c r="B283" s="2" t="s">
        <v>160</v>
      </c>
      <c r="C283" s="2">
        <v>423</v>
      </c>
      <c r="D283" s="2" t="s">
        <v>161</v>
      </c>
      <c r="E283" s="2" t="s">
        <v>25</v>
      </c>
      <c r="F283" s="2" t="s">
        <v>11</v>
      </c>
      <c r="G283" s="2">
        <v>2014</v>
      </c>
      <c r="H283" s="5">
        <v>97.487939999999995</v>
      </c>
      <c r="I283">
        <v>44.972072758842998</v>
      </c>
      <c r="J283" t="str">
        <f t="shared" si="11"/>
        <v>90-100</v>
      </c>
      <c r="K283">
        <f t="shared" si="12"/>
        <v>3.8060416917560569</v>
      </c>
      <c r="O283">
        <v>67.677959999999999</v>
      </c>
      <c r="P283" t="s">
        <v>737</v>
      </c>
    </row>
    <row r="284" spans="1:16" x14ac:dyDescent="0.45">
      <c r="A284" s="2" t="s">
        <v>159</v>
      </c>
      <c r="B284" s="2" t="s">
        <v>160</v>
      </c>
      <c r="C284" s="2">
        <v>423</v>
      </c>
      <c r="D284" s="2" t="s">
        <v>161</v>
      </c>
      <c r="E284" s="2" t="s">
        <v>25</v>
      </c>
      <c r="F284" s="2" t="s">
        <v>11</v>
      </c>
      <c r="G284" s="2">
        <v>2015</v>
      </c>
      <c r="H284" s="5">
        <v>88.861149999999995</v>
      </c>
      <c r="I284">
        <v>47.7478457712877</v>
      </c>
      <c r="J284" t="str">
        <f t="shared" si="11"/>
        <v>80-90</v>
      </c>
      <c r="K284">
        <f t="shared" si="12"/>
        <v>3.8659339511716087</v>
      </c>
      <c r="O284">
        <v>67.726749999999996</v>
      </c>
      <c r="P284" t="s">
        <v>737</v>
      </c>
    </row>
    <row r="285" spans="1:16" x14ac:dyDescent="0.45">
      <c r="A285" s="2" t="s">
        <v>159</v>
      </c>
      <c r="B285" s="2" t="s">
        <v>160</v>
      </c>
      <c r="C285" s="2">
        <v>423</v>
      </c>
      <c r="D285" s="2" t="s">
        <v>161</v>
      </c>
      <c r="E285" s="2" t="s">
        <v>25</v>
      </c>
      <c r="F285" s="2" t="s">
        <v>11</v>
      </c>
      <c r="G285" s="2">
        <v>2016</v>
      </c>
      <c r="H285" s="5">
        <v>85.100849999999994</v>
      </c>
      <c r="I285">
        <v>36.6991177413136</v>
      </c>
      <c r="J285" t="str">
        <f t="shared" si="11"/>
        <v>80-90</v>
      </c>
      <c r="K285">
        <f t="shared" si="12"/>
        <v>3.6027527150253418</v>
      </c>
      <c r="O285">
        <v>67.761250000000004</v>
      </c>
      <c r="P285" t="s">
        <v>737</v>
      </c>
    </row>
    <row r="286" spans="1:16" x14ac:dyDescent="0.45">
      <c r="A286" s="2" t="s">
        <v>159</v>
      </c>
      <c r="B286" s="2" t="s">
        <v>160</v>
      </c>
      <c r="C286" s="2">
        <v>423</v>
      </c>
      <c r="D286" s="2" t="s">
        <v>161</v>
      </c>
      <c r="E286" s="2" t="s">
        <v>25</v>
      </c>
      <c r="F286" s="2" t="s">
        <v>11</v>
      </c>
      <c r="G286" s="2">
        <v>2017</v>
      </c>
      <c r="H286" s="5">
        <v>85.566900000000004</v>
      </c>
      <c r="I286">
        <v>31.3888946804868</v>
      </c>
      <c r="J286" t="str">
        <f t="shared" si="11"/>
        <v>80-90</v>
      </c>
      <c r="K286">
        <f t="shared" si="12"/>
        <v>3.4464541577613432</v>
      </c>
      <c r="O286">
        <v>67.824569999999994</v>
      </c>
      <c r="P286" t="s">
        <v>737</v>
      </c>
    </row>
    <row r="287" spans="1:16" x14ac:dyDescent="0.45">
      <c r="A287" s="2" t="s">
        <v>159</v>
      </c>
      <c r="B287" s="2" t="s">
        <v>160</v>
      </c>
      <c r="C287" s="2">
        <v>423</v>
      </c>
      <c r="D287" s="2" t="s">
        <v>161</v>
      </c>
      <c r="E287" s="2" t="s">
        <v>25</v>
      </c>
      <c r="F287" s="2" t="s">
        <v>11</v>
      </c>
      <c r="G287" s="2">
        <v>2018</v>
      </c>
      <c r="H287" s="5">
        <v>89.208340000000007</v>
      </c>
      <c r="I287">
        <v>19.520510219693001</v>
      </c>
      <c r="J287" t="str">
        <f t="shared" si="11"/>
        <v>80-90</v>
      </c>
      <c r="K287">
        <f t="shared" si="12"/>
        <v>2.9714657189472917</v>
      </c>
      <c r="O287">
        <v>67.911659999999998</v>
      </c>
      <c r="P287" t="s">
        <v>737</v>
      </c>
    </row>
    <row r="288" spans="1:16" x14ac:dyDescent="0.45">
      <c r="A288" s="2" t="s">
        <v>159</v>
      </c>
      <c r="B288" s="2" t="s">
        <v>160</v>
      </c>
      <c r="C288" s="2">
        <v>423</v>
      </c>
      <c r="D288" s="2" t="s">
        <v>161</v>
      </c>
      <c r="E288" s="2" t="s">
        <v>25</v>
      </c>
      <c r="F288" s="2" t="s">
        <v>11</v>
      </c>
      <c r="G288" s="2">
        <v>2019</v>
      </c>
      <c r="H288" s="5">
        <v>87.757469999999998</v>
      </c>
      <c r="I288">
        <v>17.0931036488541</v>
      </c>
      <c r="J288" t="str">
        <f t="shared" si="11"/>
        <v>80-90</v>
      </c>
      <c r="K288">
        <f t="shared" si="12"/>
        <v>2.8386750867745083</v>
      </c>
      <c r="O288">
        <v>67.967969999999994</v>
      </c>
      <c r="P288" t="s">
        <v>737</v>
      </c>
    </row>
    <row r="289" spans="1:16" x14ac:dyDescent="0.45">
      <c r="A289" s="2" t="s">
        <v>159</v>
      </c>
      <c r="B289" s="2" t="s">
        <v>160</v>
      </c>
      <c r="C289" s="2">
        <v>423</v>
      </c>
      <c r="D289" s="2" t="s">
        <v>161</v>
      </c>
      <c r="E289" s="2" t="s">
        <v>25</v>
      </c>
      <c r="F289" s="2" t="s">
        <v>11</v>
      </c>
      <c r="G289" s="2">
        <v>2020</v>
      </c>
      <c r="H289" s="5">
        <v>88.421459999999996</v>
      </c>
      <c r="I289">
        <v>15.0190835443794</v>
      </c>
      <c r="J289" t="str">
        <f t="shared" si="11"/>
        <v>80-90</v>
      </c>
      <c r="K289">
        <f t="shared" si="12"/>
        <v>2.7093216287873321</v>
      </c>
      <c r="O289">
        <v>68.011359999999996</v>
      </c>
      <c r="P289" t="s">
        <v>737</v>
      </c>
    </row>
    <row r="290" spans="1:16" x14ac:dyDescent="0.45">
      <c r="A290" s="2" t="s">
        <v>159</v>
      </c>
      <c r="B290" s="2" t="s">
        <v>160</v>
      </c>
      <c r="C290" s="2">
        <v>423</v>
      </c>
      <c r="D290" s="2" t="s">
        <v>161</v>
      </c>
      <c r="E290" s="2" t="s">
        <v>25</v>
      </c>
      <c r="F290" s="2" t="s">
        <v>11</v>
      </c>
      <c r="G290" s="2">
        <v>2021</v>
      </c>
      <c r="H290" s="5">
        <v>91.440470000000005</v>
      </c>
      <c r="I290">
        <v>8.9982824270078794</v>
      </c>
      <c r="J290" t="str">
        <f t="shared" si="11"/>
        <v>90-100</v>
      </c>
      <c r="K290">
        <f t="shared" si="12"/>
        <v>2.1970337176801049</v>
      </c>
      <c r="O290">
        <v>68.015839999999997</v>
      </c>
      <c r="P290" t="s">
        <v>737</v>
      </c>
    </row>
    <row r="291" spans="1:16" x14ac:dyDescent="0.45">
      <c r="A291" s="2" t="s">
        <v>174</v>
      </c>
      <c r="B291" s="2" t="s">
        <v>175</v>
      </c>
      <c r="C291" s="2">
        <v>128</v>
      </c>
      <c r="D291" s="2" t="s">
        <v>176</v>
      </c>
      <c r="E291" s="2" t="s">
        <v>25</v>
      </c>
      <c r="F291" s="2" t="s">
        <v>11</v>
      </c>
      <c r="G291" s="2">
        <v>2010</v>
      </c>
      <c r="H291" s="5">
        <v>90.306950000000001</v>
      </c>
      <c r="I291">
        <v>3.1412898359811599</v>
      </c>
      <c r="J291" t="str">
        <f t="shared" si="11"/>
        <v>90-100</v>
      </c>
      <c r="K291">
        <f t="shared" si="12"/>
        <v>1.1446334913650626</v>
      </c>
      <c r="O291">
        <v>68.016850000000005</v>
      </c>
      <c r="P291" t="s">
        <v>737</v>
      </c>
    </row>
    <row r="292" spans="1:16" x14ac:dyDescent="0.45">
      <c r="A292" s="2" t="s">
        <v>174</v>
      </c>
      <c r="B292" s="2" t="s">
        <v>175</v>
      </c>
      <c r="C292" s="2">
        <v>128</v>
      </c>
      <c r="D292" s="2" t="s">
        <v>176</v>
      </c>
      <c r="E292" s="2" t="s">
        <v>25</v>
      </c>
      <c r="F292" s="2" t="s">
        <v>11</v>
      </c>
      <c r="G292" s="2">
        <v>2011</v>
      </c>
      <c r="H292" s="5">
        <v>91.175240000000002</v>
      </c>
      <c r="I292">
        <v>3.17151109207084</v>
      </c>
      <c r="J292" t="str">
        <f t="shared" si="11"/>
        <v>90-100</v>
      </c>
      <c r="K292">
        <f t="shared" si="12"/>
        <v>1.1542081595067426</v>
      </c>
      <c r="O292">
        <v>68.054479999999998</v>
      </c>
      <c r="P292" t="s">
        <v>737</v>
      </c>
    </row>
    <row r="293" spans="1:16" x14ac:dyDescent="0.45">
      <c r="A293" s="2" t="s">
        <v>174</v>
      </c>
      <c r="B293" s="2" t="s">
        <v>175</v>
      </c>
      <c r="C293" s="2">
        <v>128</v>
      </c>
      <c r="D293" s="2" t="s">
        <v>176</v>
      </c>
      <c r="E293" s="2" t="s">
        <v>25</v>
      </c>
      <c r="F293" s="2" t="s">
        <v>11</v>
      </c>
      <c r="G293" s="2">
        <v>2012</v>
      </c>
      <c r="H293" s="5">
        <v>91.144850000000005</v>
      </c>
      <c r="I293">
        <v>3.5257700679197699</v>
      </c>
      <c r="J293" t="str">
        <f t="shared" si="11"/>
        <v>90-100</v>
      </c>
      <c r="K293">
        <f t="shared" si="12"/>
        <v>1.2600988713898746</v>
      </c>
      <c r="O293">
        <v>68.137169999999998</v>
      </c>
      <c r="P293" t="s">
        <v>737</v>
      </c>
    </row>
    <row r="294" spans="1:16" x14ac:dyDescent="0.45">
      <c r="A294" s="2" t="s">
        <v>174</v>
      </c>
      <c r="B294" s="2" t="s">
        <v>175</v>
      </c>
      <c r="C294" s="2">
        <v>128</v>
      </c>
      <c r="D294" s="2" t="s">
        <v>176</v>
      </c>
      <c r="E294" s="2" t="s">
        <v>25</v>
      </c>
      <c r="F294" s="2" t="s">
        <v>11</v>
      </c>
      <c r="G294" s="2">
        <v>2015</v>
      </c>
      <c r="H294" s="5">
        <v>93.456440000000001</v>
      </c>
      <c r="I294">
        <v>3.2782444311299899</v>
      </c>
      <c r="J294" t="str">
        <f t="shared" si="11"/>
        <v>90-100</v>
      </c>
      <c r="K294">
        <f t="shared" si="12"/>
        <v>1.1873080446953952</v>
      </c>
      <c r="O294">
        <v>68.147989999999993</v>
      </c>
      <c r="P294" t="s">
        <v>737</v>
      </c>
    </row>
    <row r="295" spans="1:16" x14ac:dyDescent="0.45">
      <c r="A295" s="2" t="s">
        <v>174</v>
      </c>
      <c r="B295" s="2" t="s">
        <v>175</v>
      </c>
      <c r="C295" s="2">
        <v>128</v>
      </c>
      <c r="D295" s="2" t="s">
        <v>176</v>
      </c>
      <c r="E295" s="2" t="s">
        <v>25</v>
      </c>
      <c r="F295" s="2" t="s">
        <v>11</v>
      </c>
      <c r="G295" s="2">
        <v>2016</v>
      </c>
      <c r="H295" s="5">
        <v>93.331040000000002</v>
      </c>
      <c r="I295">
        <v>2.65748344310486</v>
      </c>
      <c r="J295" t="str">
        <f t="shared" si="11"/>
        <v>90-100</v>
      </c>
      <c r="K295">
        <f t="shared" si="12"/>
        <v>0.97737960096238852</v>
      </c>
      <c r="O295">
        <v>68.166709999999995</v>
      </c>
      <c r="P295" t="s">
        <v>737</v>
      </c>
    </row>
    <row r="296" spans="1:16" x14ac:dyDescent="0.45">
      <c r="A296" s="2" t="s">
        <v>174</v>
      </c>
      <c r="B296" s="2" t="s">
        <v>175</v>
      </c>
      <c r="C296" s="2">
        <v>128</v>
      </c>
      <c r="D296" s="2" t="s">
        <v>176</v>
      </c>
      <c r="E296" s="2" t="s">
        <v>25</v>
      </c>
      <c r="F296" s="2" t="s">
        <v>11</v>
      </c>
      <c r="G296" s="2">
        <v>2017</v>
      </c>
      <c r="H296" s="5">
        <v>90.738020000000006</v>
      </c>
      <c r="I296">
        <v>1.7423059765589799</v>
      </c>
      <c r="J296" t="str">
        <f t="shared" si="11"/>
        <v>90-100</v>
      </c>
      <c r="K296">
        <f t="shared" si="12"/>
        <v>0.55520950971058602</v>
      </c>
      <c r="O296">
        <v>68.194379999999995</v>
      </c>
      <c r="P296" t="s">
        <v>737</v>
      </c>
    </row>
    <row r="297" spans="1:16" x14ac:dyDescent="0.45">
      <c r="A297" s="2" t="s">
        <v>174</v>
      </c>
      <c r="B297" s="2" t="s">
        <v>175</v>
      </c>
      <c r="C297" s="2">
        <v>128</v>
      </c>
      <c r="D297" s="2" t="s">
        <v>176</v>
      </c>
      <c r="E297" s="2" t="s">
        <v>25</v>
      </c>
      <c r="F297" s="2" t="s">
        <v>11</v>
      </c>
      <c r="G297" s="2">
        <v>2018</v>
      </c>
      <c r="H297" s="5">
        <v>91.011219999999994</v>
      </c>
      <c r="I297">
        <v>1.76025735351403</v>
      </c>
      <c r="J297" t="str">
        <f t="shared" si="11"/>
        <v>90-100</v>
      </c>
      <c r="K297">
        <f t="shared" si="12"/>
        <v>0.56546002194795075</v>
      </c>
      <c r="O297">
        <v>68.307850000000002</v>
      </c>
      <c r="P297" t="s">
        <v>737</v>
      </c>
    </row>
    <row r="298" spans="1:16" x14ac:dyDescent="0.45">
      <c r="A298" s="2" t="s">
        <v>174</v>
      </c>
      <c r="B298" s="2" t="s">
        <v>175</v>
      </c>
      <c r="C298" s="2">
        <v>128</v>
      </c>
      <c r="D298" s="2" t="s">
        <v>176</v>
      </c>
      <c r="E298" s="2" t="s">
        <v>25</v>
      </c>
      <c r="F298" s="2" t="s">
        <v>11</v>
      </c>
      <c r="G298" s="2">
        <v>2019</v>
      </c>
      <c r="H298" s="5">
        <v>90.763559999999998</v>
      </c>
      <c r="I298">
        <v>1.36888337331626</v>
      </c>
      <c r="J298" t="str">
        <f t="shared" si="11"/>
        <v>90-100</v>
      </c>
      <c r="K298">
        <f t="shared" si="12"/>
        <v>0.31399535152778529</v>
      </c>
      <c r="O298">
        <v>68.343639999999994</v>
      </c>
      <c r="P298" t="s">
        <v>737</v>
      </c>
    </row>
    <row r="299" spans="1:16" x14ac:dyDescent="0.45">
      <c r="A299" s="2" t="s">
        <v>174</v>
      </c>
      <c r="B299" s="2" t="s">
        <v>175</v>
      </c>
      <c r="C299" s="2">
        <v>128</v>
      </c>
      <c r="D299" s="2" t="s">
        <v>176</v>
      </c>
      <c r="E299" s="2" t="s">
        <v>25</v>
      </c>
      <c r="F299" s="2" t="s">
        <v>11</v>
      </c>
      <c r="G299" s="2">
        <v>2020</v>
      </c>
      <c r="H299" s="5">
        <v>91.415019999999998</v>
      </c>
      <c r="I299">
        <v>1.40572759059854</v>
      </c>
      <c r="J299" t="str">
        <f t="shared" si="11"/>
        <v>90-100</v>
      </c>
      <c r="K299">
        <f t="shared" si="12"/>
        <v>0.34055502682074223</v>
      </c>
      <c r="O299">
        <v>68.360299999999995</v>
      </c>
      <c r="P299" t="s">
        <v>737</v>
      </c>
    </row>
    <row r="300" spans="1:16" x14ac:dyDescent="0.45">
      <c r="A300" s="2" t="s">
        <v>174</v>
      </c>
      <c r="B300" s="2" t="s">
        <v>175</v>
      </c>
      <c r="C300" s="2">
        <v>128</v>
      </c>
      <c r="D300" s="2" t="s">
        <v>176</v>
      </c>
      <c r="E300" s="2" t="s">
        <v>25</v>
      </c>
      <c r="F300" s="2" t="s">
        <v>11</v>
      </c>
      <c r="G300" s="2">
        <v>2021</v>
      </c>
      <c r="H300" s="5">
        <v>89.887590000000003</v>
      </c>
      <c r="I300">
        <v>1.24098689385217</v>
      </c>
      <c r="J300" t="str">
        <f t="shared" si="11"/>
        <v>80-90</v>
      </c>
      <c r="K300">
        <f t="shared" si="12"/>
        <v>0.21590694520954731</v>
      </c>
      <c r="O300">
        <v>68.413570000000007</v>
      </c>
      <c r="P300" t="s">
        <v>737</v>
      </c>
    </row>
    <row r="301" spans="1:16" x14ac:dyDescent="0.45">
      <c r="A301" s="2" t="s">
        <v>180</v>
      </c>
      <c r="B301" s="2" t="s">
        <v>181</v>
      </c>
      <c r="C301" s="2">
        <v>612</v>
      </c>
      <c r="D301" s="2" t="s">
        <v>182</v>
      </c>
      <c r="E301" s="2" t="s">
        <v>33</v>
      </c>
      <c r="F301" s="2" t="s">
        <v>21</v>
      </c>
      <c r="G301" s="2">
        <v>2009</v>
      </c>
      <c r="H301" s="5">
        <v>89.750309999999999</v>
      </c>
      <c r="I301">
        <v>21.1415508110567</v>
      </c>
      <c r="J301" t="str">
        <f t="shared" si="11"/>
        <v>80-90</v>
      </c>
      <c r="K301">
        <f t="shared" si="12"/>
        <v>3.051240336836436</v>
      </c>
      <c r="O301">
        <v>68.480509999999995</v>
      </c>
      <c r="P301" t="s">
        <v>737</v>
      </c>
    </row>
    <row r="302" spans="1:16" x14ac:dyDescent="0.45">
      <c r="A302" s="2" t="s">
        <v>180</v>
      </c>
      <c r="B302" s="2" t="s">
        <v>181</v>
      </c>
      <c r="C302" s="2">
        <v>612</v>
      </c>
      <c r="D302" s="2" t="s">
        <v>182</v>
      </c>
      <c r="E302" s="2" t="s">
        <v>33</v>
      </c>
      <c r="F302" s="2" t="s">
        <v>21</v>
      </c>
      <c r="G302" s="2">
        <v>2010</v>
      </c>
      <c r="H302" s="5">
        <v>89.290790000000001</v>
      </c>
      <c r="I302">
        <v>18.309999999999999</v>
      </c>
      <c r="J302" t="str">
        <f t="shared" si="11"/>
        <v>80-90</v>
      </c>
      <c r="K302">
        <f t="shared" si="12"/>
        <v>2.9074473586864191</v>
      </c>
      <c r="O302">
        <v>68.513170000000002</v>
      </c>
      <c r="P302" t="s">
        <v>737</v>
      </c>
    </row>
    <row r="303" spans="1:16" x14ac:dyDescent="0.45">
      <c r="A303" s="2" t="s">
        <v>180</v>
      </c>
      <c r="B303" s="2" t="s">
        <v>181</v>
      </c>
      <c r="C303" s="2">
        <v>612</v>
      </c>
      <c r="D303" s="2" t="s">
        <v>182</v>
      </c>
      <c r="E303" s="2" t="s">
        <v>33</v>
      </c>
      <c r="F303" s="2" t="s">
        <v>21</v>
      </c>
      <c r="G303" s="2">
        <v>2011</v>
      </c>
      <c r="H303" s="5">
        <v>89.40934</v>
      </c>
      <c r="I303">
        <v>14.398305963308401</v>
      </c>
      <c r="J303" t="str">
        <f t="shared" si="11"/>
        <v>80-90</v>
      </c>
      <c r="K303">
        <f t="shared" si="12"/>
        <v>2.6671105582247416</v>
      </c>
      <c r="O303">
        <v>68.570520000000002</v>
      </c>
      <c r="P303" t="s">
        <v>737</v>
      </c>
    </row>
    <row r="304" spans="1:16" x14ac:dyDescent="0.45">
      <c r="A304" s="2" t="s">
        <v>180</v>
      </c>
      <c r="B304" s="2" t="s">
        <v>181</v>
      </c>
      <c r="C304" s="2">
        <v>612</v>
      </c>
      <c r="D304" s="2" t="s">
        <v>182</v>
      </c>
      <c r="E304" s="2" t="s">
        <v>33</v>
      </c>
      <c r="F304" s="2" t="s">
        <v>21</v>
      </c>
      <c r="G304" s="2">
        <v>2012</v>
      </c>
      <c r="H304" s="5">
        <v>87.663749999999993</v>
      </c>
      <c r="I304">
        <v>11.7263814541696</v>
      </c>
      <c r="J304" t="str">
        <f t="shared" si="11"/>
        <v>80-90</v>
      </c>
      <c r="K304">
        <f t="shared" si="12"/>
        <v>2.461841128643103</v>
      </c>
      <c r="O304">
        <v>68.579719999999995</v>
      </c>
      <c r="P304" t="s">
        <v>737</v>
      </c>
    </row>
    <row r="305" spans="1:16" x14ac:dyDescent="0.45">
      <c r="A305" s="2" t="s">
        <v>180</v>
      </c>
      <c r="B305" s="2" t="s">
        <v>181</v>
      </c>
      <c r="C305" s="2">
        <v>612</v>
      </c>
      <c r="D305" s="2" t="s">
        <v>182</v>
      </c>
      <c r="E305" s="2" t="s">
        <v>33</v>
      </c>
      <c r="F305" s="2" t="s">
        <v>21</v>
      </c>
      <c r="G305" s="2">
        <v>2013</v>
      </c>
      <c r="H305" s="5">
        <v>86.825550000000007</v>
      </c>
      <c r="I305">
        <v>10.563971216498899</v>
      </c>
      <c r="J305" t="str">
        <f t="shared" si="11"/>
        <v>80-90</v>
      </c>
      <c r="K305">
        <f t="shared" si="12"/>
        <v>2.3574492697529172</v>
      </c>
      <c r="O305">
        <v>68.654949999999999</v>
      </c>
      <c r="P305" t="s">
        <v>737</v>
      </c>
    </row>
    <row r="306" spans="1:16" x14ac:dyDescent="0.45">
      <c r="A306" s="2" t="s">
        <v>180</v>
      </c>
      <c r="B306" s="2" t="s">
        <v>181</v>
      </c>
      <c r="C306" s="2">
        <v>612</v>
      </c>
      <c r="D306" s="2" t="s">
        <v>182</v>
      </c>
      <c r="E306" s="2" t="s">
        <v>33</v>
      </c>
      <c r="F306" s="2" t="s">
        <v>21</v>
      </c>
      <c r="G306" s="2">
        <v>2014</v>
      </c>
      <c r="H306" s="5">
        <v>87.524090000000001</v>
      </c>
      <c r="I306">
        <v>9.9349604753276992</v>
      </c>
      <c r="J306" t="str">
        <f t="shared" si="11"/>
        <v>80-90</v>
      </c>
      <c r="K306">
        <f t="shared" si="12"/>
        <v>2.2960598976695152</v>
      </c>
      <c r="O306">
        <v>68.733689999999996</v>
      </c>
      <c r="P306" t="s">
        <v>737</v>
      </c>
    </row>
    <row r="307" spans="1:16" x14ac:dyDescent="0.45">
      <c r="A307" s="2" t="s">
        <v>180</v>
      </c>
      <c r="B307" s="2" t="s">
        <v>181</v>
      </c>
      <c r="C307" s="2">
        <v>612</v>
      </c>
      <c r="D307" s="2" t="s">
        <v>182</v>
      </c>
      <c r="E307" s="2" t="s">
        <v>33</v>
      </c>
      <c r="F307" s="2" t="s">
        <v>21</v>
      </c>
      <c r="G307" s="2">
        <v>2015</v>
      </c>
      <c r="H307" s="5">
        <v>83.533079999999998</v>
      </c>
      <c r="I307">
        <v>9.7673453508782409</v>
      </c>
      <c r="J307" t="str">
        <f t="shared" si="11"/>
        <v>80-90</v>
      </c>
      <c r="K307">
        <f t="shared" si="12"/>
        <v>2.2790447147916186</v>
      </c>
      <c r="O307">
        <v>68.791560000000004</v>
      </c>
      <c r="P307" t="s">
        <v>737</v>
      </c>
    </row>
    <row r="308" spans="1:16" x14ac:dyDescent="0.45">
      <c r="A308" s="2" t="s">
        <v>180</v>
      </c>
      <c r="B308" s="2" t="s">
        <v>181</v>
      </c>
      <c r="C308" s="2">
        <v>612</v>
      </c>
      <c r="D308" s="2" t="s">
        <v>182</v>
      </c>
      <c r="E308" s="2" t="s">
        <v>33</v>
      </c>
      <c r="F308" s="2" t="s">
        <v>21</v>
      </c>
      <c r="G308" s="2">
        <v>2016</v>
      </c>
      <c r="H308" s="5">
        <v>83.027109999999993</v>
      </c>
      <c r="I308">
        <v>12.0891590616386</v>
      </c>
      <c r="J308" t="str">
        <f t="shared" si="11"/>
        <v>80-90</v>
      </c>
      <c r="K308">
        <f t="shared" si="12"/>
        <v>2.4923091056846722</v>
      </c>
      <c r="O308">
        <v>68.795519999999996</v>
      </c>
      <c r="P308" t="s">
        <v>737</v>
      </c>
    </row>
    <row r="309" spans="1:16" x14ac:dyDescent="0.45">
      <c r="A309" s="2" t="s">
        <v>180</v>
      </c>
      <c r="B309" s="2" t="s">
        <v>181</v>
      </c>
      <c r="C309" s="2">
        <v>612</v>
      </c>
      <c r="D309" s="2" t="s">
        <v>182</v>
      </c>
      <c r="E309" s="2" t="s">
        <v>33</v>
      </c>
      <c r="F309" s="2" t="s">
        <v>21</v>
      </c>
      <c r="G309" s="2">
        <v>2017</v>
      </c>
      <c r="H309" s="5">
        <v>87.810590000000005</v>
      </c>
      <c r="I309">
        <v>12.9585022894491</v>
      </c>
      <c r="J309" t="str">
        <f t="shared" si="11"/>
        <v>80-90</v>
      </c>
      <c r="K309">
        <f t="shared" si="12"/>
        <v>2.5617521201603677</v>
      </c>
      <c r="O309">
        <v>68.891720000000007</v>
      </c>
      <c r="P309" t="s">
        <v>737</v>
      </c>
    </row>
    <row r="310" spans="1:16" x14ac:dyDescent="0.45">
      <c r="A310" s="2" t="s">
        <v>180</v>
      </c>
      <c r="B310" s="2" t="s">
        <v>181</v>
      </c>
      <c r="C310" s="2">
        <v>612</v>
      </c>
      <c r="D310" s="2" t="s">
        <v>182</v>
      </c>
      <c r="E310" s="2" t="s">
        <v>33</v>
      </c>
      <c r="F310" s="2" t="s">
        <v>21</v>
      </c>
      <c r="G310" s="2">
        <v>2018</v>
      </c>
      <c r="H310" s="5">
        <v>88.595830000000007</v>
      </c>
      <c r="I310">
        <v>12.697401259536599</v>
      </c>
      <c r="J310" t="str">
        <f t="shared" si="11"/>
        <v>80-90</v>
      </c>
      <c r="K310">
        <f t="shared" si="12"/>
        <v>2.5413973472926075</v>
      </c>
      <c r="O310">
        <v>68.901790000000005</v>
      </c>
      <c r="P310" t="s">
        <v>737</v>
      </c>
    </row>
    <row r="311" spans="1:16" x14ac:dyDescent="0.45">
      <c r="A311" s="2" t="s">
        <v>180</v>
      </c>
      <c r="B311" s="2" t="s">
        <v>181</v>
      </c>
      <c r="C311" s="2">
        <v>612</v>
      </c>
      <c r="D311" s="2" t="s">
        <v>182</v>
      </c>
      <c r="E311" s="2" t="s">
        <v>33</v>
      </c>
      <c r="F311" s="2" t="s">
        <v>21</v>
      </c>
      <c r="G311" s="2">
        <v>2019</v>
      </c>
      <c r="H311" s="5">
        <v>89.291020000000003</v>
      </c>
      <c r="I311">
        <v>14.7557610602629</v>
      </c>
      <c r="J311" t="str">
        <f t="shared" si="11"/>
        <v>80-90</v>
      </c>
      <c r="K311">
        <f t="shared" si="12"/>
        <v>2.6916335868859838</v>
      </c>
      <c r="O311">
        <v>68.980850000000004</v>
      </c>
      <c r="P311" t="s">
        <v>737</v>
      </c>
    </row>
    <row r="312" spans="1:16" x14ac:dyDescent="0.45">
      <c r="A312" s="2" t="s">
        <v>180</v>
      </c>
      <c r="B312" s="2" t="s">
        <v>181</v>
      </c>
      <c r="C312" s="2">
        <v>612</v>
      </c>
      <c r="D312" s="2" t="s">
        <v>182</v>
      </c>
      <c r="E312" s="2" t="s">
        <v>33</v>
      </c>
      <c r="F312" s="2" t="s">
        <v>21</v>
      </c>
      <c r="G312" s="2">
        <v>2020</v>
      </c>
      <c r="H312" s="5">
        <v>93.671210000000002</v>
      </c>
      <c r="I312">
        <v>16.363889630508002</v>
      </c>
      <c r="J312" t="str">
        <f t="shared" si="11"/>
        <v>90-100</v>
      </c>
      <c r="K312">
        <f t="shared" si="12"/>
        <v>2.795077055391999</v>
      </c>
      <c r="O312">
        <v>68.989519999999999</v>
      </c>
      <c r="P312" t="s">
        <v>737</v>
      </c>
    </row>
    <row r="313" spans="1:16" x14ac:dyDescent="0.45">
      <c r="A313" s="2" t="s">
        <v>183</v>
      </c>
      <c r="B313" s="2" t="s">
        <v>184</v>
      </c>
      <c r="C313" s="2">
        <v>248</v>
      </c>
      <c r="D313" s="2" t="s">
        <v>185</v>
      </c>
      <c r="E313" s="2" t="s">
        <v>10</v>
      </c>
      <c r="F313" s="2" t="s">
        <v>26</v>
      </c>
      <c r="G313" s="2">
        <v>2003</v>
      </c>
      <c r="H313" s="5">
        <v>68.194379999999995</v>
      </c>
      <c r="I313">
        <v>9.4973995136021596</v>
      </c>
      <c r="J313" t="str">
        <f t="shared" si="11"/>
        <v>60-70</v>
      </c>
      <c r="K313">
        <f t="shared" si="12"/>
        <v>2.2510180257238201</v>
      </c>
      <c r="O313">
        <v>69.013570000000001</v>
      </c>
      <c r="P313" t="s">
        <v>737</v>
      </c>
    </row>
    <row r="314" spans="1:16" x14ac:dyDescent="0.45">
      <c r="A314" s="2" t="s">
        <v>183</v>
      </c>
      <c r="B314" s="2" t="s">
        <v>184</v>
      </c>
      <c r="C314" s="2">
        <v>248</v>
      </c>
      <c r="D314" s="2" t="s">
        <v>185</v>
      </c>
      <c r="E314" s="2" t="s">
        <v>10</v>
      </c>
      <c r="F314" s="2" t="s">
        <v>26</v>
      </c>
      <c r="G314" s="2">
        <v>2004</v>
      </c>
      <c r="H314" s="5">
        <v>66.730959999999996</v>
      </c>
      <c r="I314">
        <v>7.1826946039470201</v>
      </c>
      <c r="J314" t="str">
        <f t="shared" si="11"/>
        <v>60-70</v>
      </c>
      <c r="K314">
        <f t="shared" si="12"/>
        <v>1.9716746056841514</v>
      </c>
      <c r="O314">
        <v>69.086569999999995</v>
      </c>
      <c r="P314" t="s">
        <v>737</v>
      </c>
    </row>
    <row r="315" spans="1:16" x14ac:dyDescent="0.45">
      <c r="A315" s="2" t="s">
        <v>183</v>
      </c>
      <c r="B315" s="2" t="s">
        <v>184</v>
      </c>
      <c r="C315" s="2">
        <v>248</v>
      </c>
      <c r="D315" s="2" t="s">
        <v>185</v>
      </c>
      <c r="E315" s="2" t="s">
        <v>10</v>
      </c>
      <c r="F315" s="2" t="s">
        <v>26</v>
      </c>
      <c r="G315" s="2">
        <v>2005</v>
      </c>
      <c r="H315" s="5">
        <v>67.824569999999994</v>
      </c>
      <c r="I315">
        <v>5.4282597086969604</v>
      </c>
      <c r="J315" t="str">
        <f t="shared" si="11"/>
        <v>60-70</v>
      </c>
      <c r="K315">
        <f t="shared" si="12"/>
        <v>1.6916185869402227</v>
      </c>
      <c r="O315">
        <v>69.144760000000005</v>
      </c>
      <c r="P315" t="s">
        <v>737</v>
      </c>
    </row>
    <row r="316" spans="1:16" x14ac:dyDescent="0.45">
      <c r="A316" s="2" t="s">
        <v>183</v>
      </c>
      <c r="B316" s="2" t="s">
        <v>184</v>
      </c>
      <c r="C316" s="2">
        <v>248</v>
      </c>
      <c r="D316" s="2" t="s">
        <v>185</v>
      </c>
      <c r="E316" s="2" t="s">
        <v>10</v>
      </c>
      <c r="F316" s="2" t="s">
        <v>26</v>
      </c>
      <c r="G316" s="2">
        <v>2006</v>
      </c>
      <c r="H316" s="5">
        <v>70.540679999999995</v>
      </c>
      <c r="I316">
        <v>3.9792463139913301</v>
      </c>
      <c r="J316" t="str">
        <f t="shared" si="11"/>
        <v>70-80</v>
      </c>
      <c r="K316">
        <f t="shared" si="12"/>
        <v>1.3810924330200107</v>
      </c>
      <c r="O316">
        <v>69.15025</v>
      </c>
      <c r="P316" t="s">
        <v>737</v>
      </c>
    </row>
    <row r="317" spans="1:16" x14ac:dyDescent="0.45">
      <c r="A317" s="2" t="s">
        <v>183</v>
      </c>
      <c r="B317" s="2" t="s">
        <v>184</v>
      </c>
      <c r="C317" s="2">
        <v>248</v>
      </c>
      <c r="D317" s="2" t="s">
        <v>185</v>
      </c>
      <c r="E317" s="2" t="s">
        <v>10</v>
      </c>
      <c r="F317" s="2" t="s">
        <v>26</v>
      </c>
      <c r="G317" s="2">
        <v>2007</v>
      </c>
      <c r="H317" s="5">
        <v>69.985079999999996</v>
      </c>
      <c r="I317">
        <v>3.68605344703235</v>
      </c>
      <c r="J317" t="str">
        <f t="shared" si="11"/>
        <v>60-70</v>
      </c>
      <c r="K317">
        <f t="shared" si="12"/>
        <v>1.3045563591512839</v>
      </c>
      <c r="O317">
        <v>69.246539999999996</v>
      </c>
      <c r="P317" t="s">
        <v>737</v>
      </c>
    </row>
    <row r="318" spans="1:16" x14ac:dyDescent="0.45">
      <c r="A318" s="2" t="s">
        <v>183</v>
      </c>
      <c r="B318" s="2" t="s">
        <v>184</v>
      </c>
      <c r="C318" s="2">
        <v>248</v>
      </c>
      <c r="D318" s="2" t="s">
        <v>185</v>
      </c>
      <c r="E318" s="2" t="s">
        <v>10</v>
      </c>
      <c r="F318" s="2" t="s">
        <v>26</v>
      </c>
      <c r="G318" s="2">
        <v>2008</v>
      </c>
      <c r="H318" s="5">
        <v>71.703739999999996</v>
      </c>
      <c r="I318">
        <v>3.4391530529700902</v>
      </c>
      <c r="J318" t="str">
        <f t="shared" si="11"/>
        <v>70-80</v>
      </c>
      <c r="K318">
        <f t="shared" si="12"/>
        <v>1.2352252355397988</v>
      </c>
      <c r="O318">
        <v>69.254620000000003</v>
      </c>
      <c r="P318" t="s">
        <v>737</v>
      </c>
    </row>
    <row r="319" spans="1:16" x14ac:dyDescent="0.45">
      <c r="A319" s="2" t="s">
        <v>183</v>
      </c>
      <c r="B319" s="2" t="s">
        <v>184</v>
      </c>
      <c r="C319" s="2">
        <v>248</v>
      </c>
      <c r="D319" s="2" t="s">
        <v>185</v>
      </c>
      <c r="E319" s="2" t="s">
        <v>10</v>
      </c>
      <c r="F319" s="2" t="s">
        <v>26</v>
      </c>
      <c r="G319" s="2">
        <v>2009</v>
      </c>
      <c r="H319" s="5">
        <v>72.513400000000004</v>
      </c>
      <c r="I319">
        <v>4.0408034688541896</v>
      </c>
      <c r="J319" t="str">
        <f t="shared" si="11"/>
        <v>70-80</v>
      </c>
      <c r="K319">
        <f t="shared" si="12"/>
        <v>1.3964435506286204</v>
      </c>
      <c r="O319">
        <v>69.278109999999998</v>
      </c>
      <c r="P319" t="s">
        <v>737</v>
      </c>
    </row>
    <row r="320" spans="1:16" x14ac:dyDescent="0.45">
      <c r="A320" s="2" t="s">
        <v>183</v>
      </c>
      <c r="B320" s="2" t="s">
        <v>184</v>
      </c>
      <c r="C320" s="2">
        <v>248</v>
      </c>
      <c r="D320" s="2" t="s">
        <v>185</v>
      </c>
      <c r="E320" s="2" t="s">
        <v>10</v>
      </c>
      <c r="F320" s="2" t="s">
        <v>26</v>
      </c>
      <c r="G320" s="2">
        <v>2010</v>
      </c>
      <c r="H320" s="5">
        <v>72.870760000000004</v>
      </c>
      <c r="I320">
        <v>3.3154389349461599</v>
      </c>
      <c r="J320" t="str">
        <f t="shared" si="11"/>
        <v>70-80</v>
      </c>
      <c r="K320">
        <f t="shared" si="12"/>
        <v>1.1985900236044367</v>
      </c>
      <c r="O320">
        <v>69.317040000000006</v>
      </c>
      <c r="P320" t="s">
        <v>737</v>
      </c>
    </row>
    <row r="321" spans="1:16" x14ac:dyDescent="0.45">
      <c r="A321" s="2" t="s">
        <v>183</v>
      </c>
      <c r="B321" s="2" t="s">
        <v>184</v>
      </c>
      <c r="C321" s="2">
        <v>248</v>
      </c>
      <c r="D321" s="2" t="s">
        <v>185</v>
      </c>
      <c r="E321" s="2" t="s">
        <v>10</v>
      </c>
      <c r="F321" s="2" t="s">
        <v>26</v>
      </c>
      <c r="G321" s="2">
        <v>2011</v>
      </c>
      <c r="H321" s="5">
        <v>73.869029999999995</v>
      </c>
      <c r="I321">
        <v>3.14792243397947</v>
      </c>
      <c r="J321" t="str">
        <f t="shared" si="11"/>
        <v>70-80</v>
      </c>
      <c r="K321">
        <f t="shared" si="12"/>
        <v>1.1467426904737876</v>
      </c>
      <c r="O321">
        <v>69.383610000000004</v>
      </c>
      <c r="P321" t="s">
        <v>737</v>
      </c>
    </row>
    <row r="322" spans="1:16" x14ac:dyDescent="0.45">
      <c r="A322" s="2" t="s">
        <v>183</v>
      </c>
      <c r="B322" s="2" t="s">
        <v>184</v>
      </c>
      <c r="C322" s="2">
        <v>248</v>
      </c>
      <c r="D322" s="2" t="s">
        <v>185</v>
      </c>
      <c r="E322" s="2" t="s">
        <v>10</v>
      </c>
      <c r="F322" s="2" t="s">
        <v>26</v>
      </c>
      <c r="G322" s="2">
        <v>2012</v>
      </c>
      <c r="H322" s="5">
        <v>69.15025</v>
      </c>
      <c r="I322">
        <v>3.6936638815646599</v>
      </c>
      <c r="J322" t="str">
        <f t="shared" si="11"/>
        <v>60-70</v>
      </c>
      <c r="K322">
        <f t="shared" si="12"/>
        <v>1.3066188872648559</v>
      </c>
      <c r="O322">
        <v>69.503320000000002</v>
      </c>
      <c r="P322" t="s">
        <v>737</v>
      </c>
    </row>
    <row r="323" spans="1:16" x14ac:dyDescent="0.45">
      <c r="A323" s="2" t="s">
        <v>183</v>
      </c>
      <c r="B323" s="2" t="s">
        <v>184</v>
      </c>
      <c r="C323" s="2">
        <v>248</v>
      </c>
      <c r="D323" s="2" t="s">
        <v>185</v>
      </c>
      <c r="E323" s="2" t="s">
        <v>10</v>
      </c>
      <c r="F323" s="2" t="s">
        <v>26</v>
      </c>
      <c r="G323" s="2">
        <v>2013</v>
      </c>
      <c r="H323" s="5">
        <v>70.276949999999999</v>
      </c>
      <c r="I323">
        <v>3.5337134374163002</v>
      </c>
      <c r="J323" t="str">
        <f t="shared" ref="J323:J386" si="13">VLOOKUP(H323,$AB$2:$AC$9,2,TRUE)</f>
        <v>70-80</v>
      </c>
      <c r="K323">
        <f t="shared" ref="K323:K386" si="14">LN(I323)</f>
        <v>1.2623492832912162</v>
      </c>
      <c r="O323">
        <v>69.514780000000002</v>
      </c>
      <c r="P323" t="s">
        <v>737</v>
      </c>
    </row>
    <row r="324" spans="1:16" x14ac:dyDescent="0.45">
      <c r="A324" s="2" t="s">
        <v>183</v>
      </c>
      <c r="B324" s="2" t="s">
        <v>184</v>
      </c>
      <c r="C324" s="2">
        <v>248</v>
      </c>
      <c r="D324" s="2" t="s">
        <v>185</v>
      </c>
      <c r="E324" s="2" t="s">
        <v>10</v>
      </c>
      <c r="F324" s="2" t="s">
        <v>26</v>
      </c>
      <c r="G324" s="2">
        <v>2014</v>
      </c>
      <c r="H324" s="5">
        <v>73.257220000000004</v>
      </c>
      <c r="I324">
        <v>3.5755247517555402</v>
      </c>
      <c r="J324" t="str">
        <f t="shared" si="13"/>
        <v>70-80</v>
      </c>
      <c r="K324">
        <f t="shared" si="14"/>
        <v>1.27411194908214</v>
      </c>
      <c r="O324">
        <v>69.536479999999997</v>
      </c>
      <c r="P324" t="s">
        <v>737</v>
      </c>
    </row>
    <row r="325" spans="1:16" x14ac:dyDescent="0.45">
      <c r="A325" s="2" t="s">
        <v>183</v>
      </c>
      <c r="B325" s="2" t="s">
        <v>184</v>
      </c>
      <c r="C325" s="2">
        <v>248</v>
      </c>
      <c r="D325" s="2" t="s">
        <v>185</v>
      </c>
      <c r="E325" s="2" t="s">
        <v>10</v>
      </c>
      <c r="F325" s="2" t="s">
        <v>26</v>
      </c>
      <c r="G325" s="2">
        <v>2015</v>
      </c>
      <c r="H325" s="5">
        <v>78.433430000000001</v>
      </c>
      <c r="I325">
        <v>4.3968494267659697</v>
      </c>
      <c r="J325" t="str">
        <f t="shared" si="13"/>
        <v>70-80</v>
      </c>
      <c r="K325">
        <f t="shared" si="14"/>
        <v>1.4808882450742145</v>
      </c>
      <c r="O325">
        <v>69.548079999999999</v>
      </c>
      <c r="P325" t="s">
        <v>737</v>
      </c>
    </row>
    <row r="326" spans="1:16" x14ac:dyDescent="0.45">
      <c r="A326" s="2" t="s">
        <v>183</v>
      </c>
      <c r="B326" s="2" t="s">
        <v>184</v>
      </c>
      <c r="C326" s="2">
        <v>248</v>
      </c>
      <c r="D326" s="2" t="s">
        <v>185</v>
      </c>
      <c r="E326" s="2" t="s">
        <v>10</v>
      </c>
      <c r="F326" s="2" t="s">
        <v>26</v>
      </c>
      <c r="G326" s="2">
        <v>2016</v>
      </c>
      <c r="H326" s="5">
        <v>79.877219999999994</v>
      </c>
      <c r="I326">
        <v>3.9628117922315802</v>
      </c>
      <c r="J326" t="str">
        <f t="shared" si="13"/>
        <v>70-80</v>
      </c>
      <c r="K326">
        <f t="shared" si="14"/>
        <v>1.3769538218445152</v>
      </c>
      <c r="O326">
        <v>69.558750000000003</v>
      </c>
      <c r="P326" t="s">
        <v>737</v>
      </c>
    </row>
    <row r="327" spans="1:16" x14ac:dyDescent="0.45">
      <c r="A327" s="2" t="s">
        <v>183</v>
      </c>
      <c r="B327" s="2" t="s">
        <v>184</v>
      </c>
      <c r="C327" s="2">
        <v>248</v>
      </c>
      <c r="D327" s="2" t="s">
        <v>185</v>
      </c>
      <c r="E327" s="2" t="s">
        <v>10</v>
      </c>
      <c r="F327" s="2" t="s">
        <v>26</v>
      </c>
      <c r="G327" s="2">
        <v>2017</v>
      </c>
      <c r="H327" s="5">
        <v>73.169380000000004</v>
      </c>
      <c r="I327">
        <v>3.3094819398105599</v>
      </c>
      <c r="J327" t="str">
        <f t="shared" si="13"/>
        <v>70-80</v>
      </c>
      <c r="K327">
        <f t="shared" si="14"/>
        <v>1.1967916634870328</v>
      </c>
      <c r="O327">
        <v>69.651229999999998</v>
      </c>
      <c r="P327" t="s">
        <v>737</v>
      </c>
    </row>
    <row r="328" spans="1:16" x14ac:dyDescent="0.45">
      <c r="A328" s="2" t="s">
        <v>183</v>
      </c>
      <c r="B328" s="2" t="s">
        <v>184</v>
      </c>
      <c r="C328" s="2">
        <v>248</v>
      </c>
      <c r="D328" s="2" t="s">
        <v>185</v>
      </c>
      <c r="E328" s="2" t="s">
        <v>10</v>
      </c>
      <c r="F328" s="2" t="s">
        <v>26</v>
      </c>
      <c r="G328" s="2">
        <v>2018</v>
      </c>
      <c r="H328" s="5">
        <v>76.891800000000003</v>
      </c>
      <c r="I328">
        <v>2.9492340192392201</v>
      </c>
      <c r="J328" t="str">
        <f t="shared" si="13"/>
        <v>70-80</v>
      </c>
      <c r="K328">
        <f t="shared" si="14"/>
        <v>1.081545482140484</v>
      </c>
      <c r="O328">
        <v>69.662080000000003</v>
      </c>
      <c r="P328" t="s">
        <v>737</v>
      </c>
    </row>
    <row r="329" spans="1:16" x14ac:dyDescent="0.45">
      <c r="A329" s="2" t="s">
        <v>183</v>
      </c>
      <c r="B329" s="2" t="s">
        <v>184</v>
      </c>
      <c r="C329" s="2">
        <v>248</v>
      </c>
      <c r="D329" s="2" t="s">
        <v>185</v>
      </c>
      <c r="E329" s="2" t="s">
        <v>10</v>
      </c>
      <c r="F329" s="2" t="s">
        <v>26</v>
      </c>
      <c r="G329" s="2">
        <v>2019</v>
      </c>
      <c r="H329" s="5">
        <v>81.512919999999994</v>
      </c>
      <c r="I329">
        <v>3.1512836297583799</v>
      </c>
      <c r="J329" t="str">
        <f t="shared" si="13"/>
        <v>80-90</v>
      </c>
      <c r="K329">
        <f t="shared" si="14"/>
        <v>1.1478098713419473</v>
      </c>
      <c r="O329">
        <v>69.701210000000003</v>
      </c>
      <c r="P329" t="s">
        <v>737</v>
      </c>
    </row>
    <row r="330" spans="1:16" x14ac:dyDescent="0.45">
      <c r="A330" s="2" t="s">
        <v>183</v>
      </c>
      <c r="B330" s="2" t="s">
        <v>184</v>
      </c>
      <c r="C330" s="2">
        <v>248</v>
      </c>
      <c r="D330" s="2" t="s">
        <v>185</v>
      </c>
      <c r="E330" s="2" t="s">
        <v>10</v>
      </c>
      <c r="F330" s="2" t="s">
        <v>26</v>
      </c>
      <c r="G330" s="2">
        <v>2020</v>
      </c>
      <c r="H330" s="5">
        <v>78.1524</v>
      </c>
      <c r="I330">
        <v>3.5959063118268899</v>
      </c>
      <c r="J330" t="str">
        <f t="shared" si="13"/>
        <v>70-80</v>
      </c>
      <c r="K330">
        <f t="shared" si="14"/>
        <v>1.2797960628291789</v>
      </c>
      <c r="O330">
        <v>69.814350000000005</v>
      </c>
      <c r="P330" t="s">
        <v>737</v>
      </c>
    </row>
    <row r="331" spans="1:16" x14ac:dyDescent="0.45">
      <c r="A331" s="2" t="s">
        <v>183</v>
      </c>
      <c r="B331" s="2" t="s">
        <v>184</v>
      </c>
      <c r="C331" s="2">
        <v>248</v>
      </c>
      <c r="D331" s="2" t="s">
        <v>185</v>
      </c>
      <c r="E331" s="2" t="s">
        <v>10</v>
      </c>
      <c r="F331" s="2" t="s">
        <v>26</v>
      </c>
      <c r="G331" s="2">
        <v>2021</v>
      </c>
      <c r="H331" s="5">
        <v>77.474699999999999</v>
      </c>
      <c r="I331">
        <v>3.7275308306741302</v>
      </c>
      <c r="J331" t="str">
        <f t="shared" si="13"/>
        <v>70-80</v>
      </c>
      <c r="K331">
        <f t="shared" si="14"/>
        <v>1.3157460387624917</v>
      </c>
      <c r="O331">
        <v>69.822270000000003</v>
      </c>
      <c r="P331" t="s">
        <v>737</v>
      </c>
    </row>
    <row r="332" spans="1:16" x14ac:dyDescent="0.45">
      <c r="A332" s="2" t="s">
        <v>192</v>
      </c>
      <c r="B332" s="2" t="s">
        <v>193</v>
      </c>
      <c r="C332" s="2">
        <v>184</v>
      </c>
      <c r="D332" s="2" t="s">
        <v>194</v>
      </c>
      <c r="E332" s="2" t="s">
        <v>25</v>
      </c>
      <c r="F332" s="2" t="s">
        <v>11</v>
      </c>
      <c r="G332" s="2">
        <v>2012</v>
      </c>
      <c r="H332" s="5">
        <v>76.927160000000001</v>
      </c>
      <c r="I332">
        <v>5.7102634986010399</v>
      </c>
      <c r="J332" t="str">
        <f t="shared" si="13"/>
        <v>70-80</v>
      </c>
      <c r="K332">
        <f t="shared" si="14"/>
        <v>1.7422651694685161</v>
      </c>
      <c r="O332">
        <v>69.824979999999996</v>
      </c>
      <c r="P332" t="s">
        <v>737</v>
      </c>
    </row>
    <row r="333" spans="1:16" x14ac:dyDescent="0.45">
      <c r="A333" s="2" t="s">
        <v>192</v>
      </c>
      <c r="B333" s="2" t="s">
        <v>193</v>
      </c>
      <c r="C333" s="2">
        <v>184</v>
      </c>
      <c r="D333" s="2" t="s">
        <v>194</v>
      </c>
      <c r="E333" s="2" t="s">
        <v>25</v>
      </c>
      <c r="F333" s="2" t="s">
        <v>11</v>
      </c>
      <c r="G333" s="2">
        <v>2013</v>
      </c>
      <c r="H333" s="5">
        <v>82.134730000000005</v>
      </c>
      <c r="I333">
        <v>7.1237361914148503</v>
      </c>
      <c r="J333" t="str">
        <f t="shared" si="13"/>
        <v>80-90</v>
      </c>
      <c r="K333">
        <f t="shared" si="14"/>
        <v>1.963432333778087</v>
      </c>
      <c r="O333">
        <v>69.894970000000001</v>
      </c>
      <c r="P333" t="s">
        <v>737</v>
      </c>
    </row>
    <row r="334" spans="1:16" x14ac:dyDescent="0.45">
      <c r="A334" s="2" t="s">
        <v>192</v>
      </c>
      <c r="B334" s="2" t="s">
        <v>193</v>
      </c>
      <c r="C334" s="2">
        <v>184</v>
      </c>
      <c r="D334" s="2" t="s">
        <v>194</v>
      </c>
      <c r="E334" s="2" t="s">
        <v>25</v>
      </c>
      <c r="F334" s="2" t="s">
        <v>11</v>
      </c>
      <c r="G334" s="2">
        <v>2014</v>
      </c>
      <c r="H334" s="5">
        <v>83.051450000000003</v>
      </c>
      <c r="I334">
        <v>6.3826784995090398</v>
      </c>
      <c r="J334" t="str">
        <f t="shared" si="13"/>
        <v>80-90</v>
      </c>
      <c r="K334">
        <f t="shared" si="14"/>
        <v>1.8535878367630414</v>
      </c>
      <c r="O334">
        <v>69.958359999999999</v>
      </c>
      <c r="P334" t="s">
        <v>738</v>
      </c>
    </row>
    <row r="335" spans="1:16" x14ac:dyDescent="0.45">
      <c r="A335" s="2" t="s">
        <v>192</v>
      </c>
      <c r="B335" s="2" t="s">
        <v>193</v>
      </c>
      <c r="C335" s="2">
        <v>184</v>
      </c>
      <c r="D335" s="2" t="s">
        <v>194</v>
      </c>
      <c r="E335" s="2" t="s">
        <v>25</v>
      </c>
      <c r="F335" s="2" t="s">
        <v>11</v>
      </c>
      <c r="G335" s="2">
        <v>2015</v>
      </c>
      <c r="H335" s="5">
        <v>76.279740000000004</v>
      </c>
      <c r="I335">
        <v>5.0917459565994401</v>
      </c>
      <c r="J335" t="str">
        <f t="shared" si="13"/>
        <v>70-80</v>
      </c>
      <c r="K335">
        <f t="shared" si="14"/>
        <v>1.6276207887591878</v>
      </c>
      <c r="O335">
        <v>69.985079999999996</v>
      </c>
      <c r="P335" t="s">
        <v>738</v>
      </c>
    </row>
    <row r="336" spans="1:16" x14ac:dyDescent="0.45">
      <c r="A336" s="2" t="s">
        <v>192</v>
      </c>
      <c r="B336" s="2" t="s">
        <v>193</v>
      </c>
      <c r="C336" s="2">
        <v>184</v>
      </c>
      <c r="D336" s="2" t="s">
        <v>194</v>
      </c>
      <c r="E336" s="2" t="s">
        <v>25</v>
      </c>
      <c r="F336" s="2" t="s">
        <v>11</v>
      </c>
      <c r="G336" s="2">
        <v>2016</v>
      </c>
      <c r="H336" s="5">
        <v>77.290570000000002</v>
      </c>
      <c r="I336">
        <v>4.7181327978619496</v>
      </c>
      <c r="J336" t="str">
        <f t="shared" si="13"/>
        <v>70-80</v>
      </c>
      <c r="K336">
        <f t="shared" si="14"/>
        <v>1.551413127656329</v>
      </c>
      <c r="O336">
        <v>69.989630000000005</v>
      </c>
      <c r="P336" t="s">
        <v>738</v>
      </c>
    </row>
    <row r="337" spans="1:16" x14ac:dyDescent="0.45">
      <c r="A337" s="2" t="s">
        <v>192</v>
      </c>
      <c r="B337" s="2" t="s">
        <v>193</v>
      </c>
      <c r="C337" s="2">
        <v>184</v>
      </c>
      <c r="D337" s="2" t="s">
        <v>194</v>
      </c>
      <c r="E337" s="2" t="s">
        <v>25</v>
      </c>
      <c r="F337" s="2" t="s">
        <v>11</v>
      </c>
      <c r="G337" s="2">
        <v>2017</v>
      </c>
      <c r="H337" s="5">
        <v>78.00752</v>
      </c>
      <c r="I337">
        <v>4.4612020308698597</v>
      </c>
      <c r="J337" t="str">
        <f t="shared" si="13"/>
        <v>70-80</v>
      </c>
      <c r="K337">
        <f t="shared" si="14"/>
        <v>1.4954182433676444</v>
      </c>
      <c r="O337">
        <v>70.024209999999997</v>
      </c>
      <c r="P337" t="s">
        <v>738</v>
      </c>
    </row>
    <row r="338" spans="1:16" x14ac:dyDescent="0.45">
      <c r="A338" s="2" t="s">
        <v>192</v>
      </c>
      <c r="B338" s="2" t="s">
        <v>193</v>
      </c>
      <c r="C338" s="2">
        <v>184</v>
      </c>
      <c r="D338" s="2" t="s">
        <v>194</v>
      </c>
      <c r="E338" s="2" t="s">
        <v>25</v>
      </c>
      <c r="F338" s="2" t="s">
        <v>11</v>
      </c>
      <c r="G338" s="2">
        <v>2018</v>
      </c>
      <c r="H338" s="5">
        <v>83.967759999999998</v>
      </c>
      <c r="I338">
        <v>3.6864249337873498</v>
      </c>
      <c r="J338" t="str">
        <f t="shared" si="13"/>
        <v>80-90</v>
      </c>
      <c r="K338">
        <f t="shared" si="14"/>
        <v>1.3046571357792034</v>
      </c>
      <c r="O338">
        <v>70.045270000000002</v>
      </c>
      <c r="P338" t="s">
        <v>738</v>
      </c>
    </row>
    <row r="339" spans="1:16" x14ac:dyDescent="0.45">
      <c r="A339" s="2" t="s">
        <v>192</v>
      </c>
      <c r="B339" s="2" t="s">
        <v>193</v>
      </c>
      <c r="C339" s="2">
        <v>184</v>
      </c>
      <c r="D339" s="2" t="s">
        <v>194</v>
      </c>
      <c r="E339" s="2" t="s">
        <v>25</v>
      </c>
      <c r="F339" s="2" t="s">
        <v>11</v>
      </c>
      <c r="G339" s="2">
        <v>2019</v>
      </c>
      <c r="H339" s="5">
        <v>82.020229999999998</v>
      </c>
      <c r="I339">
        <v>3.1528272817440901</v>
      </c>
      <c r="J339" t="str">
        <f t="shared" si="13"/>
        <v>80-90</v>
      </c>
      <c r="K339">
        <f t="shared" si="14"/>
        <v>1.1482996000406429</v>
      </c>
      <c r="O339">
        <v>70.119450000000001</v>
      </c>
      <c r="P339" t="s">
        <v>738</v>
      </c>
    </row>
    <row r="340" spans="1:16" x14ac:dyDescent="0.45">
      <c r="A340" s="2" t="s">
        <v>192</v>
      </c>
      <c r="B340" s="2" t="s">
        <v>193</v>
      </c>
      <c r="C340" s="2">
        <v>184</v>
      </c>
      <c r="D340" s="2" t="s">
        <v>194</v>
      </c>
      <c r="E340" s="2" t="s">
        <v>25</v>
      </c>
      <c r="F340" s="2" t="s">
        <v>11</v>
      </c>
      <c r="G340" s="2">
        <v>2020</v>
      </c>
      <c r="H340" s="5">
        <v>81.619349999999997</v>
      </c>
      <c r="I340">
        <v>2.8512266725874702</v>
      </c>
      <c r="J340" t="str">
        <f t="shared" si="13"/>
        <v>80-90</v>
      </c>
      <c r="K340">
        <f t="shared" si="14"/>
        <v>1.0477493131143278</v>
      </c>
      <c r="O340">
        <v>70.162989999999994</v>
      </c>
      <c r="P340" t="s">
        <v>738</v>
      </c>
    </row>
    <row r="341" spans="1:16" x14ac:dyDescent="0.45">
      <c r="A341" s="2" t="s">
        <v>192</v>
      </c>
      <c r="B341" s="2" t="s">
        <v>193</v>
      </c>
      <c r="C341" s="2">
        <v>184</v>
      </c>
      <c r="D341" s="2" t="s">
        <v>194</v>
      </c>
      <c r="E341" s="2" t="s">
        <v>25</v>
      </c>
      <c r="F341" s="2" t="s">
        <v>11</v>
      </c>
      <c r="G341" s="2">
        <v>2021</v>
      </c>
      <c r="H341" s="5">
        <v>85.053690000000003</v>
      </c>
      <c r="I341">
        <v>2.9157587606037798</v>
      </c>
      <c r="J341" t="str">
        <f t="shared" si="13"/>
        <v>80-90</v>
      </c>
      <c r="K341">
        <f t="shared" si="14"/>
        <v>1.0701300811643866</v>
      </c>
      <c r="O341">
        <v>70.220330000000004</v>
      </c>
      <c r="P341" t="s">
        <v>738</v>
      </c>
    </row>
    <row r="342" spans="1:16" x14ac:dyDescent="0.45">
      <c r="A342" s="2" t="s">
        <v>201</v>
      </c>
      <c r="B342" s="2" t="s">
        <v>202</v>
      </c>
      <c r="C342" s="2">
        <v>172</v>
      </c>
      <c r="D342" s="2" t="s">
        <v>203</v>
      </c>
      <c r="E342" s="2" t="s">
        <v>25</v>
      </c>
      <c r="F342" s="2" t="s">
        <v>11</v>
      </c>
      <c r="G342" s="2">
        <v>2007</v>
      </c>
      <c r="H342" s="5">
        <v>100</v>
      </c>
      <c r="I342">
        <v>0.22651607737367799</v>
      </c>
      <c r="J342" t="str">
        <f t="shared" si="13"/>
        <v>90-100</v>
      </c>
      <c r="K342">
        <f t="shared" si="14"/>
        <v>-1.4849393547958931</v>
      </c>
      <c r="O342">
        <v>70.276949999999999</v>
      </c>
      <c r="P342" t="s">
        <v>738</v>
      </c>
    </row>
    <row r="343" spans="1:16" x14ac:dyDescent="0.45">
      <c r="A343" s="2" t="s">
        <v>201</v>
      </c>
      <c r="B343" s="2" t="s">
        <v>202</v>
      </c>
      <c r="C343" s="2">
        <v>172</v>
      </c>
      <c r="D343" s="2" t="s">
        <v>203</v>
      </c>
      <c r="E343" s="2" t="s">
        <v>25</v>
      </c>
      <c r="F343" s="2" t="s">
        <v>11</v>
      </c>
      <c r="G343" s="2">
        <v>2008</v>
      </c>
      <c r="H343" s="5">
        <v>98.137540000000001</v>
      </c>
      <c r="I343">
        <v>0.40945388791850701</v>
      </c>
      <c r="J343" t="str">
        <f t="shared" si="13"/>
        <v>90-100</v>
      </c>
      <c r="K343">
        <f t="shared" si="14"/>
        <v>-0.89293098784513547</v>
      </c>
      <c r="O343">
        <v>70.31241</v>
      </c>
      <c r="P343" t="s">
        <v>738</v>
      </c>
    </row>
    <row r="344" spans="1:16" x14ac:dyDescent="0.45">
      <c r="A344" s="2" t="s">
        <v>201</v>
      </c>
      <c r="B344" s="2" t="s">
        <v>202</v>
      </c>
      <c r="C344" s="2">
        <v>172</v>
      </c>
      <c r="D344" s="2" t="s">
        <v>203</v>
      </c>
      <c r="E344" s="2" t="s">
        <v>25</v>
      </c>
      <c r="F344" s="2" t="s">
        <v>11</v>
      </c>
      <c r="G344" s="2">
        <v>2009</v>
      </c>
      <c r="H344" s="5">
        <v>97.651570000000007</v>
      </c>
      <c r="I344">
        <v>0.56999382899243001</v>
      </c>
      <c r="J344" t="str">
        <f t="shared" si="13"/>
        <v>90-100</v>
      </c>
      <c r="K344">
        <f t="shared" si="14"/>
        <v>-0.56212974454121656</v>
      </c>
      <c r="O344">
        <v>70.459969999999998</v>
      </c>
      <c r="P344" t="s">
        <v>738</v>
      </c>
    </row>
    <row r="345" spans="1:16" x14ac:dyDescent="0.45">
      <c r="A345" s="2" t="s">
        <v>201</v>
      </c>
      <c r="B345" s="2" t="s">
        <v>202</v>
      </c>
      <c r="C345" s="2">
        <v>172</v>
      </c>
      <c r="D345" s="2" t="s">
        <v>203</v>
      </c>
      <c r="E345" s="2" t="s">
        <v>25</v>
      </c>
      <c r="F345" s="2" t="s">
        <v>11</v>
      </c>
      <c r="G345" s="2">
        <v>2010</v>
      </c>
      <c r="H345" s="5">
        <v>98.002330000000001</v>
      </c>
      <c r="I345">
        <v>0.50574874204162501</v>
      </c>
      <c r="J345" t="str">
        <f t="shared" si="13"/>
        <v>90-100</v>
      </c>
      <c r="K345">
        <f t="shared" si="14"/>
        <v>-0.68171529025003008</v>
      </c>
      <c r="O345">
        <v>70.47748</v>
      </c>
      <c r="P345" t="s">
        <v>738</v>
      </c>
    </row>
    <row r="346" spans="1:16" x14ac:dyDescent="0.45">
      <c r="A346" s="2" t="s">
        <v>201</v>
      </c>
      <c r="B346" s="2" t="s">
        <v>202</v>
      </c>
      <c r="C346" s="2">
        <v>172</v>
      </c>
      <c r="D346" s="2" t="s">
        <v>203</v>
      </c>
      <c r="E346" s="2" t="s">
        <v>25</v>
      </c>
      <c r="F346" s="2" t="s">
        <v>11</v>
      </c>
      <c r="G346" s="2">
        <v>2011</v>
      </c>
      <c r="H346" s="5">
        <v>97.798000000000002</v>
      </c>
      <c r="I346">
        <v>0.45637119602431198</v>
      </c>
      <c r="J346" t="str">
        <f t="shared" si="13"/>
        <v>90-100</v>
      </c>
      <c r="K346">
        <f t="shared" si="14"/>
        <v>-0.78444877423841841</v>
      </c>
      <c r="O346">
        <v>70.521320000000003</v>
      </c>
      <c r="P346" t="s">
        <v>738</v>
      </c>
    </row>
    <row r="347" spans="1:16" x14ac:dyDescent="0.45">
      <c r="A347" s="2" t="s">
        <v>201</v>
      </c>
      <c r="B347" s="2" t="s">
        <v>202</v>
      </c>
      <c r="C347" s="2">
        <v>172</v>
      </c>
      <c r="D347" s="2" t="s">
        <v>203</v>
      </c>
      <c r="E347" s="2" t="s">
        <v>25</v>
      </c>
      <c r="F347" s="2" t="s">
        <v>11</v>
      </c>
      <c r="G347" s="2">
        <v>2012</v>
      </c>
      <c r="H347" s="5">
        <v>97.022949999999994</v>
      </c>
      <c r="I347">
        <v>0.44513284710947898</v>
      </c>
      <c r="J347" t="str">
        <f t="shared" si="13"/>
        <v>90-100</v>
      </c>
      <c r="K347">
        <f t="shared" si="14"/>
        <v>-0.8093825085376658</v>
      </c>
      <c r="O347">
        <v>70.540679999999995</v>
      </c>
      <c r="P347" t="s">
        <v>738</v>
      </c>
    </row>
    <row r="348" spans="1:16" x14ac:dyDescent="0.45">
      <c r="A348" s="2" t="s">
        <v>201</v>
      </c>
      <c r="B348" s="2" t="s">
        <v>202</v>
      </c>
      <c r="C348" s="2">
        <v>172</v>
      </c>
      <c r="D348" s="2" t="s">
        <v>203</v>
      </c>
      <c r="E348" s="2" t="s">
        <v>25</v>
      </c>
      <c r="F348" s="2" t="s">
        <v>11</v>
      </c>
      <c r="G348" s="2">
        <v>2013</v>
      </c>
      <c r="H348" s="5">
        <v>95.494600000000005</v>
      </c>
      <c r="I348">
        <v>0.44075273154052702</v>
      </c>
      <c r="J348" t="str">
        <f t="shared" si="13"/>
        <v>90-100</v>
      </c>
      <c r="K348">
        <f t="shared" si="14"/>
        <v>-0.81927126024060049</v>
      </c>
      <c r="O348">
        <v>70.564689999999999</v>
      </c>
      <c r="P348" t="s">
        <v>738</v>
      </c>
    </row>
    <row r="349" spans="1:16" x14ac:dyDescent="0.45">
      <c r="A349" s="2" t="s">
        <v>201</v>
      </c>
      <c r="B349" s="2" t="s">
        <v>202</v>
      </c>
      <c r="C349" s="2">
        <v>172</v>
      </c>
      <c r="D349" s="2" t="s">
        <v>203</v>
      </c>
      <c r="E349" s="2" t="s">
        <v>25</v>
      </c>
      <c r="F349" s="2" t="s">
        <v>11</v>
      </c>
      <c r="G349" s="2">
        <v>2014</v>
      </c>
      <c r="H349" s="5">
        <v>94.845020000000005</v>
      </c>
      <c r="I349">
        <v>0.84759107496183095</v>
      </c>
      <c r="J349" t="str">
        <f t="shared" si="13"/>
        <v>90-100</v>
      </c>
      <c r="K349">
        <f t="shared" si="14"/>
        <v>-0.16535698241946864</v>
      </c>
      <c r="O349">
        <v>70.582800000000006</v>
      </c>
      <c r="P349" t="s">
        <v>738</v>
      </c>
    </row>
    <row r="350" spans="1:16" x14ac:dyDescent="0.45">
      <c r="A350" s="2" t="s">
        <v>201</v>
      </c>
      <c r="B350" s="2" t="s">
        <v>202</v>
      </c>
      <c r="C350" s="2">
        <v>172</v>
      </c>
      <c r="D350" s="2" t="s">
        <v>203</v>
      </c>
      <c r="E350" s="2" t="s">
        <v>25</v>
      </c>
      <c r="F350" s="2" t="s">
        <v>11</v>
      </c>
      <c r="G350" s="2">
        <v>2015</v>
      </c>
      <c r="H350" s="5">
        <v>96.725009999999997</v>
      </c>
      <c r="I350">
        <v>0.93246083066103003</v>
      </c>
      <c r="J350" t="str">
        <f t="shared" si="13"/>
        <v>90-100</v>
      </c>
      <c r="K350">
        <f t="shared" si="14"/>
        <v>-6.9928132999437495E-2</v>
      </c>
      <c r="O350">
        <v>70.605279999999993</v>
      </c>
      <c r="P350" t="s">
        <v>738</v>
      </c>
    </row>
    <row r="351" spans="1:16" x14ac:dyDescent="0.45">
      <c r="A351" s="2" t="s">
        <v>201</v>
      </c>
      <c r="B351" s="2" t="s">
        <v>202</v>
      </c>
      <c r="C351" s="2">
        <v>172</v>
      </c>
      <c r="D351" s="2" t="s">
        <v>203</v>
      </c>
      <c r="E351" s="2" t="s">
        <v>25</v>
      </c>
      <c r="F351" s="2" t="s">
        <v>11</v>
      </c>
      <c r="G351" s="2">
        <v>2016</v>
      </c>
      <c r="H351" s="5">
        <v>88.849819999999994</v>
      </c>
      <c r="I351">
        <v>1.04758761475179</v>
      </c>
      <c r="J351" t="str">
        <f t="shared" si="13"/>
        <v>80-90</v>
      </c>
      <c r="K351">
        <f t="shared" si="14"/>
        <v>4.6490011084196703E-2</v>
      </c>
      <c r="O351">
        <v>70.610020000000006</v>
      </c>
      <c r="P351" t="s">
        <v>738</v>
      </c>
    </row>
    <row r="352" spans="1:16" x14ac:dyDescent="0.45">
      <c r="A352" s="2" t="s">
        <v>201</v>
      </c>
      <c r="B352" s="2" t="s">
        <v>202</v>
      </c>
      <c r="C352" s="2">
        <v>172</v>
      </c>
      <c r="D352" s="2" t="s">
        <v>203</v>
      </c>
      <c r="E352" s="2" t="s">
        <v>25</v>
      </c>
      <c r="F352" s="2" t="s">
        <v>11</v>
      </c>
      <c r="G352" s="2">
        <v>2017</v>
      </c>
      <c r="H352" s="5">
        <v>90.75515</v>
      </c>
      <c r="I352">
        <v>0.72626236804277999</v>
      </c>
      <c r="J352" t="str">
        <f t="shared" si="13"/>
        <v>90-100</v>
      </c>
      <c r="K352">
        <f t="shared" si="14"/>
        <v>-0.31984394095375479</v>
      </c>
      <c r="O352">
        <v>70.685410000000005</v>
      </c>
      <c r="P352" t="s">
        <v>738</v>
      </c>
    </row>
    <row r="353" spans="1:16" x14ac:dyDescent="0.45">
      <c r="A353" s="2" t="s">
        <v>201</v>
      </c>
      <c r="B353" s="2" t="s">
        <v>202</v>
      </c>
      <c r="C353" s="2">
        <v>172</v>
      </c>
      <c r="D353" s="2" t="s">
        <v>203</v>
      </c>
      <c r="E353" s="2" t="s">
        <v>25</v>
      </c>
      <c r="F353" s="2" t="s">
        <v>11</v>
      </c>
      <c r="G353" s="2">
        <v>2018</v>
      </c>
      <c r="H353" s="5">
        <v>96.344449999999995</v>
      </c>
      <c r="I353">
        <v>0.95056617882440697</v>
      </c>
      <c r="J353" t="str">
        <f t="shared" si="13"/>
        <v>90-100</v>
      </c>
      <c r="K353">
        <f t="shared" si="14"/>
        <v>-5.0697494201833671E-2</v>
      </c>
      <c r="O353">
        <v>70.844539999999995</v>
      </c>
      <c r="P353" t="s">
        <v>738</v>
      </c>
    </row>
    <row r="354" spans="1:16" x14ac:dyDescent="0.45">
      <c r="A354" s="2" t="s">
        <v>201</v>
      </c>
      <c r="B354" s="2" t="s">
        <v>202</v>
      </c>
      <c r="C354" s="2">
        <v>172</v>
      </c>
      <c r="D354" s="2" t="s">
        <v>203</v>
      </c>
      <c r="E354" s="2" t="s">
        <v>25</v>
      </c>
      <c r="F354" s="2" t="s">
        <v>11</v>
      </c>
      <c r="G354" s="2">
        <v>2019</v>
      </c>
      <c r="H354" s="5">
        <v>96.156350000000003</v>
      </c>
      <c r="I354">
        <v>1.5073192904517001</v>
      </c>
      <c r="J354" t="str">
        <f t="shared" si="13"/>
        <v>90-100</v>
      </c>
      <c r="K354">
        <f t="shared" si="14"/>
        <v>0.41033276876990105</v>
      </c>
      <c r="O354">
        <v>70.887500000000003</v>
      </c>
      <c r="P354" t="s">
        <v>738</v>
      </c>
    </row>
    <row r="355" spans="1:16" x14ac:dyDescent="0.45">
      <c r="A355" s="2" t="s">
        <v>201</v>
      </c>
      <c r="B355" s="2" t="s">
        <v>202</v>
      </c>
      <c r="C355" s="2">
        <v>172</v>
      </c>
      <c r="D355" s="2" t="s">
        <v>203</v>
      </c>
      <c r="E355" s="2" t="s">
        <v>25</v>
      </c>
      <c r="F355" s="2" t="s">
        <v>11</v>
      </c>
      <c r="G355" s="2">
        <v>2020</v>
      </c>
      <c r="H355" s="5">
        <v>96.929450000000003</v>
      </c>
      <c r="I355">
        <v>1.45017555342117</v>
      </c>
      <c r="J355" t="str">
        <f t="shared" si="13"/>
        <v>90-100</v>
      </c>
      <c r="K355">
        <f t="shared" si="14"/>
        <v>0.3716846204288865</v>
      </c>
      <c r="O355">
        <v>70.922039999999996</v>
      </c>
      <c r="P355" t="s">
        <v>738</v>
      </c>
    </row>
    <row r="356" spans="1:16" x14ac:dyDescent="0.45">
      <c r="A356" s="2" t="s">
        <v>201</v>
      </c>
      <c r="B356" s="2" t="s">
        <v>202</v>
      </c>
      <c r="C356" s="2">
        <v>172</v>
      </c>
      <c r="D356" s="2" t="s">
        <v>203</v>
      </c>
      <c r="E356" s="2" t="s">
        <v>25</v>
      </c>
      <c r="F356" s="2" t="s">
        <v>11</v>
      </c>
      <c r="G356" s="2">
        <v>2021</v>
      </c>
      <c r="H356" s="5">
        <v>95.914029999999997</v>
      </c>
      <c r="I356">
        <v>1.47082760274416</v>
      </c>
      <c r="J356" t="str">
        <f t="shared" si="13"/>
        <v>90-100</v>
      </c>
      <c r="K356">
        <f t="shared" si="14"/>
        <v>0.38582523743243613</v>
      </c>
      <c r="O356">
        <v>71.008290000000002</v>
      </c>
      <c r="P356" t="s">
        <v>738</v>
      </c>
    </row>
    <row r="357" spans="1:16" x14ac:dyDescent="0.45">
      <c r="A357" s="2" t="s">
        <v>207</v>
      </c>
      <c r="B357" s="2" t="s">
        <v>208</v>
      </c>
      <c r="C357" s="2">
        <v>132</v>
      </c>
      <c r="D357" s="2" t="s">
        <v>209</v>
      </c>
      <c r="E357" s="2" t="s">
        <v>25</v>
      </c>
      <c r="F357" s="2" t="s">
        <v>11</v>
      </c>
      <c r="G357" s="2">
        <v>2008</v>
      </c>
      <c r="H357" s="5">
        <v>74.992109999999997</v>
      </c>
      <c r="I357">
        <v>3.24235571721792</v>
      </c>
      <c r="J357" t="str">
        <f t="shared" si="13"/>
        <v>70-80</v>
      </c>
      <c r="K357">
        <f t="shared" si="14"/>
        <v>1.1763001388299643</v>
      </c>
      <c r="O357">
        <v>71.017920000000004</v>
      </c>
      <c r="P357" t="s">
        <v>738</v>
      </c>
    </row>
    <row r="358" spans="1:16" x14ac:dyDescent="0.45">
      <c r="A358" s="2" t="s">
        <v>207</v>
      </c>
      <c r="B358" s="2" t="s">
        <v>208</v>
      </c>
      <c r="C358" s="2">
        <v>132</v>
      </c>
      <c r="D358" s="2" t="s">
        <v>209</v>
      </c>
      <c r="E358" s="2" t="s">
        <v>25</v>
      </c>
      <c r="F358" s="2" t="s">
        <v>11</v>
      </c>
      <c r="G358" s="2">
        <v>2009</v>
      </c>
      <c r="H358" s="5">
        <v>78.690250000000006</v>
      </c>
      <c r="I358">
        <v>4.5839941687833399</v>
      </c>
      <c r="J358" t="str">
        <f t="shared" si="13"/>
        <v>70-80</v>
      </c>
      <c r="K358">
        <f t="shared" si="14"/>
        <v>1.522570707331206</v>
      </c>
      <c r="O358">
        <v>71.143910000000005</v>
      </c>
      <c r="P358" t="s">
        <v>738</v>
      </c>
    </row>
    <row r="359" spans="1:16" x14ac:dyDescent="0.45">
      <c r="A359" s="2" t="s">
        <v>207</v>
      </c>
      <c r="B359" s="2" t="s">
        <v>208</v>
      </c>
      <c r="C359" s="2">
        <v>132</v>
      </c>
      <c r="D359" s="2" t="s">
        <v>209</v>
      </c>
      <c r="E359" s="2" t="s">
        <v>25</v>
      </c>
      <c r="F359" s="2" t="s">
        <v>11</v>
      </c>
      <c r="G359" s="2">
        <v>2010</v>
      </c>
      <c r="H359" s="5">
        <v>79.895240000000001</v>
      </c>
      <c r="I359">
        <v>4.3272048253125002</v>
      </c>
      <c r="J359" t="str">
        <f t="shared" si="13"/>
        <v>70-80</v>
      </c>
      <c r="K359">
        <f t="shared" si="14"/>
        <v>1.4649217966864245</v>
      </c>
      <c r="O359">
        <v>71.174430000000001</v>
      </c>
      <c r="P359" t="s">
        <v>738</v>
      </c>
    </row>
    <row r="360" spans="1:16" x14ac:dyDescent="0.45">
      <c r="A360" s="2" t="s">
        <v>207</v>
      </c>
      <c r="B360" s="2" t="s">
        <v>208</v>
      </c>
      <c r="C360" s="2">
        <v>132</v>
      </c>
      <c r="D360" s="2" t="s">
        <v>209</v>
      </c>
      <c r="E360" s="2" t="s">
        <v>25</v>
      </c>
      <c r="F360" s="2" t="s">
        <v>11</v>
      </c>
      <c r="G360" s="2">
        <v>2011</v>
      </c>
      <c r="H360" s="5">
        <v>76.174340000000001</v>
      </c>
      <c r="I360">
        <v>4.8927626354982303</v>
      </c>
      <c r="J360" t="str">
        <f t="shared" si="13"/>
        <v>70-80</v>
      </c>
      <c r="K360">
        <f t="shared" si="14"/>
        <v>1.5877571000937523</v>
      </c>
      <c r="O360">
        <v>71.175839999999994</v>
      </c>
      <c r="P360" t="s">
        <v>738</v>
      </c>
    </row>
    <row r="361" spans="1:16" x14ac:dyDescent="0.45">
      <c r="A361" s="2" t="s">
        <v>207</v>
      </c>
      <c r="B361" s="2" t="s">
        <v>208</v>
      </c>
      <c r="C361" s="2">
        <v>132</v>
      </c>
      <c r="D361" s="2" t="s">
        <v>209</v>
      </c>
      <c r="E361" s="2" t="s">
        <v>25</v>
      </c>
      <c r="F361" s="2" t="s">
        <v>11</v>
      </c>
      <c r="G361" s="2">
        <v>2012</v>
      </c>
      <c r="H361" s="5">
        <v>76.673240000000007</v>
      </c>
      <c r="I361">
        <v>4.2945232736967904</v>
      </c>
      <c r="J361" t="str">
        <f t="shared" si="13"/>
        <v>70-80</v>
      </c>
      <c r="K361">
        <f t="shared" si="14"/>
        <v>1.4573405536288986</v>
      </c>
      <c r="O361">
        <v>71.197779999999995</v>
      </c>
      <c r="P361" t="s">
        <v>738</v>
      </c>
    </row>
    <row r="362" spans="1:16" x14ac:dyDescent="0.45">
      <c r="A362" s="2" t="s">
        <v>207</v>
      </c>
      <c r="B362" s="2" t="s">
        <v>208</v>
      </c>
      <c r="C362" s="2">
        <v>132</v>
      </c>
      <c r="D362" s="2" t="s">
        <v>209</v>
      </c>
      <c r="E362" s="2" t="s">
        <v>25</v>
      </c>
      <c r="F362" s="2" t="s">
        <v>11</v>
      </c>
      <c r="G362" s="2">
        <v>2013</v>
      </c>
      <c r="H362" s="5">
        <v>75.342609999999993</v>
      </c>
      <c r="I362">
        <v>4.4954340797954702</v>
      </c>
      <c r="J362" t="str">
        <f t="shared" si="13"/>
        <v>70-80</v>
      </c>
      <c r="K362">
        <f t="shared" si="14"/>
        <v>1.5030622327372409</v>
      </c>
      <c r="O362">
        <v>71.252899999999997</v>
      </c>
      <c r="P362" t="s">
        <v>738</v>
      </c>
    </row>
    <row r="363" spans="1:16" x14ac:dyDescent="0.45">
      <c r="A363" s="2" t="s">
        <v>207</v>
      </c>
      <c r="B363" s="2" t="s">
        <v>208</v>
      </c>
      <c r="C363" s="2">
        <v>132</v>
      </c>
      <c r="D363" s="2" t="s">
        <v>209</v>
      </c>
      <c r="E363" s="2" t="s">
        <v>25</v>
      </c>
      <c r="F363" s="2" t="s">
        <v>11</v>
      </c>
      <c r="G363" s="2">
        <v>2014</v>
      </c>
      <c r="H363" s="5">
        <v>76.284930000000003</v>
      </c>
      <c r="I363">
        <v>3.72567893768622</v>
      </c>
      <c r="J363" t="str">
        <f t="shared" si="13"/>
        <v>70-80</v>
      </c>
      <c r="K363">
        <f t="shared" si="14"/>
        <v>1.3152491003739115</v>
      </c>
      <c r="O363">
        <v>71.508799999999994</v>
      </c>
      <c r="P363" t="s">
        <v>738</v>
      </c>
    </row>
    <row r="364" spans="1:16" x14ac:dyDescent="0.45">
      <c r="A364" s="2" t="s">
        <v>207</v>
      </c>
      <c r="B364" s="2" t="s">
        <v>208</v>
      </c>
      <c r="C364" s="2">
        <v>132</v>
      </c>
      <c r="D364" s="2" t="s">
        <v>209</v>
      </c>
      <c r="E364" s="2" t="s">
        <v>25</v>
      </c>
      <c r="F364" s="2" t="s">
        <v>11</v>
      </c>
      <c r="G364" s="2">
        <v>2015</v>
      </c>
      <c r="H364" s="5">
        <v>78.647890000000004</v>
      </c>
      <c r="I364">
        <v>3.5230812117251098</v>
      </c>
      <c r="J364" t="str">
        <f t="shared" si="13"/>
        <v>70-80</v>
      </c>
      <c r="K364">
        <f t="shared" si="14"/>
        <v>1.2593359509597486</v>
      </c>
      <c r="O364">
        <v>71.529319999999998</v>
      </c>
      <c r="P364" t="s">
        <v>738</v>
      </c>
    </row>
    <row r="365" spans="1:16" x14ac:dyDescent="0.45">
      <c r="A365" s="2" t="s">
        <v>207</v>
      </c>
      <c r="B365" s="2" t="s">
        <v>208</v>
      </c>
      <c r="C365" s="2">
        <v>132</v>
      </c>
      <c r="D365" s="2" t="s">
        <v>209</v>
      </c>
      <c r="E365" s="2" t="s">
        <v>25</v>
      </c>
      <c r="F365" s="2" t="s">
        <v>11</v>
      </c>
      <c r="G365" s="2">
        <v>2016</v>
      </c>
      <c r="H365" s="5">
        <v>78.287450000000007</v>
      </c>
      <c r="I365">
        <v>3.4985274591648698</v>
      </c>
      <c r="J365" t="str">
        <f t="shared" si="13"/>
        <v>70-80</v>
      </c>
      <c r="K365">
        <f t="shared" si="14"/>
        <v>1.2523421540124777</v>
      </c>
      <c r="O365">
        <v>71.703739999999996</v>
      </c>
      <c r="P365" t="s">
        <v>738</v>
      </c>
    </row>
    <row r="366" spans="1:16" x14ac:dyDescent="0.45">
      <c r="A366" s="2" t="s">
        <v>207</v>
      </c>
      <c r="B366" s="2" t="s">
        <v>208</v>
      </c>
      <c r="C366" s="2">
        <v>132</v>
      </c>
      <c r="D366" s="2" t="s">
        <v>209</v>
      </c>
      <c r="E366" s="2" t="s">
        <v>25</v>
      </c>
      <c r="F366" s="2" t="s">
        <v>11</v>
      </c>
      <c r="G366" s="2">
        <v>2017</v>
      </c>
      <c r="H366" s="5">
        <v>78.003969999999995</v>
      </c>
      <c r="I366">
        <v>2.85084082112563</v>
      </c>
      <c r="J366" t="str">
        <f t="shared" si="13"/>
        <v>70-80</v>
      </c>
      <c r="K366">
        <f t="shared" si="14"/>
        <v>1.0476139757256158</v>
      </c>
      <c r="O366">
        <v>71.825029999999998</v>
      </c>
      <c r="P366" t="s">
        <v>738</v>
      </c>
    </row>
    <row r="367" spans="1:16" x14ac:dyDescent="0.45">
      <c r="A367" s="2" t="s">
        <v>207</v>
      </c>
      <c r="B367" s="2" t="s">
        <v>208</v>
      </c>
      <c r="C367" s="2">
        <v>132</v>
      </c>
      <c r="D367" s="2" t="s">
        <v>209</v>
      </c>
      <c r="E367" s="2" t="s">
        <v>25</v>
      </c>
      <c r="F367" s="2" t="s">
        <v>11</v>
      </c>
      <c r="G367" s="2">
        <v>2018</v>
      </c>
      <c r="H367" s="5">
        <v>78.267240000000001</v>
      </c>
      <c r="I367">
        <v>2.7491780099846901</v>
      </c>
      <c r="J367" t="str">
        <f t="shared" si="13"/>
        <v>70-80</v>
      </c>
      <c r="K367">
        <f t="shared" si="14"/>
        <v>1.0113019615372263</v>
      </c>
      <c r="O367">
        <v>71.828100000000006</v>
      </c>
      <c r="P367" t="s">
        <v>738</v>
      </c>
    </row>
    <row r="368" spans="1:16" x14ac:dyDescent="0.45">
      <c r="A368" s="2" t="s">
        <v>207</v>
      </c>
      <c r="B368" s="2" t="s">
        <v>208</v>
      </c>
      <c r="C368" s="2">
        <v>132</v>
      </c>
      <c r="D368" s="2" t="s">
        <v>209</v>
      </c>
      <c r="E368" s="2" t="s">
        <v>25</v>
      </c>
      <c r="F368" s="2" t="s">
        <v>11</v>
      </c>
      <c r="G368" s="2">
        <v>2019</v>
      </c>
      <c r="H368" s="5">
        <v>78.194050000000004</v>
      </c>
      <c r="I368">
        <v>2.51442386618475</v>
      </c>
      <c r="J368" t="str">
        <f t="shared" si="13"/>
        <v>70-80</v>
      </c>
      <c r="K368">
        <f t="shared" si="14"/>
        <v>0.92204369825729948</v>
      </c>
      <c r="O368">
        <v>71.928049999999999</v>
      </c>
      <c r="P368" t="s">
        <v>738</v>
      </c>
    </row>
    <row r="369" spans="1:16" x14ac:dyDescent="0.45">
      <c r="A369" s="2" t="s">
        <v>207</v>
      </c>
      <c r="B369" s="2" t="s">
        <v>208</v>
      </c>
      <c r="C369" s="2">
        <v>132</v>
      </c>
      <c r="D369" s="2" t="s">
        <v>209</v>
      </c>
      <c r="E369" s="2" t="s">
        <v>25</v>
      </c>
      <c r="F369" s="2" t="s">
        <v>11</v>
      </c>
      <c r="G369" s="2">
        <v>2020</v>
      </c>
      <c r="H369" s="5">
        <v>77.460210000000004</v>
      </c>
      <c r="I369">
        <v>2.3844008725974599</v>
      </c>
      <c r="J369" t="str">
        <f t="shared" si="13"/>
        <v>70-80</v>
      </c>
      <c r="K369">
        <f t="shared" si="14"/>
        <v>0.86894788632458908</v>
      </c>
      <c r="O369">
        <v>71.928520000000006</v>
      </c>
      <c r="P369" t="s">
        <v>738</v>
      </c>
    </row>
    <row r="370" spans="1:16" x14ac:dyDescent="0.45">
      <c r="A370" s="2" t="s">
        <v>207</v>
      </c>
      <c r="B370" s="2" t="s">
        <v>208</v>
      </c>
      <c r="C370" s="2">
        <v>132</v>
      </c>
      <c r="D370" s="2" t="s">
        <v>209</v>
      </c>
      <c r="E370" s="2" t="s">
        <v>25</v>
      </c>
      <c r="F370" s="2" t="s">
        <v>11</v>
      </c>
      <c r="G370" s="2">
        <v>2021</v>
      </c>
      <c r="H370" s="5">
        <v>78.481610000000003</v>
      </c>
      <c r="I370">
        <v>2.1692050101448999</v>
      </c>
      <c r="J370" t="str">
        <f t="shared" si="13"/>
        <v>70-80</v>
      </c>
      <c r="K370">
        <f t="shared" si="14"/>
        <v>0.77436074565612845</v>
      </c>
      <c r="O370">
        <v>71.982789999999994</v>
      </c>
      <c r="P370" t="s">
        <v>738</v>
      </c>
    </row>
    <row r="371" spans="1:16" x14ac:dyDescent="0.45">
      <c r="A371" s="2" t="s">
        <v>216</v>
      </c>
      <c r="B371" s="2" t="s">
        <v>217</v>
      </c>
      <c r="C371" s="2">
        <v>646</v>
      </c>
      <c r="D371" s="2" t="s">
        <v>218</v>
      </c>
      <c r="E371" s="2" t="s">
        <v>20</v>
      </c>
      <c r="F371" s="2" t="s">
        <v>26</v>
      </c>
      <c r="G371" s="2">
        <v>2011</v>
      </c>
      <c r="H371" s="5">
        <v>96.626450000000006</v>
      </c>
      <c r="I371">
        <v>2.7784567005874301</v>
      </c>
      <c r="J371" t="str">
        <f t="shared" si="13"/>
        <v>90-100</v>
      </c>
      <c r="K371">
        <f t="shared" si="14"/>
        <v>1.0218956298796575</v>
      </c>
      <c r="O371">
        <v>72.037859999999995</v>
      </c>
      <c r="P371" t="s">
        <v>738</v>
      </c>
    </row>
    <row r="372" spans="1:16" x14ac:dyDescent="0.45">
      <c r="A372" s="2" t="s">
        <v>216</v>
      </c>
      <c r="B372" s="2" t="s">
        <v>217</v>
      </c>
      <c r="C372" s="2">
        <v>646</v>
      </c>
      <c r="D372" s="2" t="s">
        <v>218</v>
      </c>
      <c r="E372" s="2" t="s">
        <v>20</v>
      </c>
      <c r="F372" s="2" t="s">
        <v>26</v>
      </c>
      <c r="G372" s="2">
        <v>2012</v>
      </c>
      <c r="H372" s="5">
        <v>95.000529999999998</v>
      </c>
      <c r="I372">
        <v>2.5498061943475601</v>
      </c>
      <c r="J372" t="str">
        <f t="shared" si="13"/>
        <v>90-100</v>
      </c>
      <c r="K372">
        <f t="shared" si="14"/>
        <v>0.93601735406537689</v>
      </c>
      <c r="O372">
        <v>72.080330000000004</v>
      </c>
      <c r="P372" t="s">
        <v>738</v>
      </c>
    </row>
    <row r="373" spans="1:16" x14ac:dyDescent="0.45">
      <c r="A373" s="2" t="s">
        <v>216</v>
      </c>
      <c r="B373" s="2" t="s">
        <v>217</v>
      </c>
      <c r="C373" s="2">
        <v>646</v>
      </c>
      <c r="D373" s="2" t="s">
        <v>218</v>
      </c>
      <c r="E373" s="2" t="s">
        <v>20</v>
      </c>
      <c r="F373" s="2" t="s">
        <v>26</v>
      </c>
      <c r="G373" s="2">
        <v>2013</v>
      </c>
      <c r="H373" s="5">
        <v>94.844729999999998</v>
      </c>
      <c r="I373">
        <v>2.7424008689302899</v>
      </c>
      <c r="J373" t="str">
        <f t="shared" si="13"/>
        <v>90-100</v>
      </c>
      <c r="K373">
        <f t="shared" si="14"/>
        <v>1.0088337662715834</v>
      </c>
      <c r="O373">
        <v>72.091329999999999</v>
      </c>
      <c r="P373" t="s">
        <v>738</v>
      </c>
    </row>
    <row r="374" spans="1:16" x14ac:dyDescent="0.45">
      <c r="A374" s="2" t="s">
        <v>216</v>
      </c>
      <c r="B374" s="2" t="s">
        <v>217</v>
      </c>
      <c r="C374" s="2">
        <v>646</v>
      </c>
      <c r="D374" s="2" t="s">
        <v>218</v>
      </c>
      <c r="E374" s="2" t="s">
        <v>20</v>
      </c>
      <c r="F374" s="2" t="s">
        <v>26</v>
      </c>
      <c r="G374" s="2">
        <v>2014</v>
      </c>
      <c r="H374" s="5">
        <v>100</v>
      </c>
      <c r="I374">
        <v>4.06703210187157</v>
      </c>
      <c r="J374" t="str">
        <f t="shared" si="13"/>
        <v>90-100</v>
      </c>
      <c r="K374">
        <f t="shared" si="14"/>
        <v>1.4029135201497929</v>
      </c>
      <c r="O374">
        <v>72.170590000000004</v>
      </c>
      <c r="P374" t="s">
        <v>738</v>
      </c>
    </row>
    <row r="375" spans="1:16" x14ac:dyDescent="0.45">
      <c r="A375" s="2" t="s">
        <v>216</v>
      </c>
      <c r="B375" s="2" t="s">
        <v>217</v>
      </c>
      <c r="C375" s="2">
        <v>646</v>
      </c>
      <c r="D375" s="2" t="s">
        <v>218</v>
      </c>
      <c r="E375" s="2" t="s">
        <v>20</v>
      </c>
      <c r="F375" s="2" t="s">
        <v>26</v>
      </c>
      <c r="G375" s="2">
        <v>2015</v>
      </c>
      <c r="H375" s="5">
        <v>100</v>
      </c>
      <c r="I375">
        <v>9.1416790966475894</v>
      </c>
      <c r="J375" t="str">
        <f t="shared" si="13"/>
        <v>90-100</v>
      </c>
      <c r="K375">
        <f t="shared" si="14"/>
        <v>2.2128440771984685</v>
      </c>
      <c r="O375">
        <v>72.513400000000004</v>
      </c>
      <c r="P375" t="s">
        <v>738</v>
      </c>
    </row>
    <row r="376" spans="1:16" x14ac:dyDescent="0.45">
      <c r="A376" s="2" t="s">
        <v>216</v>
      </c>
      <c r="B376" s="2" t="s">
        <v>217</v>
      </c>
      <c r="C376" s="2">
        <v>646</v>
      </c>
      <c r="D376" s="2" t="s">
        <v>218</v>
      </c>
      <c r="E376" s="2" t="s">
        <v>20</v>
      </c>
      <c r="F376" s="2" t="s">
        <v>26</v>
      </c>
      <c r="G376" s="2">
        <v>2016</v>
      </c>
      <c r="H376" s="5">
        <v>97.530529999999999</v>
      </c>
      <c r="I376">
        <v>9.0329474843487407</v>
      </c>
      <c r="J376" t="str">
        <f t="shared" si="13"/>
        <v>90-100</v>
      </c>
      <c r="K376">
        <f t="shared" si="14"/>
        <v>2.200878724395547</v>
      </c>
      <c r="O376">
        <v>72.625690000000006</v>
      </c>
      <c r="P376" t="s">
        <v>738</v>
      </c>
    </row>
    <row r="377" spans="1:16" x14ac:dyDescent="0.45">
      <c r="A377" s="2" t="s">
        <v>216</v>
      </c>
      <c r="B377" s="2" t="s">
        <v>217</v>
      </c>
      <c r="C377" s="2">
        <v>646</v>
      </c>
      <c r="D377" s="2" t="s">
        <v>218</v>
      </c>
      <c r="E377" s="2" t="s">
        <v>20</v>
      </c>
      <c r="F377" s="2" t="s">
        <v>26</v>
      </c>
      <c r="G377" s="2">
        <v>2017</v>
      </c>
      <c r="H377" s="5">
        <v>96.561509999999998</v>
      </c>
      <c r="I377">
        <v>11.797642847364401</v>
      </c>
      <c r="J377" t="str">
        <f t="shared" si="13"/>
        <v>90-100</v>
      </c>
      <c r="K377">
        <f t="shared" si="14"/>
        <v>2.4678997528192608</v>
      </c>
      <c r="O377">
        <v>72.628060000000005</v>
      </c>
      <c r="P377" t="s">
        <v>738</v>
      </c>
    </row>
    <row r="378" spans="1:16" x14ac:dyDescent="0.45">
      <c r="A378" s="2" t="s">
        <v>216</v>
      </c>
      <c r="B378" s="2" t="s">
        <v>217</v>
      </c>
      <c r="C378" s="2">
        <v>646</v>
      </c>
      <c r="D378" s="2" t="s">
        <v>218</v>
      </c>
      <c r="E378" s="2" t="s">
        <v>20</v>
      </c>
      <c r="F378" s="2" t="s">
        <v>26</v>
      </c>
      <c r="G378" s="2">
        <v>2018</v>
      </c>
      <c r="H378" s="5">
        <v>95.890730000000005</v>
      </c>
      <c r="I378">
        <v>15.729676532263399</v>
      </c>
      <c r="J378" t="str">
        <f t="shared" si="13"/>
        <v>90-100</v>
      </c>
      <c r="K378">
        <f t="shared" si="14"/>
        <v>2.7555491531119856</v>
      </c>
      <c r="O378">
        <v>72.718350000000001</v>
      </c>
      <c r="P378" t="s">
        <v>738</v>
      </c>
    </row>
    <row r="379" spans="1:16" x14ac:dyDescent="0.45">
      <c r="A379" s="2" t="s">
        <v>219</v>
      </c>
      <c r="B379" s="2" t="s">
        <v>220</v>
      </c>
      <c r="C379" s="2">
        <v>112</v>
      </c>
      <c r="D379" s="2" t="s">
        <v>221</v>
      </c>
      <c r="E379" s="2" t="s">
        <v>25</v>
      </c>
      <c r="F379" s="2" t="s">
        <v>11</v>
      </c>
      <c r="G379" s="2">
        <v>2005</v>
      </c>
      <c r="H379" s="5">
        <v>65.815669999999997</v>
      </c>
      <c r="I379">
        <v>0.99347063055982399</v>
      </c>
      <c r="J379" t="str">
        <f t="shared" si="13"/>
        <v>60-70</v>
      </c>
      <c r="K379">
        <f t="shared" si="14"/>
        <v>-6.5507790177322988E-3</v>
      </c>
      <c r="O379">
        <v>72.722729999999999</v>
      </c>
      <c r="P379" t="s">
        <v>738</v>
      </c>
    </row>
    <row r="380" spans="1:16" x14ac:dyDescent="0.45">
      <c r="A380" s="2" t="s">
        <v>219</v>
      </c>
      <c r="B380" s="2" t="s">
        <v>220</v>
      </c>
      <c r="C380" s="2">
        <v>112</v>
      </c>
      <c r="D380" s="2" t="s">
        <v>221</v>
      </c>
      <c r="E380" s="2" t="s">
        <v>25</v>
      </c>
      <c r="F380" s="2" t="s">
        <v>11</v>
      </c>
      <c r="G380" s="2">
        <v>2008</v>
      </c>
      <c r="H380" s="5">
        <v>77.856610000000003</v>
      </c>
      <c r="I380">
        <v>1.5569736898483899</v>
      </c>
      <c r="J380" t="str">
        <f t="shared" si="13"/>
        <v>70-80</v>
      </c>
      <c r="K380">
        <f t="shared" si="14"/>
        <v>0.44274399473117615</v>
      </c>
      <c r="O380">
        <v>72.810379999999995</v>
      </c>
      <c r="P380" t="s">
        <v>738</v>
      </c>
    </row>
    <row r="381" spans="1:16" x14ac:dyDescent="0.45">
      <c r="A381" s="2" t="s">
        <v>219</v>
      </c>
      <c r="B381" s="2" t="s">
        <v>220</v>
      </c>
      <c r="C381" s="2">
        <v>112</v>
      </c>
      <c r="D381" s="2" t="s">
        <v>221</v>
      </c>
      <c r="E381" s="2" t="s">
        <v>25</v>
      </c>
      <c r="F381" s="2" t="s">
        <v>11</v>
      </c>
      <c r="G381" s="2">
        <v>2009</v>
      </c>
      <c r="H381" s="5">
        <v>75.665120000000002</v>
      </c>
      <c r="I381">
        <v>3.5086570182085901</v>
      </c>
      <c r="J381" t="str">
        <f t="shared" si="13"/>
        <v>70-80</v>
      </c>
      <c r="K381">
        <f t="shared" si="14"/>
        <v>1.255233348366648</v>
      </c>
      <c r="O381">
        <v>72.860740000000007</v>
      </c>
      <c r="P381" t="s">
        <v>738</v>
      </c>
    </row>
    <row r="382" spans="1:16" x14ac:dyDescent="0.45">
      <c r="A382" s="2" t="s">
        <v>219</v>
      </c>
      <c r="B382" s="2" t="s">
        <v>220</v>
      </c>
      <c r="C382" s="2">
        <v>112</v>
      </c>
      <c r="D382" s="2" t="s">
        <v>221</v>
      </c>
      <c r="E382" s="2" t="s">
        <v>25</v>
      </c>
      <c r="F382" s="2" t="s">
        <v>11</v>
      </c>
      <c r="G382" s="2">
        <v>2010</v>
      </c>
      <c r="H382" s="5">
        <v>76.140110000000007</v>
      </c>
      <c r="I382">
        <v>3.9548337878878299</v>
      </c>
      <c r="J382" t="str">
        <f t="shared" si="13"/>
        <v>70-80</v>
      </c>
      <c r="K382">
        <f t="shared" si="14"/>
        <v>1.3749385745180072</v>
      </c>
      <c r="O382">
        <v>72.870760000000004</v>
      </c>
      <c r="P382" t="s">
        <v>738</v>
      </c>
    </row>
    <row r="383" spans="1:16" x14ac:dyDescent="0.45">
      <c r="A383" s="2" t="s">
        <v>219</v>
      </c>
      <c r="B383" s="2" t="s">
        <v>220</v>
      </c>
      <c r="C383" s="2">
        <v>112</v>
      </c>
      <c r="D383" s="2" t="s">
        <v>221</v>
      </c>
      <c r="E383" s="2" t="s">
        <v>25</v>
      </c>
      <c r="F383" s="2" t="s">
        <v>11</v>
      </c>
      <c r="G383" s="2">
        <v>2011</v>
      </c>
      <c r="H383" s="5">
        <v>76.401060000000001</v>
      </c>
      <c r="I383">
        <v>3.9618682056151999</v>
      </c>
      <c r="J383" t="str">
        <f t="shared" si="13"/>
        <v>70-80</v>
      </c>
      <c r="K383">
        <f t="shared" si="14"/>
        <v>1.3767156831130849</v>
      </c>
      <c r="O383">
        <v>72.894840000000002</v>
      </c>
      <c r="P383" t="s">
        <v>738</v>
      </c>
    </row>
    <row r="384" spans="1:16" x14ac:dyDescent="0.45">
      <c r="A384" s="2" t="s">
        <v>219</v>
      </c>
      <c r="B384" s="2" t="s">
        <v>220</v>
      </c>
      <c r="C384" s="2">
        <v>112</v>
      </c>
      <c r="D384" s="2" t="s">
        <v>221</v>
      </c>
      <c r="E384" s="2" t="s">
        <v>25</v>
      </c>
      <c r="F384" s="2" t="s">
        <v>11</v>
      </c>
      <c r="G384" s="2">
        <v>2012</v>
      </c>
      <c r="H384" s="5">
        <v>75.1113</v>
      </c>
      <c r="I384">
        <v>3.5862840077379401</v>
      </c>
      <c r="J384" t="str">
        <f t="shared" si="13"/>
        <v>70-80</v>
      </c>
      <c r="K384">
        <f t="shared" si="14"/>
        <v>1.2771165710814254</v>
      </c>
      <c r="O384">
        <v>72.983080000000001</v>
      </c>
      <c r="P384" t="s">
        <v>738</v>
      </c>
    </row>
    <row r="385" spans="1:16" x14ac:dyDescent="0.45">
      <c r="A385" s="2" t="s">
        <v>219</v>
      </c>
      <c r="B385" s="2" t="s">
        <v>220</v>
      </c>
      <c r="C385" s="2">
        <v>112</v>
      </c>
      <c r="D385" s="2" t="s">
        <v>221</v>
      </c>
      <c r="E385" s="2" t="s">
        <v>25</v>
      </c>
      <c r="F385" s="2" t="s">
        <v>11</v>
      </c>
      <c r="G385" s="2">
        <v>2013</v>
      </c>
      <c r="H385" s="5">
        <v>73.983289999999997</v>
      </c>
      <c r="I385">
        <v>3.1117417387379902</v>
      </c>
      <c r="J385" t="str">
        <f t="shared" si="13"/>
        <v>70-80</v>
      </c>
      <c r="K385">
        <f t="shared" si="14"/>
        <v>1.1351826140349743</v>
      </c>
      <c r="O385">
        <v>72.993970000000004</v>
      </c>
      <c r="P385" t="s">
        <v>738</v>
      </c>
    </row>
    <row r="386" spans="1:16" x14ac:dyDescent="0.45">
      <c r="A386" s="2" t="s">
        <v>219</v>
      </c>
      <c r="B386" s="2" t="s">
        <v>220</v>
      </c>
      <c r="C386" s="2">
        <v>112</v>
      </c>
      <c r="D386" s="2" t="s">
        <v>221</v>
      </c>
      <c r="E386" s="2" t="s">
        <v>25</v>
      </c>
      <c r="F386" s="2" t="s">
        <v>11</v>
      </c>
      <c r="G386" s="2">
        <v>2014</v>
      </c>
      <c r="H386" s="5">
        <v>74.063140000000004</v>
      </c>
      <c r="I386">
        <v>1.65439301070172</v>
      </c>
      <c r="J386" t="str">
        <f t="shared" si="13"/>
        <v>70-80</v>
      </c>
      <c r="K386">
        <f t="shared" si="14"/>
        <v>0.50343418065049095</v>
      </c>
      <c r="O386">
        <v>73.099379999999996</v>
      </c>
      <c r="P386" t="s">
        <v>738</v>
      </c>
    </row>
    <row r="387" spans="1:16" x14ac:dyDescent="0.45">
      <c r="A387" s="2" t="s">
        <v>219</v>
      </c>
      <c r="B387" s="2" t="s">
        <v>220</v>
      </c>
      <c r="C387" s="2">
        <v>112</v>
      </c>
      <c r="D387" s="2" t="s">
        <v>221</v>
      </c>
      <c r="E387" s="2" t="s">
        <v>25</v>
      </c>
      <c r="F387" s="2" t="s">
        <v>11</v>
      </c>
      <c r="G387" s="2">
        <v>2015</v>
      </c>
      <c r="H387" s="5">
        <v>74.380489999999995</v>
      </c>
      <c r="I387">
        <v>1.0144997705835701</v>
      </c>
      <c r="J387" t="str">
        <f t="shared" ref="J387:J450" si="15">VLOOKUP(H387,$AB$2:$AC$9,2,TRUE)</f>
        <v>70-80</v>
      </c>
      <c r="K387">
        <f t="shared" ref="K387:K450" si="16">LN(I387)</f>
        <v>1.4395654146269754E-2</v>
      </c>
      <c r="O387">
        <v>73.140550000000005</v>
      </c>
      <c r="P387" t="s">
        <v>738</v>
      </c>
    </row>
    <row r="388" spans="1:16" x14ac:dyDescent="0.45">
      <c r="A388" s="2" t="s">
        <v>219</v>
      </c>
      <c r="B388" s="2" t="s">
        <v>220</v>
      </c>
      <c r="C388" s="2">
        <v>112</v>
      </c>
      <c r="D388" s="2" t="s">
        <v>221</v>
      </c>
      <c r="E388" s="2" t="s">
        <v>25</v>
      </c>
      <c r="F388" s="2" t="s">
        <v>11</v>
      </c>
      <c r="G388" s="2">
        <v>2016</v>
      </c>
      <c r="H388" s="5">
        <v>75.024479999999997</v>
      </c>
      <c r="I388">
        <v>1.68729249856196</v>
      </c>
      <c r="J388" t="str">
        <f t="shared" si="15"/>
        <v>70-80</v>
      </c>
      <c r="K388">
        <f t="shared" si="16"/>
        <v>0.52312517238874323</v>
      </c>
      <c r="O388">
        <v>73.140630000000002</v>
      </c>
      <c r="P388" t="s">
        <v>738</v>
      </c>
    </row>
    <row r="389" spans="1:16" x14ac:dyDescent="0.45">
      <c r="A389" s="2" t="s">
        <v>219</v>
      </c>
      <c r="B389" s="2" t="s">
        <v>220</v>
      </c>
      <c r="C389" s="2">
        <v>112</v>
      </c>
      <c r="D389" s="2" t="s">
        <v>221</v>
      </c>
      <c r="E389" s="2" t="s">
        <v>25</v>
      </c>
      <c r="F389" s="2" t="s">
        <v>11</v>
      </c>
      <c r="G389" s="2">
        <v>2017</v>
      </c>
      <c r="H389" s="5">
        <v>74.851619999999997</v>
      </c>
      <c r="I389">
        <v>1.3597398961341201</v>
      </c>
      <c r="J389" t="str">
        <f t="shared" si="15"/>
        <v>70-80</v>
      </c>
      <c r="K389">
        <f t="shared" si="16"/>
        <v>0.30729342861424475</v>
      </c>
      <c r="O389">
        <v>73.15701</v>
      </c>
      <c r="P389" t="s">
        <v>738</v>
      </c>
    </row>
    <row r="390" spans="1:16" x14ac:dyDescent="0.45">
      <c r="A390" s="2" t="s">
        <v>219</v>
      </c>
      <c r="B390" s="2" t="s">
        <v>220</v>
      </c>
      <c r="C390" s="2">
        <v>112</v>
      </c>
      <c r="D390" s="2" t="s">
        <v>221</v>
      </c>
      <c r="E390" s="2" t="s">
        <v>25</v>
      </c>
      <c r="F390" s="2" t="s">
        <v>11</v>
      </c>
      <c r="G390" s="2">
        <v>2018</v>
      </c>
      <c r="H390" s="5">
        <v>61.814410000000002</v>
      </c>
      <c r="I390">
        <v>1.0964208987780799</v>
      </c>
      <c r="J390" t="str">
        <f t="shared" si="15"/>
        <v>60-70</v>
      </c>
      <c r="K390">
        <f t="shared" si="16"/>
        <v>9.2051146536336614E-2</v>
      </c>
      <c r="O390">
        <v>73.169380000000004</v>
      </c>
      <c r="P390" t="s">
        <v>738</v>
      </c>
    </row>
    <row r="391" spans="1:16" x14ac:dyDescent="0.45">
      <c r="A391" s="2" t="s">
        <v>219</v>
      </c>
      <c r="B391" s="2" t="s">
        <v>220</v>
      </c>
      <c r="C391" s="2">
        <v>112</v>
      </c>
      <c r="D391" s="2" t="s">
        <v>221</v>
      </c>
      <c r="E391" s="2" t="s">
        <v>25</v>
      </c>
      <c r="F391" s="2" t="s">
        <v>11</v>
      </c>
      <c r="G391" s="2">
        <v>2019</v>
      </c>
      <c r="H391" s="5">
        <v>61.589329999999997</v>
      </c>
      <c r="I391">
        <v>1.01809935045005</v>
      </c>
      <c r="J391" t="str">
        <f t="shared" si="15"/>
        <v>60-70</v>
      </c>
      <c r="K391">
        <f t="shared" si="16"/>
        <v>1.7937507128697652E-2</v>
      </c>
      <c r="O391">
        <v>73.183279999999996</v>
      </c>
      <c r="P391" t="s">
        <v>738</v>
      </c>
    </row>
    <row r="392" spans="1:16" x14ac:dyDescent="0.45">
      <c r="A392" s="2" t="s">
        <v>219</v>
      </c>
      <c r="B392" s="2" t="s">
        <v>220</v>
      </c>
      <c r="C392" s="2">
        <v>112</v>
      </c>
      <c r="D392" s="2" t="s">
        <v>221</v>
      </c>
      <c r="E392" s="2" t="s">
        <v>25</v>
      </c>
      <c r="F392" s="2" t="s">
        <v>11</v>
      </c>
      <c r="G392" s="2">
        <v>2020</v>
      </c>
      <c r="H392" s="5">
        <v>60.953809999999997</v>
      </c>
      <c r="I392">
        <v>0.98332463109974999</v>
      </c>
      <c r="J392" t="str">
        <f t="shared" si="15"/>
        <v>60-70</v>
      </c>
      <c r="K392">
        <f t="shared" si="16"/>
        <v>-1.6815968084608123E-2</v>
      </c>
      <c r="O392">
        <v>73.257220000000004</v>
      </c>
      <c r="P392" t="s">
        <v>738</v>
      </c>
    </row>
    <row r="393" spans="1:16" x14ac:dyDescent="0.45">
      <c r="A393" s="2" t="s">
        <v>219</v>
      </c>
      <c r="B393" s="2" t="s">
        <v>220</v>
      </c>
      <c r="C393" s="2">
        <v>112</v>
      </c>
      <c r="D393" s="2" t="s">
        <v>221</v>
      </c>
      <c r="E393" s="2" t="s">
        <v>25</v>
      </c>
      <c r="F393" s="2" t="s">
        <v>11</v>
      </c>
      <c r="G393" s="2">
        <v>2021</v>
      </c>
      <c r="H393" s="5">
        <v>59.850450000000002</v>
      </c>
      <c r="I393">
        <v>0.96931324183559398</v>
      </c>
      <c r="J393" t="str">
        <f t="shared" si="15"/>
        <v>50-60</v>
      </c>
      <c r="K393">
        <f t="shared" si="16"/>
        <v>-3.1167456341364037E-2</v>
      </c>
      <c r="O393">
        <v>73.331320000000005</v>
      </c>
      <c r="P393" t="s">
        <v>738</v>
      </c>
    </row>
    <row r="394" spans="1:16" x14ac:dyDescent="0.45">
      <c r="A394" s="2" t="s">
        <v>222</v>
      </c>
      <c r="B394" s="2" t="s">
        <v>223</v>
      </c>
      <c r="C394" s="2">
        <v>915</v>
      </c>
      <c r="D394" s="2" t="s">
        <v>224</v>
      </c>
      <c r="E394" s="2" t="s">
        <v>25</v>
      </c>
      <c r="F394" s="2" t="s">
        <v>26</v>
      </c>
      <c r="G394" s="2">
        <v>2003</v>
      </c>
      <c r="H394" s="5">
        <v>93.681430000000006</v>
      </c>
      <c r="I394">
        <v>2.3431946559739698</v>
      </c>
      <c r="J394" t="str">
        <f t="shared" si="15"/>
        <v>90-100</v>
      </c>
      <c r="K394">
        <f t="shared" si="16"/>
        <v>0.8515152358758199</v>
      </c>
      <c r="O394">
        <v>73.332520000000002</v>
      </c>
      <c r="P394" t="s">
        <v>738</v>
      </c>
    </row>
    <row r="395" spans="1:16" x14ac:dyDescent="0.45">
      <c r="A395" s="2" t="s">
        <v>222</v>
      </c>
      <c r="B395" s="2" t="s">
        <v>223</v>
      </c>
      <c r="C395" s="2">
        <v>915</v>
      </c>
      <c r="D395" s="2" t="s">
        <v>224</v>
      </c>
      <c r="E395" s="2" t="s">
        <v>25</v>
      </c>
      <c r="F395" s="2" t="s">
        <v>26</v>
      </c>
      <c r="G395" s="2">
        <v>2004</v>
      </c>
      <c r="H395" s="5">
        <v>95.009330000000006</v>
      </c>
      <c r="I395">
        <v>1.97156766439632</v>
      </c>
      <c r="J395" t="str">
        <f t="shared" si="15"/>
        <v>90-100</v>
      </c>
      <c r="K395">
        <f t="shared" si="16"/>
        <v>0.67882899502293126</v>
      </c>
      <c r="O395">
        <v>73.363910000000004</v>
      </c>
      <c r="P395" t="s">
        <v>738</v>
      </c>
    </row>
    <row r="396" spans="1:16" x14ac:dyDescent="0.45">
      <c r="A396" s="2" t="s">
        <v>222</v>
      </c>
      <c r="B396" s="2" t="s">
        <v>223</v>
      </c>
      <c r="C396" s="2">
        <v>915</v>
      </c>
      <c r="D396" s="2" t="s">
        <v>224</v>
      </c>
      <c r="E396" s="2" t="s">
        <v>25</v>
      </c>
      <c r="F396" s="2" t="s">
        <v>26</v>
      </c>
      <c r="G396" s="2">
        <v>2005</v>
      </c>
      <c r="H396" s="5">
        <v>94.814800000000005</v>
      </c>
      <c r="I396">
        <v>1.1943259805867701</v>
      </c>
      <c r="J396" t="str">
        <f t="shared" si="15"/>
        <v>90-100</v>
      </c>
      <c r="K396">
        <f t="shared" si="16"/>
        <v>0.17758199327525151</v>
      </c>
      <c r="O396">
        <v>73.422409999999999</v>
      </c>
      <c r="P396" t="s">
        <v>738</v>
      </c>
    </row>
    <row r="397" spans="1:16" x14ac:dyDescent="0.45">
      <c r="A397" s="2" t="s">
        <v>222</v>
      </c>
      <c r="B397" s="2" t="s">
        <v>223</v>
      </c>
      <c r="C397" s="2">
        <v>915</v>
      </c>
      <c r="D397" s="2" t="s">
        <v>224</v>
      </c>
      <c r="E397" s="2" t="s">
        <v>25</v>
      </c>
      <c r="F397" s="2" t="s">
        <v>26</v>
      </c>
      <c r="G397" s="2">
        <v>2006</v>
      </c>
      <c r="H397" s="5">
        <v>88.299319999999994</v>
      </c>
      <c r="I397">
        <v>0.80588216364692999</v>
      </c>
      <c r="J397" t="str">
        <f t="shared" si="15"/>
        <v>80-90</v>
      </c>
      <c r="K397">
        <f t="shared" si="16"/>
        <v>-0.21581774611283525</v>
      </c>
      <c r="O397">
        <v>73.583079999999995</v>
      </c>
      <c r="P397" t="s">
        <v>738</v>
      </c>
    </row>
    <row r="398" spans="1:16" x14ac:dyDescent="0.45">
      <c r="A398" s="2" t="s">
        <v>222</v>
      </c>
      <c r="B398" s="2" t="s">
        <v>223</v>
      </c>
      <c r="C398" s="2">
        <v>915</v>
      </c>
      <c r="D398" s="2" t="s">
        <v>224</v>
      </c>
      <c r="E398" s="2" t="s">
        <v>25</v>
      </c>
      <c r="F398" s="2" t="s">
        <v>26</v>
      </c>
      <c r="G398" s="2">
        <v>2007</v>
      </c>
      <c r="H398" s="5">
        <v>92.206149999999994</v>
      </c>
      <c r="I398">
        <v>0.83841857119698504</v>
      </c>
      <c r="J398" t="str">
        <f t="shared" si="15"/>
        <v>90-100</v>
      </c>
      <c r="K398">
        <f t="shared" si="16"/>
        <v>-0.17623781490092111</v>
      </c>
      <c r="O398">
        <v>73.588759999999994</v>
      </c>
      <c r="P398" t="s">
        <v>738</v>
      </c>
    </row>
    <row r="399" spans="1:16" x14ac:dyDescent="0.45">
      <c r="A399" s="2" t="s">
        <v>222</v>
      </c>
      <c r="B399" s="2" t="s">
        <v>223</v>
      </c>
      <c r="C399" s="2">
        <v>915</v>
      </c>
      <c r="D399" s="2" t="s">
        <v>224</v>
      </c>
      <c r="E399" s="2" t="s">
        <v>25</v>
      </c>
      <c r="F399" s="2" t="s">
        <v>26</v>
      </c>
      <c r="G399" s="2">
        <v>2008</v>
      </c>
      <c r="H399" s="5">
        <v>99.090639999999993</v>
      </c>
      <c r="I399">
        <v>4.0580813051785496</v>
      </c>
      <c r="J399" t="str">
        <f t="shared" si="15"/>
        <v>90-100</v>
      </c>
      <c r="K399">
        <f t="shared" si="16"/>
        <v>1.4007102769787965</v>
      </c>
      <c r="O399">
        <v>73.615740000000002</v>
      </c>
      <c r="P399" t="s">
        <v>738</v>
      </c>
    </row>
    <row r="400" spans="1:16" x14ac:dyDescent="0.45">
      <c r="A400" s="2" t="s">
        <v>222</v>
      </c>
      <c r="B400" s="2" t="s">
        <v>223</v>
      </c>
      <c r="C400" s="2">
        <v>915</v>
      </c>
      <c r="D400" s="2" t="s">
        <v>224</v>
      </c>
      <c r="E400" s="2" t="s">
        <v>25</v>
      </c>
      <c r="F400" s="2" t="s">
        <v>26</v>
      </c>
      <c r="G400" s="2">
        <v>2009</v>
      </c>
      <c r="H400" s="5">
        <v>98.342690000000005</v>
      </c>
      <c r="I400">
        <v>6.2554410291771898</v>
      </c>
      <c r="J400" t="str">
        <f t="shared" si="15"/>
        <v>90-100</v>
      </c>
      <c r="K400">
        <f t="shared" si="16"/>
        <v>1.8334516496950248</v>
      </c>
      <c r="O400">
        <v>73.649780000000007</v>
      </c>
      <c r="P400" t="s">
        <v>738</v>
      </c>
    </row>
    <row r="401" spans="1:16" x14ac:dyDescent="0.45">
      <c r="A401" s="2" t="s">
        <v>222</v>
      </c>
      <c r="B401" s="2" t="s">
        <v>223</v>
      </c>
      <c r="C401" s="2">
        <v>915</v>
      </c>
      <c r="D401" s="2" t="s">
        <v>224</v>
      </c>
      <c r="E401" s="2" t="s">
        <v>25</v>
      </c>
      <c r="F401" s="2" t="s">
        <v>26</v>
      </c>
      <c r="G401" s="2">
        <v>2010</v>
      </c>
      <c r="H401" s="5">
        <v>98.392200000000003</v>
      </c>
      <c r="I401">
        <v>5.9196827046093903</v>
      </c>
      <c r="J401" t="str">
        <f t="shared" si="15"/>
        <v>90-100</v>
      </c>
      <c r="K401">
        <f t="shared" si="16"/>
        <v>1.7782828502651735</v>
      </c>
      <c r="O401">
        <v>73.693529999999996</v>
      </c>
      <c r="P401" t="s">
        <v>738</v>
      </c>
    </row>
    <row r="402" spans="1:16" x14ac:dyDescent="0.45">
      <c r="A402" s="2" t="s">
        <v>222</v>
      </c>
      <c r="B402" s="2" t="s">
        <v>223</v>
      </c>
      <c r="C402" s="2">
        <v>915</v>
      </c>
      <c r="D402" s="2" t="s">
        <v>224</v>
      </c>
      <c r="E402" s="2" t="s">
        <v>25</v>
      </c>
      <c r="F402" s="2" t="s">
        <v>26</v>
      </c>
      <c r="G402" s="2">
        <v>2011</v>
      </c>
      <c r="H402" s="5">
        <v>98.279820000000001</v>
      </c>
      <c r="I402">
        <v>4.5260016010742801</v>
      </c>
      <c r="J402" t="str">
        <f t="shared" si="15"/>
        <v>90-100</v>
      </c>
      <c r="K402">
        <f t="shared" si="16"/>
        <v>1.5098389009616764</v>
      </c>
      <c r="O402">
        <v>73.731679999999997</v>
      </c>
      <c r="P402" t="s">
        <v>738</v>
      </c>
    </row>
    <row r="403" spans="1:16" x14ac:dyDescent="0.45">
      <c r="A403" s="2" t="s">
        <v>222</v>
      </c>
      <c r="B403" s="2" t="s">
        <v>223</v>
      </c>
      <c r="C403" s="2">
        <v>915</v>
      </c>
      <c r="D403" s="2" t="s">
        <v>224</v>
      </c>
      <c r="E403" s="2" t="s">
        <v>25</v>
      </c>
      <c r="F403" s="2" t="s">
        <v>26</v>
      </c>
      <c r="G403" s="2">
        <v>2012</v>
      </c>
      <c r="H403" s="5">
        <v>95.654979999999995</v>
      </c>
      <c r="I403">
        <v>3.6802555019312302</v>
      </c>
      <c r="J403" t="str">
        <f t="shared" si="15"/>
        <v>90-100</v>
      </c>
      <c r="K403">
        <f t="shared" si="16"/>
        <v>1.3029821796433143</v>
      </c>
      <c r="O403">
        <v>73.758780000000002</v>
      </c>
      <c r="P403" t="s">
        <v>738</v>
      </c>
    </row>
    <row r="404" spans="1:16" x14ac:dyDescent="0.45">
      <c r="A404" s="2" t="s">
        <v>222</v>
      </c>
      <c r="B404" s="2" t="s">
        <v>223</v>
      </c>
      <c r="C404" s="2">
        <v>915</v>
      </c>
      <c r="D404" s="2" t="s">
        <v>224</v>
      </c>
      <c r="E404" s="2" t="s">
        <v>25</v>
      </c>
      <c r="F404" s="2" t="s">
        <v>26</v>
      </c>
      <c r="G404" s="2">
        <v>2013</v>
      </c>
      <c r="H404" s="5">
        <v>95.381820000000005</v>
      </c>
      <c r="I404">
        <v>3.03171606579417</v>
      </c>
      <c r="J404" t="str">
        <f t="shared" si="15"/>
        <v>90-100</v>
      </c>
      <c r="K404">
        <f t="shared" si="16"/>
        <v>1.1091288175488292</v>
      </c>
      <c r="O404">
        <v>73.778469999999999</v>
      </c>
      <c r="P404" t="s">
        <v>738</v>
      </c>
    </row>
    <row r="405" spans="1:16" x14ac:dyDescent="0.45">
      <c r="A405" s="2" t="s">
        <v>222</v>
      </c>
      <c r="B405" s="2" t="s">
        <v>223</v>
      </c>
      <c r="C405" s="2">
        <v>915</v>
      </c>
      <c r="D405" s="2" t="s">
        <v>224</v>
      </c>
      <c r="E405" s="2" t="s">
        <v>25</v>
      </c>
      <c r="F405" s="2" t="s">
        <v>26</v>
      </c>
      <c r="G405" s="2">
        <v>2014</v>
      </c>
      <c r="H405" s="5">
        <v>96.004940000000005</v>
      </c>
      <c r="I405">
        <v>3.0270644295269999</v>
      </c>
      <c r="J405" t="str">
        <f t="shared" si="15"/>
        <v>90-100</v>
      </c>
      <c r="K405">
        <f t="shared" si="16"/>
        <v>1.1075933147575598</v>
      </c>
      <c r="O405">
        <v>73.810940000000002</v>
      </c>
      <c r="P405" t="s">
        <v>738</v>
      </c>
    </row>
    <row r="406" spans="1:16" x14ac:dyDescent="0.45">
      <c r="A406" s="2" t="s">
        <v>222</v>
      </c>
      <c r="B406" s="2" t="s">
        <v>223</v>
      </c>
      <c r="C406" s="2">
        <v>915</v>
      </c>
      <c r="D406" s="2" t="s">
        <v>224</v>
      </c>
      <c r="E406" s="2" t="s">
        <v>25</v>
      </c>
      <c r="F406" s="2" t="s">
        <v>26</v>
      </c>
      <c r="G406" s="2">
        <v>2015</v>
      </c>
      <c r="H406" s="5">
        <v>86.558689999999999</v>
      </c>
      <c r="I406">
        <v>2.7114511435797999</v>
      </c>
      <c r="J406" t="str">
        <f t="shared" si="15"/>
        <v>80-90</v>
      </c>
      <c r="K406">
        <f t="shared" si="16"/>
        <v>0.99748396891050017</v>
      </c>
      <c r="O406">
        <v>73.820310000000006</v>
      </c>
      <c r="P406" t="s">
        <v>738</v>
      </c>
    </row>
    <row r="407" spans="1:16" x14ac:dyDescent="0.45">
      <c r="A407" s="2" t="s">
        <v>222</v>
      </c>
      <c r="B407" s="2" t="s">
        <v>223</v>
      </c>
      <c r="C407" s="2">
        <v>915</v>
      </c>
      <c r="D407" s="2" t="s">
        <v>224</v>
      </c>
      <c r="E407" s="2" t="s">
        <v>25</v>
      </c>
      <c r="F407" s="2" t="s">
        <v>26</v>
      </c>
      <c r="G407" s="2">
        <v>2016</v>
      </c>
      <c r="H407" s="5">
        <v>91.388109999999998</v>
      </c>
      <c r="I407">
        <v>3.4469750174477798</v>
      </c>
      <c r="J407" t="str">
        <f t="shared" si="15"/>
        <v>90-100</v>
      </c>
      <c r="K407">
        <f t="shared" si="16"/>
        <v>1.2374970398867002</v>
      </c>
      <c r="O407">
        <v>73.831869999999995</v>
      </c>
      <c r="P407" t="s">
        <v>738</v>
      </c>
    </row>
    <row r="408" spans="1:16" x14ac:dyDescent="0.45">
      <c r="A408" s="2" t="s">
        <v>222</v>
      </c>
      <c r="B408" s="2" t="s">
        <v>223</v>
      </c>
      <c r="C408" s="2">
        <v>915</v>
      </c>
      <c r="D408" s="2" t="s">
        <v>224</v>
      </c>
      <c r="E408" s="2" t="s">
        <v>25</v>
      </c>
      <c r="F408" s="2" t="s">
        <v>26</v>
      </c>
      <c r="G408" s="2">
        <v>2017</v>
      </c>
      <c r="H408" s="5">
        <v>89.472279999999998</v>
      </c>
      <c r="I408">
        <v>2.7787999697928401</v>
      </c>
      <c r="J408" t="str">
        <f t="shared" si="15"/>
        <v>80-90</v>
      </c>
      <c r="K408">
        <f t="shared" si="16"/>
        <v>1.0220191689660114</v>
      </c>
      <c r="O408">
        <v>73.869029999999995</v>
      </c>
      <c r="P408" t="s">
        <v>738</v>
      </c>
    </row>
    <row r="409" spans="1:16" x14ac:dyDescent="0.45">
      <c r="A409" s="2" t="s">
        <v>222</v>
      </c>
      <c r="B409" s="2" t="s">
        <v>223</v>
      </c>
      <c r="C409" s="2">
        <v>915</v>
      </c>
      <c r="D409" s="2" t="s">
        <v>224</v>
      </c>
      <c r="E409" s="2" t="s">
        <v>25</v>
      </c>
      <c r="F409" s="2" t="s">
        <v>26</v>
      </c>
      <c r="G409" s="2">
        <v>2018</v>
      </c>
      <c r="H409" s="5">
        <v>92.57396</v>
      </c>
      <c r="I409">
        <v>2.6788683438240701</v>
      </c>
      <c r="J409" t="str">
        <f t="shared" si="15"/>
        <v>90-100</v>
      </c>
      <c r="K409">
        <f t="shared" si="16"/>
        <v>0.98539444557886713</v>
      </c>
      <c r="O409">
        <v>73.983289999999997</v>
      </c>
      <c r="P409" t="s">
        <v>738</v>
      </c>
    </row>
    <row r="410" spans="1:16" x14ac:dyDescent="0.45">
      <c r="A410" s="2" t="s">
        <v>222</v>
      </c>
      <c r="B410" s="2" t="s">
        <v>223</v>
      </c>
      <c r="C410" s="2">
        <v>915</v>
      </c>
      <c r="D410" s="2" t="s">
        <v>224</v>
      </c>
      <c r="E410" s="2" t="s">
        <v>25</v>
      </c>
      <c r="F410" s="2" t="s">
        <v>26</v>
      </c>
      <c r="G410" s="2">
        <v>2019</v>
      </c>
      <c r="H410" s="5">
        <v>90.021929999999998</v>
      </c>
      <c r="I410">
        <v>1.9284095650986199</v>
      </c>
      <c r="J410" t="str">
        <f t="shared" si="15"/>
        <v>90-100</v>
      </c>
      <c r="K410">
        <f t="shared" si="16"/>
        <v>0.65669560365869439</v>
      </c>
      <c r="O410">
        <v>73.998720000000006</v>
      </c>
      <c r="P410" t="s">
        <v>738</v>
      </c>
    </row>
    <row r="411" spans="1:16" x14ac:dyDescent="0.45">
      <c r="A411" s="2" t="s">
        <v>222</v>
      </c>
      <c r="B411" s="2" t="s">
        <v>223</v>
      </c>
      <c r="C411" s="2">
        <v>915</v>
      </c>
      <c r="D411" s="2" t="s">
        <v>224</v>
      </c>
      <c r="E411" s="2" t="s">
        <v>25</v>
      </c>
      <c r="F411" s="2" t="s">
        <v>26</v>
      </c>
      <c r="G411" s="2">
        <v>2020</v>
      </c>
      <c r="H411" s="5">
        <v>90.333830000000006</v>
      </c>
      <c r="I411">
        <v>2.2674383359858901</v>
      </c>
      <c r="J411" t="str">
        <f t="shared" si="15"/>
        <v>90-100</v>
      </c>
      <c r="K411">
        <f t="shared" si="16"/>
        <v>0.81865070792332095</v>
      </c>
      <c r="O411">
        <v>74.04101</v>
      </c>
      <c r="P411" t="s">
        <v>738</v>
      </c>
    </row>
    <row r="412" spans="1:16" x14ac:dyDescent="0.45">
      <c r="A412" s="2" t="s">
        <v>222</v>
      </c>
      <c r="B412" s="2" t="s">
        <v>223</v>
      </c>
      <c r="C412" s="2">
        <v>915</v>
      </c>
      <c r="D412" s="2" t="s">
        <v>224</v>
      </c>
      <c r="E412" s="2" t="s">
        <v>25</v>
      </c>
      <c r="F412" s="2" t="s">
        <v>26</v>
      </c>
      <c r="G412" s="2">
        <v>2021</v>
      </c>
      <c r="H412" s="5">
        <v>91.092560000000006</v>
      </c>
      <c r="I412">
        <v>1.87663102481132</v>
      </c>
      <c r="J412" t="str">
        <f t="shared" si="15"/>
        <v>90-100</v>
      </c>
      <c r="K412">
        <f t="shared" si="16"/>
        <v>0.62947816119549227</v>
      </c>
      <c r="O412">
        <v>74.063140000000004</v>
      </c>
      <c r="P412" t="s">
        <v>738</v>
      </c>
    </row>
    <row r="413" spans="1:16" x14ac:dyDescent="0.45">
      <c r="A413" s="2" t="s">
        <v>225</v>
      </c>
      <c r="B413" s="2" t="s">
        <v>226</v>
      </c>
      <c r="C413" s="2">
        <v>652</v>
      </c>
      <c r="D413" s="2" t="s">
        <v>227</v>
      </c>
      <c r="E413" s="2" t="s">
        <v>20</v>
      </c>
      <c r="F413" s="2" t="s">
        <v>21</v>
      </c>
      <c r="G413" s="2">
        <v>2008</v>
      </c>
      <c r="H413" s="5">
        <v>65.959729999999993</v>
      </c>
      <c r="I413">
        <v>7.6777256679771702</v>
      </c>
      <c r="J413" t="str">
        <f t="shared" si="15"/>
        <v>60-70</v>
      </c>
      <c r="K413">
        <f t="shared" si="16"/>
        <v>2.0383233663202267</v>
      </c>
      <c r="O413">
        <v>74.19341</v>
      </c>
      <c r="P413" t="s">
        <v>738</v>
      </c>
    </row>
    <row r="414" spans="1:16" x14ac:dyDescent="0.45">
      <c r="A414" s="2" t="s">
        <v>225</v>
      </c>
      <c r="B414" s="2" t="s">
        <v>226</v>
      </c>
      <c r="C414" s="2">
        <v>652</v>
      </c>
      <c r="D414" s="2" t="s">
        <v>227</v>
      </c>
      <c r="E414" s="2" t="s">
        <v>20</v>
      </c>
      <c r="F414" s="2" t="s">
        <v>21</v>
      </c>
      <c r="G414" s="2">
        <v>2009</v>
      </c>
      <c r="H414" s="5">
        <v>64.974779999999996</v>
      </c>
      <c r="I414">
        <v>16.200000013472</v>
      </c>
      <c r="J414" t="str">
        <f t="shared" si="15"/>
        <v>60-70</v>
      </c>
      <c r="K414">
        <f t="shared" si="16"/>
        <v>2.7850112430699432</v>
      </c>
      <c r="O414">
        <v>74.198089999999993</v>
      </c>
      <c r="P414" t="s">
        <v>738</v>
      </c>
    </row>
    <row r="415" spans="1:16" x14ac:dyDescent="0.45">
      <c r="A415" s="2" t="s">
        <v>225</v>
      </c>
      <c r="B415" s="2" t="s">
        <v>226</v>
      </c>
      <c r="C415" s="2">
        <v>652</v>
      </c>
      <c r="D415" s="2" t="s">
        <v>227</v>
      </c>
      <c r="E415" s="2" t="s">
        <v>20</v>
      </c>
      <c r="F415" s="2" t="s">
        <v>21</v>
      </c>
      <c r="G415" s="2">
        <v>2010</v>
      </c>
      <c r="H415" s="5">
        <v>55.011229999999998</v>
      </c>
      <c r="I415">
        <v>18.0818565043657</v>
      </c>
      <c r="J415" t="str">
        <f t="shared" si="15"/>
        <v>50-60</v>
      </c>
      <c r="K415">
        <f t="shared" si="16"/>
        <v>2.894909032456106</v>
      </c>
      <c r="O415">
        <v>74.214510000000004</v>
      </c>
      <c r="P415" t="s">
        <v>738</v>
      </c>
    </row>
    <row r="416" spans="1:16" x14ac:dyDescent="0.45">
      <c r="A416" s="2" t="s">
        <v>225</v>
      </c>
      <c r="B416" s="2" t="s">
        <v>226</v>
      </c>
      <c r="C416" s="2">
        <v>652</v>
      </c>
      <c r="D416" s="2" t="s">
        <v>227</v>
      </c>
      <c r="E416" s="2" t="s">
        <v>20</v>
      </c>
      <c r="F416" s="2" t="s">
        <v>21</v>
      </c>
      <c r="G416" s="2">
        <v>2011</v>
      </c>
      <c r="H416" s="5">
        <v>53.77655</v>
      </c>
      <c r="I416">
        <v>14.1459892948403</v>
      </c>
      <c r="J416" t="str">
        <f t="shared" si="15"/>
        <v>50-60</v>
      </c>
      <c r="K416">
        <f t="shared" si="16"/>
        <v>2.6494311418511973</v>
      </c>
      <c r="O416">
        <v>74.234499999999997</v>
      </c>
      <c r="P416" t="s">
        <v>738</v>
      </c>
    </row>
    <row r="417" spans="1:16" x14ac:dyDescent="0.45">
      <c r="A417" s="2" t="s">
        <v>225</v>
      </c>
      <c r="B417" s="2" t="s">
        <v>226</v>
      </c>
      <c r="C417" s="2">
        <v>652</v>
      </c>
      <c r="D417" s="2" t="s">
        <v>227</v>
      </c>
      <c r="E417" s="2" t="s">
        <v>20</v>
      </c>
      <c r="F417" s="2" t="s">
        <v>21</v>
      </c>
      <c r="G417" s="2">
        <v>2012</v>
      </c>
      <c r="H417" s="5">
        <v>55.268070000000002</v>
      </c>
      <c r="I417">
        <v>13.196671474399601</v>
      </c>
      <c r="J417" t="str">
        <f t="shared" si="15"/>
        <v>50-60</v>
      </c>
      <c r="K417">
        <f t="shared" si="16"/>
        <v>2.5799646367640539</v>
      </c>
      <c r="O417">
        <v>74.255549999999999</v>
      </c>
      <c r="P417" t="s">
        <v>738</v>
      </c>
    </row>
    <row r="418" spans="1:16" x14ac:dyDescent="0.45">
      <c r="A418" s="2" t="s">
        <v>225</v>
      </c>
      <c r="B418" s="2" t="s">
        <v>226</v>
      </c>
      <c r="C418" s="2">
        <v>652</v>
      </c>
      <c r="D418" s="2" t="s">
        <v>227</v>
      </c>
      <c r="E418" s="2" t="s">
        <v>20</v>
      </c>
      <c r="F418" s="2" t="s">
        <v>21</v>
      </c>
      <c r="G418" s="2">
        <v>2013</v>
      </c>
      <c r="H418" s="5">
        <v>52.103299999999997</v>
      </c>
      <c r="I418">
        <v>11.998935156917801</v>
      </c>
      <c r="J418" t="str">
        <f t="shared" si="15"/>
        <v>50-60</v>
      </c>
      <c r="K418">
        <f t="shared" si="16"/>
        <v>2.4848179089271301</v>
      </c>
      <c r="O418">
        <v>74.269139999999993</v>
      </c>
      <c r="P418" t="s">
        <v>738</v>
      </c>
    </row>
    <row r="419" spans="1:16" x14ac:dyDescent="0.45">
      <c r="A419" s="2" t="s">
        <v>225</v>
      </c>
      <c r="B419" s="2" t="s">
        <v>226</v>
      </c>
      <c r="C419" s="2">
        <v>652</v>
      </c>
      <c r="D419" s="2" t="s">
        <v>227</v>
      </c>
      <c r="E419" s="2" t="s">
        <v>20</v>
      </c>
      <c r="F419" s="2" t="s">
        <v>21</v>
      </c>
      <c r="G419" s="2">
        <v>2014</v>
      </c>
      <c r="H419" s="5">
        <v>49.906750000000002</v>
      </c>
      <c r="I419">
        <v>11.269173026949</v>
      </c>
      <c r="J419" t="str">
        <f t="shared" si="15"/>
        <v>40-50</v>
      </c>
      <c r="K419">
        <f t="shared" si="16"/>
        <v>2.4220709470939736</v>
      </c>
      <c r="O419">
        <v>74.288309999999996</v>
      </c>
      <c r="P419" t="s">
        <v>738</v>
      </c>
    </row>
    <row r="420" spans="1:16" x14ac:dyDescent="0.45">
      <c r="A420" s="2" t="s">
        <v>225</v>
      </c>
      <c r="B420" s="2" t="s">
        <v>226</v>
      </c>
      <c r="C420" s="2">
        <v>652</v>
      </c>
      <c r="D420" s="2" t="s">
        <v>227</v>
      </c>
      <c r="E420" s="2" t="s">
        <v>20</v>
      </c>
      <c r="F420" s="2" t="s">
        <v>21</v>
      </c>
      <c r="G420" s="2">
        <v>2015</v>
      </c>
      <c r="H420" s="5">
        <v>44.330979999999997</v>
      </c>
      <c r="I420">
        <v>14.6736173400465</v>
      </c>
      <c r="J420" t="str">
        <f t="shared" si="15"/>
        <v>40-50</v>
      </c>
      <c r="K420">
        <f t="shared" si="16"/>
        <v>2.686051142539112</v>
      </c>
      <c r="O420">
        <v>74.305509999999998</v>
      </c>
      <c r="P420" t="s">
        <v>738</v>
      </c>
    </row>
    <row r="421" spans="1:16" x14ac:dyDescent="0.45">
      <c r="A421" s="2" t="s">
        <v>225</v>
      </c>
      <c r="B421" s="2" t="s">
        <v>226</v>
      </c>
      <c r="C421" s="2">
        <v>652</v>
      </c>
      <c r="D421" s="2" t="s">
        <v>227</v>
      </c>
      <c r="E421" s="2" t="s">
        <v>20</v>
      </c>
      <c r="F421" s="2" t="s">
        <v>21</v>
      </c>
      <c r="G421" s="2">
        <v>2016</v>
      </c>
      <c r="H421" s="5">
        <v>44.824159999999999</v>
      </c>
      <c r="I421">
        <v>17.294400572165799</v>
      </c>
      <c r="J421" t="str">
        <f t="shared" si="15"/>
        <v>40-50</v>
      </c>
      <c r="K421">
        <f t="shared" si="16"/>
        <v>2.8503827827636776</v>
      </c>
      <c r="O421">
        <v>74.354680000000002</v>
      </c>
      <c r="P421" t="s">
        <v>738</v>
      </c>
    </row>
    <row r="422" spans="1:16" x14ac:dyDescent="0.45">
      <c r="A422" s="2" t="s">
        <v>225</v>
      </c>
      <c r="B422" s="2" t="s">
        <v>226</v>
      </c>
      <c r="C422" s="2">
        <v>652</v>
      </c>
      <c r="D422" s="2" t="s">
        <v>227</v>
      </c>
      <c r="E422" s="2" t="s">
        <v>20</v>
      </c>
      <c r="F422" s="2" t="s">
        <v>21</v>
      </c>
      <c r="G422" s="2">
        <v>2017</v>
      </c>
      <c r="H422" s="5">
        <v>49.728439999999999</v>
      </c>
      <c r="I422">
        <v>21.5912492157277</v>
      </c>
      <c r="J422" t="str">
        <f t="shared" si="15"/>
        <v>40-50</v>
      </c>
      <c r="K422">
        <f t="shared" si="16"/>
        <v>3.0722881037017391</v>
      </c>
      <c r="O422">
        <v>74.380489999999995</v>
      </c>
      <c r="P422" t="s">
        <v>738</v>
      </c>
    </row>
    <row r="423" spans="1:16" x14ac:dyDescent="0.45">
      <c r="A423" s="2" t="s">
        <v>225</v>
      </c>
      <c r="B423" s="2" t="s">
        <v>226</v>
      </c>
      <c r="C423" s="2">
        <v>652</v>
      </c>
      <c r="D423" s="2" t="s">
        <v>227</v>
      </c>
      <c r="E423" s="2" t="s">
        <v>20</v>
      </c>
      <c r="F423" s="2" t="s">
        <v>21</v>
      </c>
      <c r="G423" s="2">
        <v>2018</v>
      </c>
      <c r="H423" s="5">
        <v>48.011699999999998</v>
      </c>
      <c r="I423">
        <v>18.1871529944043</v>
      </c>
      <c r="J423" t="str">
        <f t="shared" si="15"/>
        <v>40-50</v>
      </c>
      <c r="K423">
        <f t="shared" si="16"/>
        <v>2.9007154654042302</v>
      </c>
      <c r="O423">
        <v>74.421909999999997</v>
      </c>
      <c r="P423" t="s">
        <v>738</v>
      </c>
    </row>
    <row r="424" spans="1:16" x14ac:dyDescent="0.45">
      <c r="A424" s="2" t="s">
        <v>225</v>
      </c>
      <c r="B424" s="2" t="s">
        <v>226</v>
      </c>
      <c r="C424" s="2">
        <v>652</v>
      </c>
      <c r="D424" s="2" t="s">
        <v>227</v>
      </c>
      <c r="E424" s="2" t="s">
        <v>20</v>
      </c>
      <c r="F424" s="2" t="s">
        <v>21</v>
      </c>
      <c r="G424" s="2">
        <v>2019</v>
      </c>
      <c r="H424" s="5">
        <v>48.461979999999997</v>
      </c>
      <c r="I424">
        <v>13.9419112610376</v>
      </c>
      <c r="J424" t="str">
        <f t="shared" si="15"/>
        <v>40-50</v>
      </c>
      <c r="K424">
        <f t="shared" si="16"/>
        <v>2.6348995021779062</v>
      </c>
      <c r="O424">
        <v>74.453590000000005</v>
      </c>
      <c r="P424" t="s">
        <v>738</v>
      </c>
    </row>
    <row r="425" spans="1:16" x14ac:dyDescent="0.45">
      <c r="A425" s="2" t="s">
        <v>225</v>
      </c>
      <c r="B425" s="2" t="s">
        <v>226</v>
      </c>
      <c r="C425" s="2">
        <v>652</v>
      </c>
      <c r="D425" s="2" t="s">
        <v>227</v>
      </c>
      <c r="E425" s="2" t="s">
        <v>20</v>
      </c>
      <c r="F425" s="2" t="s">
        <v>21</v>
      </c>
      <c r="G425" s="2">
        <v>2020</v>
      </c>
      <c r="H425" s="5">
        <v>49.447670000000002</v>
      </c>
      <c r="I425">
        <v>14.7938784472408</v>
      </c>
      <c r="J425" t="str">
        <f t="shared" si="15"/>
        <v>40-50</v>
      </c>
      <c r="K425">
        <f t="shared" si="16"/>
        <v>2.6942134767766963</v>
      </c>
      <c r="O425">
        <v>74.473089999999999</v>
      </c>
      <c r="P425" t="s">
        <v>738</v>
      </c>
    </row>
    <row r="426" spans="1:16" x14ac:dyDescent="0.45">
      <c r="A426" s="2" t="s">
        <v>225</v>
      </c>
      <c r="B426" s="2" t="s">
        <v>226</v>
      </c>
      <c r="C426" s="2">
        <v>652</v>
      </c>
      <c r="D426" s="2" t="s">
        <v>227</v>
      </c>
      <c r="E426" s="2" t="s">
        <v>20</v>
      </c>
      <c r="F426" s="2" t="s">
        <v>21</v>
      </c>
      <c r="G426" s="2">
        <v>2021</v>
      </c>
      <c r="H426" s="5">
        <v>50.093400000000003</v>
      </c>
      <c r="I426">
        <v>15.1166575274938</v>
      </c>
      <c r="J426" t="str">
        <f t="shared" si="15"/>
        <v>50-60</v>
      </c>
      <c r="K426">
        <f t="shared" si="16"/>
        <v>2.7157972833169195</v>
      </c>
      <c r="O426">
        <v>74.511259999999993</v>
      </c>
      <c r="P426" t="s">
        <v>738</v>
      </c>
    </row>
    <row r="427" spans="1:16" x14ac:dyDescent="0.45">
      <c r="A427" s="2" t="s">
        <v>231</v>
      </c>
      <c r="B427" s="2" t="s">
        <v>232</v>
      </c>
      <c r="C427" s="2">
        <v>656</v>
      </c>
      <c r="D427" s="2" t="s">
        <v>233</v>
      </c>
      <c r="E427" s="2" t="s">
        <v>20</v>
      </c>
      <c r="F427" s="2" t="s">
        <v>16</v>
      </c>
      <c r="G427" s="2">
        <v>2015</v>
      </c>
      <c r="H427" s="5">
        <v>90.040379999999999</v>
      </c>
      <c r="I427">
        <v>6.0717532548479296</v>
      </c>
      <c r="J427" t="str">
        <f t="shared" si="15"/>
        <v>90-100</v>
      </c>
      <c r="K427">
        <f t="shared" si="16"/>
        <v>1.8036474027142704</v>
      </c>
      <c r="O427">
        <v>74.534300000000002</v>
      </c>
      <c r="P427" t="s">
        <v>738</v>
      </c>
    </row>
    <row r="428" spans="1:16" x14ac:dyDescent="0.45">
      <c r="A428" s="2" t="s">
        <v>231</v>
      </c>
      <c r="B428" s="2" t="s">
        <v>232</v>
      </c>
      <c r="C428" s="2">
        <v>656</v>
      </c>
      <c r="D428" s="2" t="s">
        <v>233</v>
      </c>
      <c r="E428" s="2" t="s">
        <v>20</v>
      </c>
      <c r="F428" s="2" t="s">
        <v>16</v>
      </c>
      <c r="G428" s="2">
        <v>2016</v>
      </c>
      <c r="H428" s="5">
        <v>88.627080000000007</v>
      </c>
      <c r="I428">
        <v>9.4423446580729493</v>
      </c>
      <c r="J428" t="str">
        <f t="shared" si="15"/>
        <v>80-90</v>
      </c>
      <c r="K428">
        <f t="shared" si="16"/>
        <v>2.2452043241133595</v>
      </c>
      <c r="O428">
        <v>74.545599999999993</v>
      </c>
      <c r="P428" t="s">
        <v>738</v>
      </c>
    </row>
    <row r="429" spans="1:16" x14ac:dyDescent="0.45">
      <c r="A429" s="2" t="s">
        <v>231</v>
      </c>
      <c r="B429" s="2" t="s">
        <v>232</v>
      </c>
      <c r="C429" s="2">
        <v>656</v>
      </c>
      <c r="D429" s="2" t="s">
        <v>233</v>
      </c>
      <c r="E429" s="2" t="s">
        <v>20</v>
      </c>
      <c r="F429" s="2" t="s">
        <v>16</v>
      </c>
      <c r="G429" s="2">
        <v>2017</v>
      </c>
      <c r="H429" s="5">
        <v>87.634389999999996</v>
      </c>
      <c r="I429">
        <v>10.675585957839299</v>
      </c>
      <c r="J429" t="str">
        <f t="shared" si="15"/>
        <v>80-90</v>
      </c>
      <c r="K429">
        <f t="shared" si="16"/>
        <v>2.3679594482723538</v>
      </c>
      <c r="O429">
        <v>74.555580000000006</v>
      </c>
      <c r="P429" t="s">
        <v>738</v>
      </c>
    </row>
    <row r="430" spans="1:16" x14ac:dyDescent="0.45">
      <c r="A430" s="2" t="s">
        <v>231</v>
      </c>
      <c r="B430" s="2" t="s">
        <v>232</v>
      </c>
      <c r="C430" s="2">
        <v>656</v>
      </c>
      <c r="D430" s="2" t="s">
        <v>233</v>
      </c>
      <c r="E430" s="2" t="s">
        <v>20</v>
      </c>
      <c r="F430" s="2" t="s">
        <v>16</v>
      </c>
      <c r="G430" s="2">
        <v>2018</v>
      </c>
      <c r="H430" s="5">
        <v>89.771500000000003</v>
      </c>
      <c r="I430">
        <v>11.555066460389799</v>
      </c>
      <c r="J430" t="str">
        <f t="shared" si="15"/>
        <v>80-90</v>
      </c>
      <c r="K430">
        <f t="shared" si="16"/>
        <v>2.4471239953662116</v>
      </c>
      <c r="O430">
        <v>74.61918</v>
      </c>
      <c r="P430" t="s">
        <v>738</v>
      </c>
    </row>
    <row r="431" spans="1:16" x14ac:dyDescent="0.45">
      <c r="A431" s="2" t="s">
        <v>231</v>
      </c>
      <c r="B431" s="2" t="s">
        <v>232</v>
      </c>
      <c r="C431" s="2">
        <v>656</v>
      </c>
      <c r="D431" s="2" t="s">
        <v>233</v>
      </c>
      <c r="E431" s="2" t="s">
        <v>20</v>
      </c>
      <c r="F431" s="2" t="s">
        <v>16</v>
      </c>
      <c r="G431" s="2">
        <v>2019</v>
      </c>
      <c r="H431" s="5">
        <v>90.271550000000005</v>
      </c>
      <c r="I431">
        <v>9.8990269638035109</v>
      </c>
      <c r="J431" t="str">
        <f t="shared" si="15"/>
        <v>90-100</v>
      </c>
      <c r="K431">
        <f t="shared" si="16"/>
        <v>2.2924364658256176</v>
      </c>
      <c r="O431">
        <v>74.655389999999997</v>
      </c>
      <c r="P431" t="s">
        <v>738</v>
      </c>
    </row>
    <row r="432" spans="1:16" x14ac:dyDescent="0.45">
      <c r="A432" s="2" t="s">
        <v>231</v>
      </c>
      <c r="B432" s="2" t="s">
        <v>232</v>
      </c>
      <c r="C432" s="2">
        <v>656</v>
      </c>
      <c r="D432" s="2" t="s">
        <v>233</v>
      </c>
      <c r="E432" s="2" t="s">
        <v>20</v>
      </c>
      <c r="F432" s="2" t="s">
        <v>16</v>
      </c>
      <c r="G432" s="2">
        <v>2020</v>
      </c>
      <c r="H432" s="5">
        <v>85.305999999999997</v>
      </c>
      <c r="I432">
        <v>9.3796822823614807</v>
      </c>
      <c r="J432" t="str">
        <f t="shared" si="15"/>
        <v>80-90</v>
      </c>
      <c r="K432">
        <f t="shared" si="16"/>
        <v>2.2385458906279969</v>
      </c>
      <c r="O432">
        <v>74.721549999999993</v>
      </c>
      <c r="P432" t="s">
        <v>738</v>
      </c>
    </row>
    <row r="433" spans="1:16" x14ac:dyDescent="0.45">
      <c r="A433" s="2" t="s">
        <v>234</v>
      </c>
      <c r="B433" s="2" t="s">
        <v>235</v>
      </c>
      <c r="C433" s="2">
        <v>648</v>
      </c>
      <c r="D433" s="2" t="s">
        <v>236</v>
      </c>
      <c r="E433" s="2" t="s">
        <v>20</v>
      </c>
      <c r="F433" s="2" t="s">
        <v>16</v>
      </c>
      <c r="G433" s="2">
        <v>2006</v>
      </c>
      <c r="H433" s="5">
        <v>100</v>
      </c>
      <c r="I433">
        <v>13.187230024981799</v>
      </c>
      <c r="J433" t="str">
        <f t="shared" si="15"/>
        <v>90-100</v>
      </c>
      <c r="K433">
        <f t="shared" si="16"/>
        <v>2.5792489389874356</v>
      </c>
      <c r="O433">
        <v>74.77646</v>
      </c>
      <c r="P433" t="s">
        <v>738</v>
      </c>
    </row>
    <row r="434" spans="1:16" x14ac:dyDescent="0.45">
      <c r="A434" s="2" t="s">
        <v>234</v>
      </c>
      <c r="B434" s="2" t="s">
        <v>235</v>
      </c>
      <c r="C434" s="2">
        <v>648</v>
      </c>
      <c r="D434" s="2" t="s">
        <v>236</v>
      </c>
      <c r="E434" s="2" t="s">
        <v>20</v>
      </c>
      <c r="F434" s="2" t="s">
        <v>16</v>
      </c>
      <c r="G434" s="2">
        <v>2018</v>
      </c>
      <c r="H434" s="5">
        <v>97.725300000000004</v>
      </c>
      <c r="I434">
        <v>3.1526586212224701</v>
      </c>
      <c r="J434" t="str">
        <f t="shared" si="15"/>
        <v>90-100</v>
      </c>
      <c r="K434">
        <f t="shared" si="16"/>
        <v>1.1482461036014293</v>
      </c>
      <c r="O434">
        <v>74.816609999999997</v>
      </c>
      <c r="P434" t="s">
        <v>738</v>
      </c>
    </row>
    <row r="435" spans="1:16" x14ac:dyDescent="0.45">
      <c r="A435" s="2" t="s">
        <v>234</v>
      </c>
      <c r="B435" s="2" t="s">
        <v>235</v>
      </c>
      <c r="C435" s="2">
        <v>648</v>
      </c>
      <c r="D435" s="2" t="s">
        <v>236</v>
      </c>
      <c r="E435" s="2" t="s">
        <v>20</v>
      </c>
      <c r="F435" s="2" t="s">
        <v>16</v>
      </c>
      <c r="G435" s="2">
        <v>2019</v>
      </c>
      <c r="H435" s="5">
        <v>96.330449999999999</v>
      </c>
      <c r="I435">
        <v>4.5467068081695903</v>
      </c>
      <c r="J435" t="str">
        <f t="shared" si="15"/>
        <v>90-100</v>
      </c>
      <c r="K435">
        <f t="shared" si="16"/>
        <v>1.5144031924845358</v>
      </c>
      <c r="O435">
        <v>74.850809999999996</v>
      </c>
      <c r="P435" t="s">
        <v>738</v>
      </c>
    </row>
    <row r="436" spans="1:16" x14ac:dyDescent="0.45">
      <c r="A436" s="2" t="s">
        <v>234</v>
      </c>
      <c r="B436" s="2" t="s">
        <v>235</v>
      </c>
      <c r="C436" s="2">
        <v>648</v>
      </c>
      <c r="D436" s="2" t="s">
        <v>236</v>
      </c>
      <c r="E436" s="2" t="s">
        <v>20</v>
      </c>
      <c r="F436" s="2" t="s">
        <v>16</v>
      </c>
      <c r="G436" s="2">
        <v>2020</v>
      </c>
      <c r="H436" s="5">
        <v>94.624089999999995</v>
      </c>
      <c r="I436">
        <v>6.4368893740273201</v>
      </c>
      <c r="J436" t="str">
        <f t="shared" si="15"/>
        <v>90-100</v>
      </c>
      <c r="K436">
        <f t="shared" si="16"/>
        <v>1.8620454069708521</v>
      </c>
      <c r="O436">
        <v>74.851619999999997</v>
      </c>
      <c r="P436" t="s">
        <v>738</v>
      </c>
    </row>
    <row r="437" spans="1:16" x14ac:dyDescent="0.45">
      <c r="A437" s="2" t="s">
        <v>243</v>
      </c>
      <c r="B437" s="2" t="s">
        <v>244</v>
      </c>
      <c r="C437" s="2">
        <v>174</v>
      </c>
      <c r="D437" s="2" t="s">
        <v>245</v>
      </c>
      <c r="E437" s="2" t="s">
        <v>25</v>
      </c>
      <c r="F437" s="2" t="s">
        <v>11</v>
      </c>
      <c r="G437" s="2">
        <v>2008</v>
      </c>
      <c r="H437" s="5">
        <v>85.088200000000001</v>
      </c>
      <c r="I437">
        <v>2.4701968077436902</v>
      </c>
      <c r="J437" t="str">
        <f t="shared" si="15"/>
        <v>80-90</v>
      </c>
      <c r="K437">
        <f t="shared" si="16"/>
        <v>0.90429782671412073</v>
      </c>
      <c r="O437">
        <v>74.852969999999999</v>
      </c>
      <c r="P437" t="s">
        <v>738</v>
      </c>
    </row>
    <row r="438" spans="1:16" x14ac:dyDescent="0.45">
      <c r="A438" s="2" t="s">
        <v>243</v>
      </c>
      <c r="B438" s="2" t="s">
        <v>244</v>
      </c>
      <c r="C438" s="2">
        <v>174</v>
      </c>
      <c r="D438" s="2" t="s">
        <v>245</v>
      </c>
      <c r="E438" s="2" t="s">
        <v>25</v>
      </c>
      <c r="F438" s="2" t="s">
        <v>11</v>
      </c>
      <c r="G438" s="2">
        <v>2009</v>
      </c>
      <c r="H438" s="5">
        <v>83.682739999999995</v>
      </c>
      <c r="I438">
        <v>3.7737094478323998</v>
      </c>
      <c r="J438" t="str">
        <f t="shared" si="15"/>
        <v>80-90</v>
      </c>
      <c r="K438">
        <f t="shared" si="16"/>
        <v>1.3280584561268916</v>
      </c>
      <c r="O438">
        <v>74.882459999999995</v>
      </c>
      <c r="P438" t="s">
        <v>738</v>
      </c>
    </row>
    <row r="439" spans="1:16" x14ac:dyDescent="0.45">
      <c r="A439" s="2" t="s">
        <v>243</v>
      </c>
      <c r="B439" s="2" t="s">
        <v>244</v>
      </c>
      <c r="C439" s="2">
        <v>174</v>
      </c>
      <c r="D439" s="2" t="s">
        <v>245</v>
      </c>
      <c r="E439" s="2" t="s">
        <v>25</v>
      </c>
      <c r="F439" s="2" t="s">
        <v>11</v>
      </c>
      <c r="G439" s="2">
        <v>2010</v>
      </c>
      <c r="H439" s="5">
        <v>83.732510000000005</v>
      </c>
      <c r="I439">
        <v>5.6229551638154698</v>
      </c>
      <c r="J439" t="str">
        <f t="shared" si="15"/>
        <v>80-90</v>
      </c>
      <c r="K439">
        <f t="shared" si="16"/>
        <v>1.7268573555659268</v>
      </c>
      <c r="O439">
        <v>74.883399999999995</v>
      </c>
      <c r="P439" t="s">
        <v>738</v>
      </c>
    </row>
    <row r="440" spans="1:16" x14ac:dyDescent="0.45">
      <c r="A440" s="2" t="s">
        <v>243</v>
      </c>
      <c r="B440" s="2" t="s">
        <v>244</v>
      </c>
      <c r="C440" s="2">
        <v>174</v>
      </c>
      <c r="D440" s="2" t="s">
        <v>245</v>
      </c>
      <c r="E440" s="2" t="s">
        <v>25</v>
      </c>
      <c r="F440" s="2" t="s">
        <v>11</v>
      </c>
      <c r="G440" s="2">
        <v>2011</v>
      </c>
      <c r="H440" s="5">
        <v>94.483890000000002</v>
      </c>
      <c r="I440">
        <v>9.1994608763277501</v>
      </c>
      <c r="J440" t="str">
        <f t="shared" si="15"/>
        <v>90-100</v>
      </c>
      <c r="K440">
        <f t="shared" si="16"/>
        <v>2.2191448819387665</v>
      </c>
      <c r="O440">
        <v>74.890699999999995</v>
      </c>
      <c r="P440" t="s">
        <v>738</v>
      </c>
    </row>
    <row r="441" spans="1:16" x14ac:dyDescent="0.45">
      <c r="A441" s="2" t="s">
        <v>243</v>
      </c>
      <c r="B441" s="2" t="s">
        <v>244</v>
      </c>
      <c r="C441" s="2">
        <v>174</v>
      </c>
      <c r="D441" s="2" t="s">
        <v>245</v>
      </c>
      <c r="E441" s="2" t="s">
        <v>25</v>
      </c>
      <c r="F441" s="2" t="s">
        <v>11</v>
      </c>
      <c r="G441" s="2">
        <v>2012</v>
      </c>
      <c r="H441" s="5">
        <v>95.141720000000007</v>
      </c>
      <c r="I441">
        <v>15.718224029871401</v>
      </c>
      <c r="J441" t="str">
        <f t="shared" si="15"/>
        <v>90-100</v>
      </c>
      <c r="K441">
        <f t="shared" si="16"/>
        <v>2.7548208054198615</v>
      </c>
      <c r="O441">
        <v>74.949820000000003</v>
      </c>
      <c r="P441" t="s">
        <v>738</v>
      </c>
    </row>
    <row r="442" spans="1:16" x14ac:dyDescent="0.45">
      <c r="A442" s="2" t="s">
        <v>243</v>
      </c>
      <c r="B442" s="2" t="s">
        <v>244</v>
      </c>
      <c r="C442" s="2">
        <v>174</v>
      </c>
      <c r="D442" s="2" t="s">
        <v>245</v>
      </c>
      <c r="E442" s="2" t="s">
        <v>25</v>
      </c>
      <c r="F442" s="2" t="s">
        <v>11</v>
      </c>
      <c r="G442" s="2">
        <v>2013</v>
      </c>
      <c r="H442" s="5">
        <v>99.648319999999998</v>
      </c>
      <c r="I442">
        <v>27.814739061392199</v>
      </c>
      <c r="J442" t="str">
        <f t="shared" si="15"/>
        <v>90-100</v>
      </c>
      <c r="K442">
        <f t="shared" si="16"/>
        <v>3.3255660622642051</v>
      </c>
      <c r="O442">
        <v>74.954239999999999</v>
      </c>
      <c r="P442" t="s">
        <v>738</v>
      </c>
    </row>
    <row r="443" spans="1:16" x14ac:dyDescent="0.45">
      <c r="A443" s="2" t="s">
        <v>243</v>
      </c>
      <c r="B443" s="2" t="s">
        <v>244</v>
      </c>
      <c r="C443" s="2">
        <v>174</v>
      </c>
      <c r="D443" s="2" t="s">
        <v>245</v>
      </c>
      <c r="E443" s="2" t="s">
        <v>25</v>
      </c>
      <c r="F443" s="2" t="s">
        <v>11</v>
      </c>
      <c r="G443" s="2">
        <v>2014</v>
      </c>
      <c r="H443" s="5">
        <v>99.877449999999996</v>
      </c>
      <c r="I443">
        <v>29.994537466228799</v>
      </c>
      <c r="J443" t="str">
        <f t="shared" si="15"/>
        <v>90-100</v>
      </c>
      <c r="K443">
        <f t="shared" si="16"/>
        <v>3.4010152806237275</v>
      </c>
      <c r="O443">
        <v>74.991810000000001</v>
      </c>
      <c r="P443" t="s">
        <v>738</v>
      </c>
    </row>
    <row r="444" spans="1:16" x14ac:dyDescent="0.45">
      <c r="A444" s="2" t="s">
        <v>243</v>
      </c>
      <c r="B444" s="2" t="s">
        <v>244</v>
      </c>
      <c r="C444" s="2">
        <v>174</v>
      </c>
      <c r="D444" s="2" t="s">
        <v>245</v>
      </c>
      <c r="E444" s="2" t="s">
        <v>25</v>
      </c>
      <c r="F444" s="2" t="s">
        <v>11</v>
      </c>
      <c r="G444" s="2">
        <v>2015</v>
      </c>
      <c r="H444" s="5">
        <v>100</v>
      </c>
      <c r="I444">
        <v>35.706868882024501</v>
      </c>
      <c r="J444" t="str">
        <f t="shared" si="15"/>
        <v>90-100</v>
      </c>
      <c r="K444">
        <f t="shared" si="16"/>
        <v>3.575343075936948</v>
      </c>
      <c r="O444">
        <v>74.992109999999997</v>
      </c>
      <c r="P444" t="s">
        <v>738</v>
      </c>
    </row>
    <row r="445" spans="1:16" x14ac:dyDescent="0.45">
      <c r="A445" s="2" t="s">
        <v>243</v>
      </c>
      <c r="B445" s="2" t="s">
        <v>244</v>
      </c>
      <c r="C445" s="2">
        <v>174</v>
      </c>
      <c r="D445" s="2" t="s">
        <v>245</v>
      </c>
      <c r="E445" s="2" t="s">
        <v>25</v>
      </c>
      <c r="F445" s="2" t="s">
        <v>11</v>
      </c>
      <c r="G445" s="2">
        <v>2016</v>
      </c>
      <c r="H445" s="5">
        <v>100</v>
      </c>
      <c r="I445">
        <v>37.356131965091201</v>
      </c>
      <c r="J445" t="str">
        <f t="shared" si="15"/>
        <v>90-100</v>
      </c>
      <c r="K445">
        <f t="shared" si="16"/>
        <v>3.6204970738756463</v>
      </c>
      <c r="O445">
        <v>74.999210000000005</v>
      </c>
      <c r="P445" t="s">
        <v>738</v>
      </c>
    </row>
    <row r="446" spans="1:16" x14ac:dyDescent="0.45">
      <c r="A446" s="2" t="s">
        <v>243</v>
      </c>
      <c r="B446" s="2" t="s">
        <v>244</v>
      </c>
      <c r="C446" s="2">
        <v>174</v>
      </c>
      <c r="D446" s="2" t="s">
        <v>245</v>
      </c>
      <c r="E446" s="2" t="s">
        <v>25</v>
      </c>
      <c r="F446" s="2" t="s">
        <v>11</v>
      </c>
      <c r="G446" s="2">
        <v>2017</v>
      </c>
      <c r="H446" s="5">
        <v>100</v>
      </c>
      <c r="I446">
        <v>45.966797966588103</v>
      </c>
      <c r="J446" t="str">
        <f t="shared" si="15"/>
        <v>90-100</v>
      </c>
      <c r="K446">
        <f t="shared" si="16"/>
        <v>3.8279193525430517</v>
      </c>
      <c r="O446">
        <v>75.024479999999997</v>
      </c>
      <c r="P446" t="s">
        <v>738</v>
      </c>
    </row>
    <row r="447" spans="1:16" x14ac:dyDescent="0.45">
      <c r="A447" s="2" t="s">
        <v>243</v>
      </c>
      <c r="B447" s="2" t="s">
        <v>244</v>
      </c>
      <c r="C447" s="2">
        <v>174</v>
      </c>
      <c r="D447" s="2" t="s">
        <v>245</v>
      </c>
      <c r="E447" s="2" t="s">
        <v>25</v>
      </c>
      <c r="F447" s="2" t="s">
        <v>11</v>
      </c>
      <c r="G447" s="2">
        <v>2018</v>
      </c>
      <c r="H447" s="5">
        <v>100</v>
      </c>
      <c r="I447">
        <v>43.373185890107401</v>
      </c>
      <c r="J447" t="str">
        <f t="shared" si="15"/>
        <v>90-100</v>
      </c>
      <c r="K447">
        <f t="shared" si="16"/>
        <v>3.7698414135331859</v>
      </c>
      <c r="O447">
        <v>75.031639999999996</v>
      </c>
      <c r="P447" t="s">
        <v>738</v>
      </c>
    </row>
    <row r="448" spans="1:16" x14ac:dyDescent="0.45">
      <c r="A448" s="2" t="s">
        <v>243</v>
      </c>
      <c r="B448" s="2" t="s">
        <v>244</v>
      </c>
      <c r="C448" s="2">
        <v>174</v>
      </c>
      <c r="D448" s="2" t="s">
        <v>245</v>
      </c>
      <c r="E448" s="2" t="s">
        <v>25</v>
      </c>
      <c r="F448" s="2" t="s">
        <v>11</v>
      </c>
      <c r="G448" s="2">
        <v>2019</v>
      </c>
      <c r="H448" s="5">
        <v>100</v>
      </c>
      <c r="I448">
        <v>38.072416927152403</v>
      </c>
      <c r="J448" t="str">
        <f t="shared" si="15"/>
        <v>90-100</v>
      </c>
      <c r="K448">
        <f t="shared" si="16"/>
        <v>3.6394900547767191</v>
      </c>
      <c r="O448">
        <v>75.040850000000006</v>
      </c>
      <c r="P448" t="s">
        <v>738</v>
      </c>
    </row>
    <row r="449" spans="1:16" x14ac:dyDescent="0.45">
      <c r="A449" s="2" t="s">
        <v>243</v>
      </c>
      <c r="B449" s="2" t="s">
        <v>244</v>
      </c>
      <c r="C449" s="2">
        <v>174</v>
      </c>
      <c r="D449" s="2" t="s">
        <v>245</v>
      </c>
      <c r="E449" s="2" t="s">
        <v>25</v>
      </c>
      <c r="F449" s="2" t="s">
        <v>11</v>
      </c>
      <c r="G449" s="2">
        <v>2020</v>
      </c>
      <c r="H449" s="5">
        <v>99.723650000000006</v>
      </c>
      <c r="I449">
        <v>30.814679172564201</v>
      </c>
      <c r="J449" t="str">
        <f t="shared" si="15"/>
        <v>90-100</v>
      </c>
      <c r="K449">
        <f t="shared" si="16"/>
        <v>3.4279911729553083</v>
      </c>
      <c r="O449">
        <v>75.1113</v>
      </c>
      <c r="P449" t="s">
        <v>738</v>
      </c>
    </row>
    <row r="450" spans="1:16" x14ac:dyDescent="0.45">
      <c r="A450" s="2" t="s">
        <v>243</v>
      </c>
      <c r="B450" s="2" t="s">
        <v>244</v>
      </c>
      <c r="C450" s="2">
        <v>174</v>
      </c>
      <c r="D450" s="2" t="s">
        <v>245</v>
      </c>
      <c r="E450" s="2" t="s">
        <v>25</v>
      </c>
      <c r="F450" s="2" t="s">
        <v>11</v>
      </c>
      <c r="G450" s="2">
        <v>2021</v>
      </c>
      <c r="H450" s="5">
        <v>98.073589999999996</v>
      </c>
      <c r="I450">
        <v>11.881332954805</v>
      </c>
      <c r="J450" t="str">
        <f t="shared" si="15"/>
        <v>90-100</v>
      </c>
      <c r="K450">
        <f t="shared" si="16"/>
        <v>2.4749685092232845</v>
      </c>
      <c r="O450">
        <v>75.165610000000001</v>
      </c>
      <c r="P450" t="s">
        <v>738</v>
      </c>
    </row>
    <row r="451" spans="1:16" x14ac:dyDescent="0.45">
      <c r="A451" s="2" t="s">
        <v>252</v>
      </c>
      <c r="B451" s="2" t="s">
        <v>253</v>
      </c>
      <c r="C451" s="2">
        <v>258</v>
      </c>
      <c r="D451" s="2" t="s">
        <v>254</v>
      </c>
      <c r="E451" s="2" t="s">
        <v>10</v>
      </c>
      <c r="F451" s="2" t="s">
        <v>26</v>
      </c>
      <c r="G451" s="2">
        <v>2009</v>
      </c>
      <c r="H451" s="5">
        <v>79.612440000000007</v>
      </c>
      <c r="I451">
        <v>2.7106156697964701</v>
      </c>
      <c r="J451" t="str">
        <f t="shared" ref="J451:J514" si="17">VLOOKUP(H451,$AB$2:$AC$9,2,TRUE)</f>
        <v>70-80</v>
      </c>
      <c r="K451">
        <f t="shared" ref="K451:K514" si="18">LN(I451)</f>
        <v>0.99717579351587726</v>
      </c>
      <c r="O451">
        <v>75.19023</v>
      </c>
      <c r="P451" t="s">
        <v>738</v>
      </c>
    </row>
    <row r="452" spans="1:16" x14ac:dyDescent="0.45">
      <c r="A452" s="2" t="s">
        <v>252</v>
      </c>
      <c r="B452" s="2" t="s">
        <v>253</v>
      </c>
      <c r="C452" s="2">
        <v>258</v>
      </c>
      <c r="D452" s="2" t="s">
        <v>254</v>
      </c>
      <c r="E452" s="2" t="s">
        <v>10</v>
      </c>
      <c r="F452" s="2" t="s">
        <v>26</v>
      </c>
      <c r="G452" s="2">
        <v>2010</v>
      </c>
      <c r="H452" s="5">
        <v>79.81635</v>
      </c>
      <c r="I452">
        <v>2.1103967473765399</v>
      </c>
      <c r="J452" t="str">
        <f t="shared" si="17"/>
        <v>70-80</v>
      </c>
      <c r="K452">
        <f t="shared" si="18"/>
        <v>0.74687596174419657</v>
      </c>
      <c r="O452">
        <v>75.221159999999998</v>
      </c>
      <c r="P452" t="s">
        <v>738</v>
      </c>
    </row>
    <row r="453" spans="1:16" x14ac:dyDescent="0.45">
      <c r="A453" s="2" t="s">
        <v>252</v>
      </c>
      <c r="B453" s="2" t="s">
        <v>253</v>
      </c>
      <c r="C453" s="2">
        <v>258</v>
      </c>
      <c r="D453" s="2" t="s">
        <v>254</v>
      </c>
      <c r="E453" s="2" t="s">
        <v>10</v>
      </c>
      <c r="F453" s="2" t="s">
        <v>26</v>
      </c>
      <c r="G453" s="2">
        <v>2011</v>
      </c>
      <c r="H453" s="5">
        <v>80.921859999999995</v>
      </c>
      <c r="I453">
        <v>1.6061323948094901</v>
      </c>
      <c r="J453" t="str">
        <f t="shared" si="17"/>
        <v>80-90</v>
      </c>
      <c r="K453">
        <f t="shared" si="18"/>
        <v>0.47382904974165202</v>
      </c>
      <c r="O453">
        <v>75.245869999999996</v>
      </c>
      <c r="P453" t="s">
        <v>738</v>
      </c>
    </row>
    <row r="454" spans="1:16" x14ac:dyDescent="0.45">
      <c r="A454" s="2" t="s">
        <v>252</v>
      </c>
      <c r="B454" s="2" t="s">
        <v>253</v>
      </c>
      <c r="C454" s="2">
        <v>258</v>
      </c>
      <c r="D454" s="2" t="s">
        <v>254</v>
      </c>
      <c r="E454" s="2" t="s">
        <v>10</v>
      </c>
      <c r="F454" s="2" t="s">
        <v>26</v>
      </c>
      <c r="G454" s="2">
        <v>2012</v>
      </c>
      <c r="H454" s="5">
        <v>80.162589999999994</v>
      </c>
      <c r="I454">
        <v>1.34453970286515</v>
      </c>
      <c r="J454" t="str">
        <f t="shared" si="17"/>
        <v>80-90</v>
      </c>
      <c r="K454">
        <f t="shared" si="18"/>
        <v>0.29605172612726727</v>
      </c>
      <c r="O454">
        <v>75.272379999999998</v>
      </c>
      <c r="P454" t="s">
        <v>738</v>
      </c>
    </row>
    <row r="455" spans="1:16" x14ac:dyDescent="0.45">
      <c r="A455" s="2" t="s">
        <v>252</v>
      </c>
      <c r="B455" s="2" t="s">
        <v>253</v>
      </c>
      <c r="C455" s="2">
        <v>258</v>
      </c>
      <c r="D455" s="2" t="s">
        <v>254</v>
      </c>
      <c r="E455" s="2" t="s">
        <v>10</v>
      </c>
      <c r="F455" s="2" t="s">
        <v>26</v>
      </c>
      <c r="G455" s="2">
        <v>2013</v>
      </c>
      <c r="H455" s="5">
        <v>80.772970000000001</v>
      </c>
      <c r="I455">
        <v>1.1931253315328101</v>
      </c>
      <c r="J455" t="str">
        <f t="shared" si="17"/>
        <v>80-90</v>
      </c>
      <c r="K455">
        <f t="shared" si="18"/>
        <v>0.17657619336713767</v>
      </c>
      <c r="O455">
        <v>75.342609999999993</v>
      </c>
      <c r="P455" t="s">
        <v>738</v>
      </c>
    </row>
    <row r="456" spans="1:16" x14ac:dyDescent="0.45">
      <c r="A456" s="2" t="s">
        <v>252</v>
      </c>
      <c r="B456" s="2" t="s">
        <v>253</v>
      </c>
      <c r="C456" s="2">
        <v>258</v>
      </c>
      <c r="D456" s="2" t="s">
        <v>254</v>
      </c>
      <c r="E456" s="2" t="s">
        <v>10</v>
      </c>
      <c r="F456" s="2" t="s">
        <v>26</v>
      </c>
      <c r="G456" s="2">
        <v>2014</v>
      </c>
      <c r="H456" s="5">
        <v>81.564700000000002</v>
      </c>
      <c r="I456">
        <v>1.2877549193262099</v>
      </c>
      <c r="J456" t="str">
        <f t="shared" si="17"/>
        <v>80-90</v>
      </c>
      <c r="K456">
        <f t="shared" si="18"/>
        <v>0.25290032955038633</v>
      </c>
      <c r="O456">
        <v>75.364360000000005</v>
      </c>
      <c r="P456" t="s">
        <v>738</v>
      </c>
    </row>
    <row r="457" spans="1:16" x14ac:dyDescent="0.45">
      <c r="A457" s="2" t="s">
        <v>252</v>
      </c>
      <c r="B457" s="2" t="s">
        <v>253</v>
      </c>
      <c r="C457" s="2">
        <v>258</v>
      </c>
      <c r="D457" s="2" t="s">
        <v>254</v>
      </c>
      <c r="E457" s="2" t="s">
        <v>10</v>
      </c>
      <c r="F457" s="2" t="s">
        <v>26</v>
      </c>
      <c r="G457" s="2">
        <v>2015</v>
      </c>
      <c r="H457" s="5">
        <v>82.004999999999995</v>
      </c>
      <c r="I457">
        <v>1.34732299472207</v>
      </c>
      <c r="J457" t="str">
        <f t="shared" si="17"/>
        <v>80-90</v>
      </c>
      <c r="K457">
        <f t="shared" si="18"/>
        <v>0.29811965689600411</v>
      </c>
      <c r="O457">
        <v>75.367779999999996</v>
      </c>
      <c r="P457" t="s">
        <v>738</v>
      </c>
    </row>
    <row r="458" spans="1:16" x14ac:dyDescent="0.45">
      <c r="A458" s="2" t="s">
        <v>252</v>
      </c>
      <c r="B458" s="2" t="s">
        <v>253</v>
      </c>
      <c r="C458" s="2">
        <v>258</v>
      </c>
      <c r="D458" s="2" t="s">
        <v>254</v>
      </c>
      <c r="E458" s="2" t="s">
        <v>10</v>
      </c>
      <c r="F458" s="2" t="s">
        <v>26</v>
      </c>
      <c r="G458" s="2">
        <v>2016</v>
      </c>
      <c r="H458" s="5">
        <v>81.718829999999997</v>
      </c>
      <c r="I458">
        <v>2.0547543642596899</v>
      </c>
      <c r="J458" t="str">
        <f t="shared" si="17"/>
        <v>80-90</v>
      </c>
      <c r="K458">
        <f t="shared" si="18"/>
        <v>0.72015631002995217</v>
      </c>
      <c r="O458">
        <v>75.434700000000007</v>
      </c>
      <c r="P458" t="s">
        <v>738</v>
      </c>
    </row>
    <row r="459" spans="1:16" x14ac:dyDescent="0.45">
      <c r="A459" s="2" t="s">
        <v>252</v>
      </c>
      <c r="B459" s="2" t="s">
        <v>253</v>
      </c>
      <c r="C459" s="2">
        <v>258</v>
      </c>
      <c r="D459" s="2" t="s">
        <v>254</v>
      </c>
      <c r="E459" s="2" t="s">
        <v>10</v>
      </c>
      <c r="F459" s="2" t="s">
        <v>26</v>
      </c>
      <c r="G459" s="2">
        <v>2017</v>
      </c>
      <c r="H459" s="5">
        <v>81.428070000000005</v>
      </c>
      <c r="I459">
        <v>2.3239981630954101</v>
      </c>
      <c r="J459" t="str">
        <f t="shared" si="17"/>
        <v>80-90</v>
      </c>
      <c r="K459">
        <f t="shared" si="18"/>
        <v>0.84328904858290232</v>
      </c>
      <c r="O459">
        <v>75.494159999999994</v>
      </c>
      <c r="P459" t="s">
        <v>738</v>
      </c>
    </row>
    <row r="460" spans="1:16" x14ac:dyDescent="0.45">
      <c r="A460" s="2" t="s">
        <v>252</v>
      </c>
      <c r="B460" s="2" t="s">
        <v>253</v>
      </c>
      <c r="C460" s="2">
        <v>258</v>
      </c>
      <c r="D460" s="2" t="s">
        <v>254</v>
      </c>
      <c r="E460" s="2" t="s">
        <v>10</v>
      </c>
      <c r="F460" s="2" t="s">
        <v>26</v>
      </c>
      <c r="G460" s="2">
        <v>2018</v>
      </c>
      <c r="H460" s="5">
        <v>81.468339999999998</v>
      </c>
      <c r="I460">
        <v>2.1762210494627601</v>
      </c>
      <c r="J460" t="str">
        <f t="shared" si="17"/>
        <v>80-90</v>
      </c>
      <c r="K460">
        <f t="shared" si="18"/>
        <v>0.77758990906531389</v>
      </c>
      <c r="O460">
        <v>75.534909999999996</v>
      </c>
      <c r="P460" t="s">
        <v>738</v>
      </c>
    </row>
    <row r="461" spans="1:16" x14ac:dyDescent="0.45">
      <c r="A461" s="2" t="s">
        <v>252</v>
      </c>
      <c r="B461" s="2" t="s">
        <v>253</v>
      </c>
      <c r="C461" s="2">
        <v>258</v>
      </c>
      <c r="D461" s="2" t="s">
        <v>254</v>
      </c>
      <c r="E461" s="2" t="s">
        <v>10</v>
      </c>
      <c r="F461" s="2" t="s">
        <v>26</v>
      </c>
      <c r="G461" s="2">
        <v>2019</v>
      </c>
      <c r="H461" s="5">
        <v>81.327929999999995</v>
      </c>
      <c r="I461">
        <v>2.2012720436377502</v>
      </c>
      <c r="J461" t="str">
        <f t="shared" si="17"/>
        <v>80-90</v>
      </c>
      <c r="K461">
        <f t="shared" si="18"/>
        <v>0.78903539492362318</v>
      </c>
      <c r="O461">
        <v>75.601280000000003</v>
      </c>
      <c r="P461" t="s">
        <v>738</v>
      </c>
    </row>
    <row r="462" spans="1:16" x14ac:dyDescent="0.45">
      <c r="A462" s="2" t="s">
        <v>252</v>
      </c>
      <c r="B462" s="2" t="s">
        <v>253</v>
      </c>
      <c r="C462" s="2">
        <v>258</v>
      </c>
      <c r="D462" s="2" t="s">
        <v>254</v>
      </c>
      <c r="E462" s="2" t="s">
        <v>10</v>
      </c>
      <c r="F462" s="2" t="s">
        <v>26</v>
      </c>
      <c r="G462" s="2">
        <v>2020</v>
      </c>
      <c r="H462" s="5">
        <v>80.55556</v>
      </c>
      <c r="I462">
        <v>1.8300875035603701</v>
      </c>
      <c r="J462" t="str">
        <f t="shared" si="17"/>
        <v>80-90</v>
      </c>
      <c r="K462">
        <f t="shared" si="18"/>
        <v>0.60436378186338147</v>
      </c>
      <c r="O462">
        <v>75.665120000000002</v>
      </c>
      <c r="P462" t="s">
        <v>738</v>
      </c>
    </row>
    <row r="463" spans="1:16" x14ac:dyDescent="0.45">
      <c r="A463" s="2" t="s">
        <v>252</v>
      </c>
      <c r="B463" s="2" t="s">
        <v>253</v>
      </c>
      <c r="C463" s="2">
        <v>258</v>
      </c>
      <c r="D463" s="2" t="s">
        <v>254</v>
      </c>
      <c r="E463" s="2" t="s">
        <v>10</v>
      </c>
      <c r="F463" s="2" t="s">
        <v>26</v>
      </c>
      <c r="G463" s="2">
        <v>2021</v>
      </c>
      <c r="H463" s="5">
        <v>81.015910000000005</v>
      </c>
      <c r="I463">
        <v>1.72976919973524</v>
      </c>
      <c r="J463" t="str">
        <f t="shared" si="17"/>
        <v>80-90</v>
      </c>
      <c r="K463">
        <f t="shared" si="18"/>
        <v>0.54798798905204282</v>
      </c>
      <c r="O463">
        <v>75.780510000000007</v>
      </c>
      <c r="P463" t="s">
        <v>738</v>
      </c>
    </row>
    <row r="464" spans="1:16" x14ac:dyDescent="0.45">
      <c r="A464" s="2" t="s">
        <v>264</v>
      </c>
      <c r="B464" s="2" t="s">
        <v>265</v>
      </c>
      <c r="C464" s="2">
        <v>268</v>
      </c>
      <c r="D464" s="2" t="s">
        <v>266</v>
      </c>
      <c r="E464" s="2" t="s">
        <v>10</v>
      </c>
      <c r="F464" s="2" t="s">
        <v>21</v>
      </c>
      <c r="G464" s="2">
        <v>2010</v>
      </c>
      <c r="H464" s="5">
        <v>74.453590000000005</v>
      </c>
      <c r="I464">
        <v>3.6635468745170101</v>
      </c>
      <c r="J464" t="str">
        <f t="shared" si="17"/>
        <v>70-80</v>
      </c>
      <c r="K464">
        <f t="shared" si="18"/>
        <v>1.2984317695454461</v>
      </c>
      <c r="O464">
        <v>75.849040000000002</v>
      </c>
      <c r="P464" t="s">
        <v>738</v>
      </c>
    </row>
    <row r="465" spans="1:16" x14ac:dyDescent="0.45">
      <c r="A465" s="2" t="s">
        <v>264</v>
      </c>
      <c r="B465" s="2" t="s">
        <v>265</v>
      </c>
      <c r="C465" s="2">
        <v>268</v>
      </c>
      <c r="D465" s="2" t="s">
        <v>266</v>
      </c>
      <c r="E465" s="2" t="s">
        <v>10</v>
      </c>
      <c r="F465" s="2" t="s">
        <v>21</v>
      </c>
      <c r="G465" s="2">
        <v>2011</v>
      </c>
      <c r="H465" s="5">
        <v>64.962879999999998</v>
      </c>
      <c r="I465">
        <v>2.93741700834833</v>
      </c>
      <c r="J465" t="str">
        <f t="shared" si="17"/>
        <v>60-70</v>
      </c>
      <c r="K465">
        <f t="shared" si="18"/>
        <v>1.0775306265940043</v>
      </c>
      <c r="O465">
        <v>75.876540000000006</v>
      </c>
      <c r="P465" t="s">
        <v>738</v>
      </c>
    </row>
    <row r="466" spans="1:16" x14ac:dyDescent="0.45">
      <c r="A466" s="2" t="s">
        <v>264</v>
      </c>
      <c r="B466" s="2" t="s">
        <v>265</v>
      </c>
      <c r="C466" s="2">
        <v>268</v>
      </c>
      <c r="D466" s="2" t="s">
        <v>266</v>
      </c>
      <c r="E466" s="2" t="s">
        <v>10</v>
      </c>
      <c r="F466" s="2" t="s">
        <v>21</v>
      </c>
      <c r="G466" s="2">
        <v>2012</v>
      </c>
      <c r="H466" s="5">
        <v>65.131950000000003</v>
      </c>
      <c r="I466">
        <v>3.2872031656791099</v>
      </c>
      <c r="J466" t="str">
        <f t="shared" si="17"/>
        <v>60-70</v>
      </c>
      <c r="K466">
        <f t="shared" si="18"/>
        <v>1.1900371016186964</v>
      </c>
      <c r="O466">
        <v>75.880750000000006</v>
      </c>
      <c r="P466" t="s">
        <v>738</v>
      </c>
    </row>
    <row r="467" spans="1:16" x14ac:dyDescent="0.45">
      <c r="A467" s="2" t="s">
        <v>264</v>
      </c>
      <c r="B467" s="2" t="s">
        <v>265</v>
      </c>
      <c r="C467" s="2">
        <v>268</v>
      </c>
      <c r="D467" s="2" t="s">
        <v>266</v>
      </c>
      <c r="E467" s="2" t="s">
        <v>10</v>
      </c>
      <c r="F467" s="2" t="s">
        <v>21</v>
      </c>
      <c r="G467" s="2">
        <v>2013</v>
      </c>
      <c r="H467" s="5">
        <v>65.601650000000006</v>
      </c>
      <c r="I467">
        <v>3.3933599295150199</v>
      </c>
      <c r="J467" t="str">
        <f t="shared" si="17"/>
        <v>60-70</v>
      </c>
      <c r="K467">
        <f t="shared" si="18"/>
        <v>1.2218205601981156</v>
      </c>
      <c r="O467">
        <v>75.919979999999995</v>
      </c>
      <c r="P467" t="s">
        <v>738</v>
      </c>
    </row>
    <row r="468" spans="1:16" x14ac:dyDescent="0.45">
      <c r="A468" s="2" t="s">
        <v>264</v>
      </c>
      <c r="B468" s="2" t="s">
        <v>265</v>
      </c>
      <c r="C468" s="2">
        <v>268</v>
      </c>
      <c r="D468" s="2" t="s">
        <v>266</v>
      </c>
      <c r="E468" s="2" t="s">
        <v>10</v>
      </c>
      <c r="F468" s="2" t="s">
        <v>21</v>
      </c>
      <c r="G468" s="2">
        <v>2014</v>
      </c>
      <c r="H468" s="5">
        <v>72.037859999999995</v>
      </c>
      <c r="I468">
        <v>3.2708024032613499</v>
      </c>
      <c r="J468" t="str">
        <f t="shared" si="17"/>
        <v>70-80</v>
      </c>
      <c r="K468">
        <f t="shared" si="18"/>
        <v>1.1850353380679657</v>
      </c>
      <c r="O468">
        <v>75.926159999999996</v>
      </c>
      <c r="P468" t="s">
        <v>738</v>
      </c>
    </row>
    <row r="469" spans="1:16" x14ac:dyDescent="0.45">
      <c r="A469" s="2" t="s">
        <v>264</v>
      </c>
      <c r="B469" s="2" t="s">
        <v>265</v>
      </c>
      <c r="C469" s="2">
        <v>268</v>
      </c>
      <c r="D469" s="2" t="s">
        <v>266</v>
      </c>
      <c r="E469" s="2" t="s">
        <v>10</v>
      </c>
      <c r="F469" s="2" t="s">
        <v>21</v>
      </c>
      <c r="G469" s="2">
        <v>2015</v>
      </c>
      <c r="H469" s="5">
        <v>76.219210000000004</v>
      </c>
      <c r="I469">
        <v>3.0563209841785501</v>
      </c>
      <c r="J469" t="str">
        <f t="shared" si="17"/>
        <v>70-80</v>
      </c>
      <c r="K469">
        <f t="shared" si="18"/>
        <v>1.11721189987842</v>
      </c>
      <c r="O469">
        <v>75.937929999999994</v>
      </c>
      <c r="P469" t="s">
        <v>738</v>
      </c>
    </row>
    <row r="470" spans="1:16" x14ac:dyDescent="0.45">
      <c r="A470" s="2" t="s">
        <v>264</v>
      </c>
      <c r="B470" s="2" t="s">
        <v>265</v>
      </c>
      <c r="C470" s="2">
        <v>268</v>
      </c>
      <c r="D470" s="2" t="s">
        <v>266</v>
      </c>
      <c r="E470" s="2" t="s">
        <v>10</v>
      </c>
      <c r="F470" s="2" t="s">
        <v>21</v>
      </c>
      <c r="G470" s="2">
        <v>2016</v>
      </c>
      <c r="H470" s="5">
        <v>75.601280000000003</v>
      </c>
      <c r="I470">
        <v>3.1296219533044898</v>
      </c>
      <c r="J470" t="str">
        <f t="shared" si="17"/>
        <v>70-80</v>
      </c>
      <c r="K470">
        <f t="shared" si="18"/>
        <v>1.1409122155655096</v>
      </c>
      <c r="O470">
        <v>76.004729999999995</v>
      </c>
      <c r="P470" t="s">
        <v>738</v>
      </c>
    </row>
    <row r="471" spans="1:16" x14ac:dyDescent="0.45">
      <c r="A471" s="2" t="s">
        <v>264</v>
      </c>
      <c r="B471" s="2" t="s">
        <v>265</v>
      </c>
      <c r="C471" s="2">
        <v>268</v>
      </c>
      <c r="D471" s="2" t="s">
        <v>266</v>
      </c>
      <c r="E471" s="2" t="s">
        <v>10</v>
      </c>
      <c r="F471" s="2" t="s">
        <v>21</v>
      </c>
      <c r="G471" s="2">
        <v>2017</v>
      </c>
      <c r="H471" s="5">
        <v>73.831869999999995</v>
      </c>
      <c r="I471">
        <v>2.5276656805373099</v>
      </c>
      <c r="J471" t="str">
        <f t="shared" si="17"/>
        <v>70-80</v>
      </c>
      <c r="K471">
        <f t="shared" si="18"/>
        <v>0.92729622091635577</v>
      </c>
      <c r="O471">
        <v>76.061920000000001</v>
      </c>
      <c r="P471" t="s">
        <v>738</v>
      </c>
    </row>
    <row r="472" spans="1:16" x14ac:dyDescent="0.45">
      <c r="A472" s="2" t="s">
        <v>264</v>
      </c>
      <c r="B472" s="2" t="s">
        <v>265</v>
      </c>
      <c r="C472" s="2">
        <v>268</v>
      </c>
      <c r="D472" s="2" t="s">
        <v>266</v>
      </c>
      <c r="E472" s="2" t="s">
        <v>10</v>
      </c>
      <c r="F472" s="2" t="s">
        <v>21</v>
      </c>
      <c r="G472" s="2">
        <v>2018</v>
      </c>
      <c r="H472" s="5">
        <v>74.214510000000004</v>
      </c>
      <c r="I472">
        <v>2.2783334809356002</v>
      </c>
      <c r="J472" t="str">
        <f t="shared" si="17"/>
        <v>70-80</v>
      </c>
      <c r="K472">
        <f t="shared" si="18"/>
        <v>0.82344424629299506</v>
      </c>
      <c r="O472">
        <v>76.117990000000006</v>
      </c>
      <c r="P472" t="s">
        <v>738</v>
      </c>
    </row>
    <row r="473" spans="1:16" x14ac:dyDescent="0.45">
      <c r="A473" s="2" t="s">
        <v>264</v>
      </c>
      <c r="B473" s="2" t="s">
        <v>265</v>
      </c>
      <c r="C473" s="2">
        <v>268</v>
      </c>
      <c r="D473" s="2" t="s">
        <v>266</v>
      </c>
      <c r="E473" s="2" t="s">
        <v>10</v>
      </c>
      <c r="F473" s="2" t="s">
        <v>21</v>
      </c>
      <c r="G473" s="2">
        <v>2019</v>
      </c>
      <c r="H473" s="5">
        <v>74.883399999999995</v>
      </c>
      <c r="I473">
        <v>2.3815135123411801</v>
      </c>
      <c r="J473" t="str">
        <f t="shared" si="17"/>
        <v>70-80</v>
      </c>
      <c r="K473">
        <f t="shared" si="18"/>
        <v>0.86773621512098531</v>
      </c>
      <c r="O473">
        <v>76.140110000000007</v>
      </c>
      <c r="P473" t="s">
        <v>738</v>
      </c>
    </row>
    <row r="474" spans="1:16" x14ac:dyDescent="0.45">
      <c r="A474" s="2" t="s">
        <v>264</v>
      </c>
      <c r="B474" s="2" t="s">
        <v>265</v>
      </c>
      <c r="C474" s="2">
        <v>268</v>
      </c>
      <c r="D474" s="2" t="s">
        <v>266</v>
      </c>
      <c r="E474" s="2" t="s">
        <v>10</v>
      </c>
      <c r="F474" s="2" t="s">
        <v>21</v>
      </c>
      <c r="G474" s="2">
        <v>2020</v>
      </c>
      <c r="H474" s="5">
        <v>79.561239999999998</v>
      </c>
      <c r="I474">
        <v>3.22132059683531</v>
      </c>
      <c r="J474" t="str">
        <f t="shared" si="17"/>
        <v>70-80</v>
      </c>
      <c r="K474">
        <f t="shared" si="18"/>
        <v>1.1697913987195474</v>
      </c>
      <c r="O474">
        <v>76.174340000000001</v>
      </c>
      <c r="P474" t="s">
        <v>738</v>
      </c>
    </row>
    <row r="475" spans="1:16" x14ac:dyDescent="0.45">
      <c r="A475" s="2" t="s">
        <v>264</v>
      </c>
      <c r="B475" s="2" t="s">
        <v>265</v>
      </c>
      <c r="C475" s="2">
        <v>268</v>
      </c>
      <c r="D475" s="2" t="s">
        <v>266</v>
      </c>
      <c r="E475" s="2" t="s">
        <v>10</v>
      </c>
      <c r="F475" s="2" t="s">
        <v>21</v>
      </c>
      <c r="G475" s="2">
        <v>2021</v>
      </c>
      <c r="H475" s="5">
        <v>80.834869999999995</v>
      </c>
      <c r="I475">
        <v>2.8301103869964699</v>
      </c>
      <c r="J475" t="str">
        <f t="shared" si="17"/>
        <v>80-90</v>
      </c>
      <c r="K475">
        <f t="shared" si="18"/>
        <v>1.0403157169002515</v>
      </c>
      <c r="O475">
        <v>76.219210000000004</v>
      </c>
      <c r="P475" t="s">
        <v>738</v>
      </c>
    </row>
    <row r="476" spans="1:16" x14ac:dyDescent="0.45">
      <c r="A476" s="2" t="s">
        <v>273</v>
      </c>
      <c r="B476" s="2" t="s">
        <v>274</v>
      </c>
      <c r="C476" s="2">
        <v>944</v>
      </c>
      <c r="D476" s="2" t="s">
        <v>275</v>
      </c>
      <c r="E476" s="2" t="s">
        <v>25</v>
      </c>
      <c r="F476" s="2" t="s">
        <v>11</v>
      </c>
      <c r="G476" s="2">
        <v>2008</v>
      </c>
      <c r="H476" s="5">
        <v>89.271519999999995</v>
      </c>
      <c r="I476">
        <v>3.2297705358344801</v>
      </c>
      <c r="J476" t="str">
        <f t="shared" si="17"/>
        <v>80-90</v>
      </c>
      <c r="K476">
        <f t="shared" si="18"/>
        <v>1.1724110931736831</v>
      </c>
      <c r="O476">
        <v>76.240070000000003</v>
      </c>
      <c r="P476" t="s">
        <v>738</v>
      </c>
    </row>
    <row r="477" spans="1:16" x14ac:dyDescent="0.45">
      <c r="A477" s="2" t="s">
        <v>273</v>
      </c>
      <c r="B477" s="2" t="s">
        <v>274</v>
      </c>
      <c r="C477" s="2">
        <v>944</v>
      </c>
      <c r="D477" s="2" t="s">
        <v>275</v>
      </c>
      <c r="E477" s="2" t="s">
        <v>25</v>
      </c>
      <c r="F477" s="2" t="s">
        <v>11</v>
      </c>
      <c r="G477" s="2">
        <v>2009</v>
      </c>
      <c r="H477" s="5">
        <v>93.401089999999996</v>
      </c>
      <c r="I477">
        <v>8.1316984634933895</v>
      </c>
      <c r="J477" t="str">
        <f t="shared" si="17"/>
        <v>90-100</v>
      </c>
      <c r="K477">
        <f t="shared" si="18"/>
        <v>2.0957698148392345</v>
      </c>
      <c r="O477">
        <v>76.279740000000004</v>
      </c>
      <c r="P477" t="s">
        <v>738</v>
      </c>
    </row>
    <row r="478" spans="1:16" x14ac:dyDescent="0.45">
      <c r="A478" s="2" t="s">
        <v>273</v>
      </c>
      <c r="B478" s="2" t="s">
        <v>274</v>
      </c>
      <c r="C478" s="2">
        <v>944</v>
      </c>
      <c r="D478" s="2" t="s">
        <v>275</v>
      </c>
      <c r="E478" s="2" t="s">
        <v>25</v>
      </c>
      <c r="F478" s="2" t="s">
        <v>11</v>
      </c>
      <c r="G478" s="2">
        <v>2010</v>
      </c>
      <c r="H478" s="5">
        <v>92.581249999999997</v>
      </c>
      <c r="I478">
        <v>10.0371610997272</v>
      </c>
      <c r="J478" t="str">
        <f t="shared" si="17"/>
        <v>90-100</v>
      </c>
      <c r="K478">
        <f t="shared" si="18"/>
        <v>2.3062943152884072</v>
      </c>
      <c r="O478">
        <v>76.284930000000003</v>
      </c>
      <c r="P478" t="s">
        <v>738</v>
      </c>
    </row>
    <row r="479" spans="1:16" x14ac:dyDescent="0.45">
      <c r="A479" s="2" t="s">
        <v>273</v>
      </c>
      <c r="B479" s="2" t="s">
        <v>274</v>
      </c>
      <c r="C479" s="2">
        <v>944</v>
      </c>
      <c r="D479" s="2" t="s">
        <v>275</v>
      </c>
      <c r="E479" s="2" t="s">
        <v>25</v>
      </c>
      <c r="F479" s="2" t="s">
        <v>11</v>
      </c>
      <c r="G479" s="2">
        <v>2011</v>
      </c>
      <c r="H479" s="5">
        <v>92.363100000000003</v>
      </c>
      <c r="I479">
        <v>13.6774946903894</v>
      </c>
      <c r="J479" t="str">
        <f t="shared" si="17"/>
        <v>90-100</v>
      </c>
      <c r="K479">
        <f t="shared" si="18"/>
        <v>2.6157517587553958</v>
      </c>
      <c r="O479">
        <v>76.287739999999999</v>
      </c>
      <c r="P479" t="s">
        <v>738</v>
      </c>
    </row>
    <row r="480" spans="1:16" x14ac:dyDescent="0.45">
      <c r="A480" s="2" t="s">
        <v>273</v>
      </c>
      <c r="B480" s="2" t="s">
        <v>274</v>
      </c>
      <c r="C480" s="2">
        <v>944</v>
      </c>
      <c r="D480" s="2" t="s">
        <v>275</v>
      </c>
      <c r="E480" s="2" t="s">
        <v>25</v>
      </c>
      <c r="F480" s="2" t="s">
        <v>11</v>
      </c>
      <c r="G480" s="2">
        <v>2012</v>
      </c>
      <c r="H480" s="5">
        <v>86.328220000000002</v>
      </c>
      <c r="I480">
        <v>16.042828623319</v>
      </c>
      <c r="J480" t="str">
        <f t="shared" si="17"/>
        <v>80-90</v>
      </c>
      <c r="K480">
        <f t="shared" si="18"/>
        <v>2.7752619349780918</v>
      </c>
      <c r="O480">
        <v>76.291790000000006</v>
      </c>
      <c r="P480" t="s">
        <v>738</v>
      </c>
    </row>
    <row r="481" spans="1:16" x14ac:dyDescent="0.45">
      <c r="A481" s="2" t="s">
        <v>273</v>
      </c>
      <c r="B481" s="2" t="s">
        <v>274</v>
      </c>
      <c r="C481" s="2">
        <v>944</v>
      </c>
      <c r="D481" s="2" t="s">
        <v>275</v>
      </c>
      <c r="E481" s="2" t="s">
        <v>25</v>
      </c>
      <c r="F481" s="2" t="s">
        <v>11</v>
      </c>
      <c r="G481" s="2">
        <v>2013</v>
      </c>
      <c r="H481" s="5">
        <v>83.332989999999995</v>
      </c>
      <c r="I481">
        <v>16.825728365143402</v>
      </c>
      <c r="J481" t="str">
        <f t="shared" si="17"/>
        <v>80-90</v>
      </c>
      <c r="K481">
        <f t="shared" si="18"/>
        <v>2.8229091652412319</v>
      </c>
      <c r="O481">
        <v>76.3005</v>
      </c>
      <c r="P481" t="s">
        <v>738</v>
      </c>
    </row>
    <row r="482" spans="1:16" x14ac:dyDescent="0.45">
      <c r="A482" s="2" t="s">
        <v>273</v>
      </c>
      <c r="B482" s="2" t="s">
        <v>274</v>
      </c>
      <c r="C482" s="2">
        <v>944</v>
      </c>
      <c r="D482" s="2" t="s">
        <v>275</v>
      </c>
      <c r="E482" s="2" t="s">
        <v>25</v>
      </c>
      <c r="F482" s="2" t="s">
        <v>11</v>
      </c>
      <c r="G482" s="2">
        <v>2014</v>
      </c>
      <c r="H482" s="5">
        <v>86.19547</v>
      </c>
      <c r="I482">
        <v>15.6215268130428</v>
      </c>
      <c r="J482" t="str">
        <f t="shared" si="17"/>
        <v>80-90</v>
      </c>
      <c r="K482">
        <f t="shared" si="18"/>
        <v>2.7486498869484621</v>
      </c>
      <c r="O482">
        <v>76.344040000000007</v>
      </c>
      <c r="P482" t="s">
        <v>738</v>
      </c>
    </row>
    <row r="483" spans="1:16" x14ac:dyDescent="0.45">
      <c r="A483" s="2" t="s">
        <v>273</v>
      </c>
      <c r="B483" s="2" t="s">
        <v>274</v>
      </c>
      <c r="C483" s="2">
        <v>944</v>
      </c>
      <c r="D483" s="2" t="s">
        <v>275</v>
      </c>
      <c r="E483" s="2" t="s">
        <v>25</v>
      </c>
      <c r="F483" s="2" t="s">
        <v>11</v>
      </c>
      <c r="G483" s="2">
        <v>2015</v>
      </c>
      <c r="H483" s="5">
        <v>92.911640000000006</v>
      </c>
      <c r="I483">
        <v>11.6631260334093</v>
      </c>
      <c r="J483" t="str">
        <f t="shared" si="17"/>
        <v>90-100</v>
      </c>
      <c r="K483">
        <f t="shared" si="18"/>
        <v>2.4564322439104331</v>
      </c>
      <c r="O483">
        <v>76.401060000000001</v>
      </c>
      <c r="P483" t="s">
        <v>738</v>
      </c>
    </row>
    <row r="484" spans="1:16" x14ac:dyDescent="0.45">
      <c r="A484" s="2" t="s">
        <v>273</v>
      </c>
      <c r="B484" s="2" t="s">
        <v>274</v>
      </c>
      <c r="C484" s="2">
        <v>944</v>
      </c>
      <c r="D484" s="2" t="s">
        <v>275</v>
      </c>
      <c r="E484" s="2" t="s">
        <v>25</v>
      </c>
      <c r="F484" s="2" t="s">
        <v>11</v>
      </c>
      <c r="G484" s="2">
        <v>2016</v>
      </c>
      <c r="H484" s="5">
        <v>87.339100000000002</v>
      </c>
      <c r="I484">
        <v>7.4235620973763696</v>
      </c>
      <c r="J484" t="str">
        <f t="shared" si="17"/>
        <v>80-90</v>
      </c>
      <c r="K484">
        <f t="shared" si="18"/>
        <v>2.0046590090158336</v>
      </c>
      <c r="O484">
        <v>76.472260000000006</v>
      </c>
      <c r="P484" t="s">
        <v>738</v>
      </c>
    </row>
    <row r="485" spans="1:16" x14ac:dyDescent="0.45">
      <c r="A485" s="2" t="s">
        <v>273</v>
      </c>
      <c r="B485" s="2" t="s">
        <v>274</v>
      </c>
      <c r="C485" s="2">
        <v>944</v>
      </c>
      <c r="D485" s="2" t="s">
        <v>275</v>
      </c>
      <c r="E485" s="2" t="s">
        <v>25</v>
      </c>
      <c r="F485" s="2" t="s">
        <v>11</v>
      </c>
      <c r="G485" s="2">
        <v>2017</v>
      </c>
      <c r="H485" s="5">
        <v>87.512119999999996</v>
      </c>
      <c r="I485">
        <v>4.16778804339289</v>
      </c>
      <c r="J485" t="str">
        <f t="shared" si="17"/>
        <v>80-90</v>
      </c>
      <c r="K485">
        <f t="shared" si="18"/>
        <v>1.427385449845346</v>
      </c>
      <c r="O485">
        <v>76.490769999999998</v>
      </c>
      <c r="P485" t="s">
        <v>738</v>
      </c>
    </row>
    <row r="486" spans="1:16" x14ac:dyDescent="0.45">
      <c r="A486" s="2" t="s">
        <v>273</v>
      </c>
      <c r="B486" s="2" t="s">
        <v>274</v>
      </c>
      <c r="C486" s="2">
        <v>944</v>
      </c>
      <c r="D486" s="2" t="s">
        <v>275</v>
      </c>
      <c r="E486" s="2" t="s">
        <v>25</v>
      </c>
      <c r="F486" s="2" t="s">
        <v>11</v>
      </c>
      <c r="G486" s="2">
        <v>2018</v>
      </c>
      <c r="H486" s="5">
        <v>81.95393</v>
      </c>
      <c r="I486">
        <v>2.4652995589228399</v>
      </c>
      <c r="J486" t="str">
        <f t="shared" si="17"/>
        <v>80-90</v>
      </c>
      <c r="K486">
        <f t="shared" si="18"/>
        <v>0.90231332502908657</v>
      </c>
      <c r="O486">
        <v>76.513900000000007</v>
      </c>
      <c r="P486" t="s">
        <v>738</v>
      </c>
    </row>
    <row r="487" spans="1:16" x14ac:dyDescent="0.45">
      <c r="A487" s="2" t="s">
        <v>273</v>
      </c>
      <c r="B487" s="2" t="s">
        <v>274</v>
      </c>
      <c r="C487" s="2">
        <v>944</v>
      </c>
      <c r="D487" s="2" t="s">
        <v>275</v>
      </c>
      <c r="E487" s="2" t="s">
        <v>25</v>
      </c>
      <c r="F487" s="2" t="s">
        <v>11</v>
      </c>
      <c r="G487" s="2">
        <v>2019</v>
      </c>
      <c r="H487" s="5">
        <v>80.241169999999997</v>
      </c>
      <c r="I487">
        <v>1.5091188431699101</v>
      </c>
      <c r="J487" t="str">
        <f t="shared" si="17"/>
        <v>80-90</v>
      </c>
      <c r="K487">
        <f t="shared" si="18"/>
        <v>0.41152593292708695</v>
      </c>
      <c r="O487">
        <v>76.534899999999993</v>
      </c>
      <c r="P487" t="s">
        <v>738</v>
      </c>
    </row>
    <row r="488" spans="1:16" x14ac:dyDescent="0.45">
      <c r="A488" s="2" t="s">
        <v>273</v>
      </c>
      <c r="B488" s="2" t="s">
        <v>274</v>
      </c>
      <c r="C488" s="2">
        <v>944</v>
      </c>
      <c r="D488" s="2" t="s">
        <v>275</v>
      </c>
      <c r="E488" s="2" t="s">
        <v>25</v>
      </c>
      <c r="F488" s="2" t="s">
        <v>11</v>
      </c>
      <c r="G488" s="2">
        <v>2020</v>
      </c>
      <c r="H488" s="5">
        <v>77.379339999999999</v>
      </c>
      <c r="I488">
        <v>3.9532032743344598</v>
      </c>
      <c r="J488" t="str">
        <f t="shared" si="17"/>
        <v>70-80</v>
      </c>
      <c r="K488">
        <f t="shared" si="18"/>
        <v>1.3745262057939744</v>
      </c>
      <c r="O488">
        <v>76.536900000000003</v>
      </c>
      <c r="P488" t="s">
        <v>738</v>
      </c>
    </row>
    <row r="489" spans="1:16" x14ac:dyDescent="0.45">
      <c r="A489" s="2" t="s">
        <v>273</v>
      </c>
      <c r="B489" s="2" t="s">
        <v>274</v>
      </c>
      <c r="C489" s="2">
        <v>944</v>
      </c>
      <c r="D489" s="2" t="s">
        <v>275</v>
      </c>
      <c r="E489" s="2" t="s">
        <v>25</v>
      </c>
      <c r="F489" s="2" t="s">
        <v>11</v>
      </c>
      <c r="G489" s="2">
        <v>2021</v>
      </c>
      <c r="H489" s="5">
        <v>80.309749999999994</v>
      </c>
      <c r="I489">
        <v>3.5682781720254599</v>
      </c>
      <c r="J489" t="str">
        <f t="shared" si="17"/>
        <v>80-90</v>
      </c>
      <c r="K489">
        <f t="shared" si="18"/>
        <v>1.2720831746904253</v>
      </c>
      <c r="O489">
        <v>76.565960000000004</v>
      </c>
      <c r="P489" t="s">
        <v>738</v>
      </c>
    </row>
    <row r="490" spans="1:16" x14ac:dyDescent="0.45">
      <c r="A490" s="2" t="s">
        <v>276</v>
      </c>
      <c r="B490" s="2" t="s">
        <v>277</v>
      </c>
      <c r="C490" s="2">
        <v>536</v>
      </c>
      <c r="D490" s="2" t="s">
        <v>278</v>
      </c>
      <c r="E490" s="2" t="s">
        <v>46</v>
      </c>
      <c r="F490" s="2" t="s">
        <v>21</v>
      </c>
      <c r="G490" s="2">
        <v>2005</v>
      </c>
      <c r="H490" s="5">
        <v>58.457160000000002</v>
      </c>
      <c r="I490">
        <v>6.2524682019978597</v>
      </c>
      <c r="J490" t="str">
        <f t="shared" si="17"/>
        <v>50-60</v>
      </c>
      <c r="K490">
        <f t="shared" si="18"/>
        <v>1.832976298110621</v>
      </c>
      <c r="O490">
        <v>76.658389999999997</v>
      </c>
      <c r="P490" t="s">
        <v>738</v>
      </c>
    </row>
    <row r="491" spans="1:16" x14ac:dyDescent="0.45">
      <c r="A491" s="2" t="s">
        <v>276</v>
      </c>
      <c r="B491" s="2" t="s">
        <v>277</v>
      </c>
      <c r="C491" s="2">
        <v>536</v>
      </c>
      <c r="D491" s="2" t="s">
        <v>278</v>
      </c>
      <c r="E491" s="2" t="s">
        <v>46</v>
      </c>
      <c r="F491" s="2" t="s">
        <v>21</v>
      </c>
      <c r="G491" s="2">
        <v>2006</v>
      </c>
      <c r="H491" s="5">
        <v>58.351260000000003</v>
      </c>
      <c r="I491">
        <v>5.1554541194260297</v>
      </c>
      <c r="J491" t="str">
        <f t="shared" si="17"/>
        <v>50-60</v>
      </c>
      <c r="K491">
        <f t="shared" si="18"/>
        <v>1.6400552065911023</v>
      </c>
      <c r="O491">
        <v>76.671679999999995</v>
      </c>
      <c r="P491" t="s">
        <v>738</v>
      </c>
    </row>
    <row r="492" spans="1:16" x14ac:dyDescent="0.45">
      <c r="A492" s="2" t="s">
        <v>276</v>
      </c>
      <c r="B492" s="2" t="s">
        <v>277</v>
      </c>
      <c r="C492" s="2">
        <v>536</v>
      </c>
      <c r="D492" s="2" t="s">
        <v>278</v>
      </c>
      <c r="E492" s="2" t="s">
        <v>46</v>
      </c>
      <c r="F492" s="2" t="s">
        <v>21</v>
      </c>
      <c r="G492" s="2">
        <v>2007</v>
      </c>
      <c r="H492" s="5">
        <v>58.844209999999997</v>
      </c>
      <c r="I492">
        <v>3.6908592128651101</v>
      </c>
      <c r="J492" t="str">
        <f t="shared" si="17"/>
        <v>50-60</v>
      </c>
      <c r="K492">
        <f t="shared" si="18"/>
        <v>1.3058592799622464</v>
      </c>
      <c r="O492">
        <v>76.673240000000007</v>
      </c>
      <c r="P492" t="s">
        <v>738</v>
      </c>
    </row>
    <row r="493" spans="1:16" x14ac:dyDescent="0.45">
      <c r="A493" s="2" t="s">
        <v>276</v>
      </c>
      <c r="B493" s="2" t="s">
        <v>277</v>
      </c>
      <c r="C493" s="2">
        <v>536</v>
      </c>
      <c r="D493" s="2" t="s">
        <v>278</v>
      </c>
      <c r="E493" s="2" t="s">
        <v>46</v>
      </c>
      <c r="F493" s="2" t="s">
        <v>21</v>
      </c>
      <c r="G493" s="2">
        <v>2008</v>
      </c>
      <c r="H493" s="5">
        <v>59.310209999999998</v>
      </c>
      <c r="I493">
        <v>2.8702062800627899</v>
      </c>
      <c r="J493" t="str">
        <f t="shared" si="17"/>
        <v>50-60</v>
      </c>
      <c r="K493">
        <f t="shared" si="18"/>
        <v>1.0543839017750134</v>
      </c>
      <c r="O493">
        <v>76.689599999999999</v>
      </c>
      <c r="P493" t="s">
        <v>738</v>
      </c>
    </row>
    <row r="494" spans="1:16" x14ac:dyDescent="0.45">
      <c r="A494" s="2" t="s">
        <v>276</v>
      </c>
      <c r="B494" s="2" t="s">
        <v>277</v>
      </c>
      <c r="C494" s="2">
        <v>536</v>
      </c>
      <c r="D494" s="2" t="s">
        <v>278</v>
      </c>
      <c r="E494" s="2" t="s">
        <v>46</v>
      </c>
      <c r="F494" s="2" t="s">
        <v>21</v>
      </c>
      <c r="G494" s="2">
        <v>2009</v>
      </c>
      <c r="H494" s="5">
        <v>59.857489999999999</v>
      </c>
      <c r="I494">
        <v>2.8921958676805701</v>
      </c>
      <c r="J494" t="str">
        <f t="shared" si="17"/>
        <v>50-60</v>
      </c>
      <c r="K494">
        <f t="shared" si="18"/>
        <v>1.0620160294168723</v>
      </c>
      <c r="O494">
        <v>76.691739999999996</v>
      </c>
      <c r="P494" t="s">
        <v>738</v>
      </c>
    </row>
    <row r="495" spans="1:16" x14ac:dyDescent="0.45">
      <c r="A495" s="2" t="s">
        <v>276</v>
      </c>
      <c r="B495" s="2" t="s">
        <v>277</v>
      </c>
      <c r="C495" s="2">
        <v>536</v>
      </c>
      <c r="D495" s="2" t="s">
        <v>278</v>
      </c>
      <c r="E495" s="2" t="s">
        <v>46</v>
      </c>
      <c r="F495" s="2" t="s">
        <v>21</v>
      </c>
      <c r="G495" s="2">
        <v>2010</v>
      </c>
      <c r="H495" s="5">
        <v>57.242919999999998</v>
      </c>
      <c r="I495">
        <v>2.3123331488766898</v>
      </c>
      <c r="J495" t="str">
        <f t="shared" si="17"/>
        <v>50-60</v>
      </c>
      <c r="K495">
        <f t="shared" si="18"/>
        <v>0.83825703596426715</v>
      </c>
      <c r="O495">
        <v>76.767039999999994</v>
      </c>
      <c r="P495" t="s">
        <v>738</v>
      </c>
    </row>
    <row r="496" spans="1:16" x14ac:dyDescent="0.45">
      <c r="A496" s="2" t="s">
        <v>276</v>
      </c>
      <c r="B496" s="2" t="s">
        <v>277</v>
      </c>
      <c r="C496" s="2">
        <v>536</v>
      </c>
      <c r="D496" s="2" t="s">
        <v>278</v>
      </c>
      <c r="E496" s="2" t="s">
        <v>46</v>
      </c>
      <c r="F496" s="2" t="s">
        <v>21</v>
      </c>
      <c r="G496" s="2">
        <v>2011</v>
      </c>
      <c r="H496" s="5">
        <v>56.134039999999999</v>
      </c>
      <c r="I496">
        <v>2.00668094304848</v>
      </c>
      <c r="J496" t="str">
        <f t="shared" si="17"/>
        <v>50-60</v>
      </c>
      <c r="K496">
        <f t="shared" si="18"/>
        <v>0.6964820851032989</v>
      </c>
      <c r="O496">
        <v>76.791020000000003</v>
      </c>
      <c r="P496" t="s">
        <v>738</v>
      </c>
    </row>
    <row r="497" spans="1:16" x14ac:dyDescent="0.45">
      <c r="A497" s="2" t="s">
        <v>276</v>
      </c>
      <c r="B497" s="2" t="s">
        <v>277</v>
      </c>
      <c r="C497" s="2">
        <v>536</v>
      </c>
      <c r="D497" s="2" t="s">
        <v>278</v>
      </c>
      <c r="E497" s="2" t="s">
        <v>46</v>
      </c>
      <c r="F497" s="2" t="s">
        <v>21</v>
      </c>
      <c r="G497" s="2">
        <v>2012</v>
      </c>
      <c r="H497" s="5">
        <v>54.202979999999997</v>
      </c>
      <c r="I497">
        <v>1.67598753441661</v>
      </c>
      <c r="J497" t="str">
        <f t="shared" si="17"/>
        <v>50-60</v>
      </c>
      <c r="K497">
        <f t="shared" si="18"/>
        <v>0.51640256433331144</v>
      </c>
      <c r="O497">
        <v>76.829920000000001</v>
      </c>
      <c r="P497" t="s">
        <v>738</v>
      </c>
    </row>
    <row r="498" spans="1:16" x14ac:dyDescent="0.45">
      <c r="A498" s="2" t="s">
        <v>276</v>
      </c>
      <c r="B498" s="2" t="s">
        <v>277</v>
      </c>
      <c r="C498" s="2">
        <v>536</v>
      </c>
      <c r="D498" s="2" t="s">
        <v>278</v>
      </c>
      <c r="E498" s="2" t="s">
        <v>46</v>
      </c>
      <c r="F498" s="2" t="s">
        <v>21</v>
      </c>
      <c r="G498" s="2">
        <v>2013</v>
      </c>
      <c r="H498" s="5">
        <v>51.234529999999999</v>
      </c>
      <c r="I498">
        <v>1.6061808583908099</v>
      </c>
      <c r="J498" t="str">
        <f t="shared" si="17"/>
        <v>50-60</v>
      </c>
      <c r="K498">
        <f t="shared" si="18"/>
        <v>0.47385922337510772</v>
      </c>
      <c r="O498">
        <v>76.859589999999997</v>
      </c>
      <c r="P498" t="s">
        <v>738</v>
      </c>
    </row>
    <row r="499" spans="1:16" x14ac:dyDescent="0.45">
      <c r="A499" s="2" t="s">
        <v>276</v>
      </c>
      <c r="B499" s="2" t="s">
        <v>277</v>
      </c>
      <c r="C499" s="2">
        <v>536</v>
      </c>
      <c r="D499" s="2" t="s">
        <v>278</v>
      </c>
      <c r="E499" s="2" t="s">
        <v>46</v>
      </c>
      <c r="F499" s="2" t="s">
        <v>21</v>
      </c>
      <c r="G499" s="2">
        <v>2014</v>
      </c>
      <c r="H499" s="5">
        <v>52.38306</v>
      </c>
      <c r="I499">
        <v>1.97494771279186</v>
      </c>
      <c r="J499" t="str">
        <f t="shared" si="17"/>
        <v>50-60</v>
      </c>
      <c r="K499">
        <f t="shared" si="18"/>
        <v>0.68054192346686138</v>
      </c>
      <c r="O499">
        <v>76.891800000000003</v>
      </c>
      <c r="P499" t="s">
        <v>738</v>
      </c>
    </row>
    <row r="500" spans="1:16" x14ac:dyDescent="0.45">
      <c r="A500" s="2" t="s">
        <v>276</v>
      </c>
      <c r="B500" s="2" t="s">
        <v>277</v>
      </c>
      <c r="C500" s="2">
        <v>536</v>
      </c>
      <c r="D500" s="2" t="s">
        <v>278</v>
      </c>
      <c r="E500" s="2" t="s">
        <v>46</v>
      </c>
      <c r="F500" s="2" t="s">
        <v>21</v>
      </c>
      <c r="G500" s="2">
        <v>2015</v>
      </c>
      <c r="H500" s="5">
        <v>52.492469999999997</v>
      </c>
      <c r="I500">
        <v>2.3168631997356299</v>
      </c>
      <c r="J500" t="str">
        <f t="shared" si="17"/>
        <v>50-60</v>
      </c>
      <c r="K500">
        <f t="shared" si="18"/>
        <v>0.84021420172861283</v>
      </c>
      <c r="O500">
        <v>76.927160000000001</v>
      </c>
      <c r="P500" t="s">
        <v>738</v>
      </c>
    </row>
    <row r="501" spans="1:16" x14ac:dyDescent="0.45">
      <c r="A501" s="2" t="s">
        <v>276</v>
      </c>
      <c r="B501" s="2" t="s">
        <v>277</v>
      </c>
      <c r="C501" s="2">
        <v>536</v>
      </c>
      <c r="D501" s="2" t="s">
        <v>278</v>
      </c>
      <c r="E501" s="2" t="s">
        <v>46</v>
      </c>
      <c r="F501" s="2" t="s">
        <v>21</v>
      </c>
      <c r="G501" s="2">
        <v>2016</v>
      </c>
      <c r="H501" s="5">
        <v>52.615960000000001</v>
      </c>
      <c r="I501">
        <v>2.7748985519129099</v>
      </c>
      <c r="J501" t="str">
        <f t="shared" si="17"/>
        <v>50-60</v>
      </c>
      <c r="K501">
        <f t="shared" si="18"/>
        <v>1.020614188660921</v>
      </c>
      <c r="O501">
        <v>77.048670000000001</v>
      </c>
      <c r="P501" t="s">
        <v>738</v>
      </c>
    </row>
    <row r="502" spans="1:16" x14ac:dyDescent="0.45">
      <c r="A502" s="2" t="s">
        <v>276</v>
      </c>
      <c r="B502" s="2" t="s">
        <v>277</v>
      </c>
      <c r="C502" s="2">
        <v>536</v>
      </c>
      <c r="D502" s="2" t="s">
        <v>278</v>
      </c>
      <c r="E502" s="2" t="s">
        <v>46</v>
      </c>
      <c r="F502" s="2" t="s">
        <v>21</v>
      </c>
      <c r="G502" s="2">
        <v>2017</v>
      </c>
      <c r="H502" s="5">
        <v>53.867609999999999</v>
      </c>
      <c r="I502">
        <v>2.4440484352986598</v>
      </c>
      <c r="J502" t="str">
        <f t="shared" si="17"/>
        <v>50-60</v>
      </c>
      <c r="K502">
        <f t="shared" si="18"/>
        <v>0.8936558591566155</v>
      </c>
      <c r="O502">
        <v>77.057209999999998</v>
      </c>
      <c r="P502" t="s">
        <v>738</v>
      </c>
    </row>
    <row r="503" spans="1:16" x14ac:dyDescent="0.45">
      <c r="A503" s="2" t="s">
        <v>276</v>
      </c>
      <c r="B503" s="2" t="s">
        <v>277</v>
      </c>
      <c r="C503" s="2">
        <v>536</v>
      </c>
      <c r="D503" s="2" t="s">
        <v>278</v>
      </c>
      <c r="E503" s="2" t="s">
        <v>46</v>
      </c>
      <c r="F503" s="2" t="s">
        <v>21</v>
      </c>
      <c r="G503" s="2">
        <v>2018</v>
      </c>
      <c r="H503" s="5">
        <v>54.259349999999998</v>
      </c>
      <c r="I503">
        <v>2.2057986506832901</v>
      </c>
      <c r="J503" t="str">
        <f t="shared" si="17"/>
        <v>50-60</v>
      </c>
      <c r="K503">
        <f t="shared" si="18"/>
        <v>0.79108964317664321</v>
      </c>
      <c r="O503">
        <v>77.087680000000006</v>
      </c>
      <c r="P503" t="s">
        <v>738</v>
      </c>
    </row>
    <row r="504" spans="1:16" x14ac:dyDescent="0.45">
      <c r="A504" s="2" t="s">
        <v>276</v>
      </c>
      <c r="B504" s="2" t="s">
        <v>277</v>
      </c>
      <c r="C504" s="2">
        <v>536</v>
      </c>
      <c r="D504" s="2" t="s">
        <v>278</v>
      </c>
      <c r="E504" s="2" t="s">
        <v>46</v>
      </c>
      <c r="F504" s="2" t="s">
        <v>21</v>
      </c>
      <c r="G504" s="2">
        <v>2019</v>
      </c>
      <c r="H504" s="5">
        <v>55.175429999999999</v>
      </c>
      <c r="I504">
        <v>2.3393575044743899</v>
      </c>
      <c r="J504" t="str">
        <f t="shared" si="17"/>
        <v>50-60</v>
      </c>
      <c r="K504">
        <f t="shared" si="18"/>
        <v>0.84987632093072363</v>
      </c>
      <c r="O504">
        <v>77.158150000000006</v>
      </c>
      <c r="P504" t="s">
        <v>738</v>
      </c>
    </row>
    <row r="505" spans="1:16" x14ac:dyDescent="0.45">
      <c r="A505" s="2" t="s">
        <v>276</v>
      </c>
      <c r="B505" s="2" t="s">
        <v>277</v>
      </c>
      <c r="C505" s="2">
        <v>536</v>
      </c>
      <c r="D505" s="2" t="s">
        <v>278</v>
      </c>
      <c r="E505" s="2" t="s">
        <v>46</v>
      </c>
      <c r="F505" s="2" t="s">
        <v>21</v>
      </c>
      <c r="G505" s="2">
        <v>2020</v>
      </c>
      <c r="H505" s="5">
        <v>56.35069</v>
      </c>
      <c r="I505">
        <v>2.6426844864772701</v>
      </c>
      <c r="J505" t="str">
        <f t="shared" si="17"/>
        <v>50-60</v>
      </c>
      <c r="K505">
        <f t="shared" si="18"/>
        <v>0.97179525145387202</v>
      </c>
      <c r="O505">
        <v>77.223860000000002</v>
      </c>
      <c r="P505" t="s">
        <v>738</v>
      </c>
    </row>
    <row r="506" spans="1:16" x14ac:dyDescent="0.45">
      <c r="A506" s="2" t="s">
        <v>276</v>
      </c>
      <c r="B506" s="2" t="s">
        <v>277</v>
      </c>
      <c r="C506" s="2">
        <v>536</v>
      </c>
      <c r="D506" s="2" t="s">
        <v>278</v>
      </c>
      <c r="E506" s="2" t="s">
        <v>46</v>
      </c>
      <c r="F506" s="2" t="s">
        <v>21</v>
      </c>
      <c r="G506" s="2">
        <v>2021</v>
      </c>
      <c r="H506" s="5">
        <v>57.053139999999999</v>
      </c>
      <c r="I506">
        <v>2.64057088343298</v>
      </c>
      <c r="J506" t="str">
        <f t="shared" si="17"/>
        <v>50-60</v>
      </c>
      <c r="K506">
        <f t="shared" si="18"/>
        <v>0.97099513750553423</v>
      </c>
      <c r="O506">
        <v>77.281329999999997</v>
      </c>
      <c r="P506" t="s">
        <v>738</v>
      </c>
    </row>
    <row r="507" spans="1:16" x14ac:dyDescent="0.45">
      <c r="A507" s="2" t="s">
        <v>282</v>
      </c>
      <c r="B507" s="2" t="s">
        <v>283</v>
      </c>
      <c r="C507" s="2">
        <v>534</v>
      </c>
      <c r="D507" s="2" t="s">
        <v>284</v>
      </c>
      <c r="E507" s="2" t="s">
        <v>15</v>
      </c>
      <c r="F507" s="2" t="s">
        <v>21</v>
      </c>
      <c r="G507" s="2">
        <v>2005</v>
      </c>
      <c r="H507" s="5">
        <v>43.237299999999998</v>
      </c>
      <c r="I507">
        <v>4.4017855944882101</v>
      </c>
      <c r="J507" t="str">
        <f t="shared" si="17"/>
        <v>40-50</v>
      </c>
      <c r="K507">
        <f t="shared" si="18"/>
        <v>1.4820102755319351</v>
      </c>
      <c r="O507">
        <v>77.290570000000002</v>
      </c>
      <c r="P507" t="s">
        <v>738</v>
      </c>
    </row>
    <row r="508" spans="1:16" x14ac:dyDescent="0.45">
      <c r="A508" s="2" t="s">
        <v>282</v>
      </c>
      <c r="B508" s="2" t="s">
        <v>283</v>
      </c>
      <c r="C508" s="2">
        <v>534</v>
      </c>
      <c r="D508" s="2" t="s">
        <v>284</v>
      </c>
      <c r="E508" s="2" t="s">
        <v>15</v>
      </c>
      <c r="F508" s="2" t="s">
        <v>21</v>
      </c>
      <c r="G508" s="2">
        <v>2008</v>
      </c>
      <c r="H508" s="5">
        <v>41.38832</v>
      </c>
      <c r="I508">
        <v>2.4497120607560698</v>
      </c>
      <c r="J508" t="str">
        <f t="shared" si="17"/>
        <v>40-50</v>
      </c>
      <c r="K508">
        <f t="shared" si="18"/>
        <v>0.89597049142787577</v>
      </c>
      <c r="O508">
        <v>77.308880000000002</v>
      </c>
      <c r="P508" t="s">
        <v>738</v>
      </c>
    </row>
    <row r="509" spans="1:16" x14ac:dyDescent="0.45">
      <c r="A509" s="2" t="s">
        <v>282</v>
      </c>
      <c r="B509" s="2" t="s">
        <v>283</v>
      </c>
      <c r="C509" s="2">
        <v>534</v>
      </c>
      <c r="D509" s="2" t="s">
        <v>284</v>
      </c>
      <c r="E509" s="2" t="s">
        <v>15</v>
      </c>
      <c r="F509" s="2" t="s">
        <v>21</v>
      </c>
      <c r="G509" s="2">
        <v>2011</v>
      </c>
      <c r="H509" s="5">
        <v>39.893689999999999</v>
      </c>
      <c r="I509">
        <v>2.6701950146928599</v>
      </c>
      <c r="J509" t="str">
        <f t="shared" si="17"/>
        <v>30-40</v>
      </c>
      <c r="K509">
        <f t="shared" si="18"/>
        <v>0.98215150895573389</v>
      </c>
      <c r="O509">
        <v>77.324719999999999</v>
      </c>
      <c r="P509" t="s">
        <v>738</v>
      </c>
    </row>
    <row r="510" spans="1:16" x14ac:dyDescent="0.45">
      <c r="A510" s="2" t="s">
        <v>282</v>
      </c>
      <c r="B510" s="2" t="s">
        <v>283</v>
      </c>
      <c r="C510" s="2">
        <v>534</v>
      </c>
      <c r="D510" s="2" t="s">
        <v>284</v>
      </c>
      <c r="E510" s="2" t="s">
        <v>15</v>
      </c>
      <c r="F510" s="2" t="s">
        <v>21</v>
      </c>
      <c r="G510" s="2">
        <v>2012</v>
      </c>
      <c r="H510" s="5">
        <v>39.372100000000003</v>
      </c>
      <c r="I510">
        <v>3.3739539166412298</v>
      </c>
      <c r="J510" t="str">
        <f t="shared" si="17"/>
        <v>30-40</v>
      </c>
      <c r="K510">
        <f t="shared" si="18"/>
        <v>1.2160853256550495</v>
      </c>
      <c r="O510">
        <v>77.351910000000004</v>
      </c>
      <c r="P510" t="s">
        <v>738</v>
      </c>
    </row>
    <row r="511" spans="1:16" x14ac:dyDescent="0.45">
      <c r="A511" s="2" t="s">
        <v>282</v>
      </c>
      <c r="B511" s="2" t="s">
        <v>283</v>
      </c>
      <c r="C511" s="2">
        <v>534</v>
      </c>
      <c r="D511" s="2" t="s">
        <v>284</v>
      </c>
      <c r="E511" s="2" t="s">
        <v>15</v>
      </c>
      <c r="F511" s="2" t="s">
        <v>21</v>
      </c>
      <c r="G511" s="2">
        <v>2013</v>
      </c>
      <c r="H511" s="5">
        <v>39.479059999999997</v>
      </c>
      <c r="I511">
        <v>4.0277286350163104</v>
      </c>
      <c r="J511" t="str">
        <f t="shared" si="17"/>
        <v>30-40</v>
      </c>
      <c r="K511">
        <f t="shared" si="18"/>
        <v>1.3932026029285642</v>
      </c>
      <c r="O511">
        <v>77.379339999999999</v>
      </c>
      <c r="P511" t="s">
        <v>738</v>
      </c>
    </row>
    <row r="512" spans="1:16" x14ac:dyDescent="0.45">
      <c r="A512" s="2" t="s">
        <v>282</v>
      </c>
      <c r="B512" s="2" t="s">
        <v>283</v>
      </c>
      <c r="C512" s="2">
        <v>534</v>
      </c>
      <c r="D512" s="2" t="s">
        <v>284</v>
      </c>
      <c r="E512" s="2" t="s">
        <v>15</v>
      </c>
      <c r="F512" s="2" t="s">
        <v>21</v>
      </c>
      <c r="G512" s="2">
        <v>2014</v>
      </c>
      <c r="H512" s="5">
        <v>40.167290000000001</v>
      </c>
      <c r="I512">
        <v>4.3458497631620903</v>
      </c>
      <c r="J512" t="str">
        <f t="shared" si="17"/>
        <v>40-50</v>
      </c>
      <c r="K512">
        <f t="shared" si="18"/>
        <v>1.4692213122450208</v>
      </c>
      <c r="O512">
        <v>77.442359999999994</v>
      </c>
      <c r="P512" t="s">
        <v>738</v>
      </c>
    </row>
    <row r="513" spans="1:16" x14ac:dyDescent="0.45">
      <c r="A513" s="2" t="s">
        <v>282</v>
      </c>
      <c r="B513" s="2" t="s">
        <v>283</v>
      </c>
      <c r="C513" s="2">
        <v>534</v>
      </c>
      <c r="D513" s="2" t="s">
        <v>284</v>
      </c>
      <c r="E513" s="2" t="s">
        <v>15</v>
      </c>
      <c r="F513" s="2" t="s">
        <v>21</v>
      </c>
      <c r="G513" s="2">
        <v>2015</v>
      </c>
      <c r="H513" s="5">
        <v>39.999049999999997</v>
      </c>
      <c r="I513">
        <v>5.8835222740069204</v>
      </c>
      <c r="J513" t="str">
        <f t="shared" si="17"/>
        <v>30-40</v>
      </c>
      <c r="K513">
        <f t="shared" si="18"/>
        <v>1.7721556087576174</v>
      </c>
      <c r="O513">
        <v>77.460210000000004</v>
      </c>
      <c r="P513" t="s">
        <v>738</v>
      </c>
    </row>
    <row r="514" spans="1:16" x14ac:dyDescent="0.45">
      <c r="A514" s="2" t="s">
        <v>282</v>
      </c>
      <c r="B514" s="2" t="s">
        <v>283</v>
      </c>
      <c r="C514" s="2">
        <v>534</v>
      </c>
      <c r="D514" s="2" t="s">
        <v>284</v>
      </c>
      <c r="E514" s="2" t="s">
        <v>15</v>
      </c>
      <c r="F514" s="2" t="s">
        <v>21</v>
      </c>
      <c r="G514" s="2">
        <v>2016</v>
      </c>
      <c r="H514" s="5">
        <v>43.162669999999999</v>
      </c>
      <c r="I514">
        <v>9.1856559181495694</v>
      </c>
      <c r="J514" t="str">
        <f t="shared" si="17"/>
        <v>40-50</v>
      </c>
      <c r="K514">
        <f t="shared" si="18"/>
        <v>2.2176431280008408</v>
      </c>
      <c r="O514">
        <v>77.474140000000006</v>
      </c>
      <c r="P514" t="s">
        <v>738</v>
      </c>
    </row>
    <row r="515" spans="1:16" x14ac:dyDescent="0.45">
      <c r="A515" s="2" t="s">
        <v>282</v>
      </c>
      <c r="B515" s="2" t="s">
        <v>283</v>
      </c>
      <c r="C515" s="2">
        <v>534</v>
      </c>
      <c r="D515" s="2" t="s">
        <v>284</v>
      </c>
      <c r="E515" s="2" t="s">
        <v>15</v>
      </c>
      <c r="F515" s="2" t="s">
        <v>21</v>
      </c>
      <c r="G515" s="2">
        <v>2017</v>
      </c>
      <c r="H515" s="5">
        <v>45.911850000000001</v>
      </c>
      <c r="I515">
        <v>9.9752820636317807</v>
      </c>
      <c r="J515" t="str">
        <f t="shared" ref="J515:J578" si="19">VLOOKUP(H515,$AB$2:$AC$9,2,TRUE)</f>
        <v>40-50</v>
      </c>
      <c r="K515">
        <f t="shared" ref="K515:K578" si="20">LN(I515)</f>
        <v>2.3001102394319566</v>
      </c>
      <c r="O515">
        <v>77.474699999999999</v>
      </c>
      <c r="P515" t="s">
        <v>738</v>
      </c>
    </row>
    <row r="516" spans="1:16" x14ac:dyDescent="0.45">
      <c r="A516" s="2" t="s">
        <v>282</v>
      </c>
      <c r="B516" s="2" t="s">
        <v>283</v>
      </c>
      <c r="C516" s="2">
        <v>534</v>
      </c>
      <c r="D516" s="2" t="s">
        <v>284</v>
      </c>
      <c r="E516" s="2" t="s">
        <v>15</v>
      </c>
      <c r="F516" s="2" t="s">
        <v>21</v>
      </c>
      <c r="G516" s="2">
        <v>2018</v>
      </c>
      <c r="H516" s="5">
        <v>46.620730000000002</v>
      </c>
      <c r="I516">
        <v>9.4609569120799204</v>
      </c>
      <c r="J516" t="str">
        <f t="shared" si="19"/>
        <v>40-50</v>
      </c>
      <c r="K516">
        <f t="shared" si="20"/>
        <v>2.2471735314449375</v>
      </c>
      <c r="O516">
        <v>77.481740000000002</v>
      </c>
      <c r="P516" t="s">
        <v>738</v>
      </c>
    </row>
    <row r="517" spans="1:16" x14ac:dyDescent="0.45">
      <c r="A517" s="2" t="s">
        <v>282</v>
      </c>
      <c r="B517" s="2" t="s">
        <v>283</v>
      </c>
      <c r="C517" s="2">
        <v>534</v>
      </c>
      <c r="D517" s="2" t="s">
        <v>284</v>
      </c>
      <c r="E517" s="2" t="s">
        <v>15</v>
      </c>
      <c r="F517" s="2" t="s">
        <v>21</v>
      </c>
      <c r="G517" s="2">
        <v>2019</v>
      </c>
      <c r="H517" s="5">
        <v>53.804630000000003</v>
      </c>
      <c r="I517">
        <v>9.2344289908083397</v>
      </c>
      <c r="J517" t="str">
        <f t="shared" si="19"/>
        <v>50-60</v>
      </c>
      <c r="K517">
        <f t="shared" si="20"/>
        <v>2.2229387807496961</v>
      </c>
      <c r="O517">
        <v>77.503140000000002</v>
      </c>
      <c r="P517" t="s">
        <v>738</v>
      </c>
    </row>
    <row r="518" spans="1:16" x14ac:dyDescent="0.45">
      <c r="A518" s="2" t="s">
        <v>282</v>
      </c>
      <c r="B518" s="2" t="s">
        <v>283</v>
      </c>
      <c r="C518" s="2">
        <v>534</v>
      </c>
      <c r="D518" s="2" t="s">
        <v>284</v>
      </c>
      <c r="E518" s="2" t="s">
        <v>15</v>
      </c>
      <c r="F518" s="2" t="s">
        <v>21</v>
      </c>
      <c r="G518" s="2">
        <v>2020</v>
      </c>
      <c r="H518" s="5">
        <v>51.872900000000001</v>
      </c>
      <c r="I518">
        <v>7.9388307246533101</v>
      </c>
      <c r="J518" t="str">
        <f t="shared" si="19"/>
        <v>50-60</v>
      </c>
      <c r="K518">
        <f t="shared" si="20"/>
        <v>2.0717660005170839</v>
      </c>
      <c r="O518">
        <v>77.511049999999997</v>
      </c>
      <c r="P518" t="s">
        <v>738</v>
      </c>
    </row>
    <row r="519" spans="1:16" x14ac:dyDescent="0.45">
      <c r="A519" s="2" t="s">
        <v>282</v>
      </c>
      <c r="B519" s="2" t="s">
        <v>283</v>
      </c>
      <c r="C519" s="2">
        <v>534</v>
      </c>
      <c r="D519" s="2" t="s">
        <v>284</v>
      </c>
      <c r="E519" s="2" t="s">
        <v>15</v>
      </c>
      <c r="F519" s="2" t="s">
        <v>21</v>
      </c>
      <c r="G519" s="2">
        <v>2021</v>
      </c>
      <c r="H519" s="5">
        <v>53.426909999999999</v>
      </c>
      <c r="I519">
        <v>6.5424558295617903</v>
      </c>
      <c r="J519" t="str">
        <f t="shared" si="19"/>
        <v>50-60</v>
      </c>
      <c r="K519">
        <f t="shared" si="20"/>
        <v>1.8783126040905147</v>
      </c>
      <c r="O519">
        <v>77.514660000000006</v>
      </c>
      <c r="P519" t="s">
        <v>738</v>
      </c>
    </row>
    <row r="520" spans="1:16" x14ac:dyDescent="0.45">
      <c r="A520" s="2" t="s">
        <v>285</v>
      </c>
      <c r="B520" s="2" t="s">
        <v>286</v>
      </c>
      <c r="C520" s="2">
        <v>178</v>
      </c>
      <c r="D520" s="2" t="s">
        <v>287</v>
      </c>
      <c r="E520" s="2" t="s">
        <v>25</v>
      </c>
      <c r="F520" s="2" t="s">
        <v>11</v>
      </c>
      <c r="G520" s="2">
        <v>2005</v>
      </c>
      <c r="H520" s="5">
        <v>82.080539999999999</v>
      </c>
      <c r="I520">
        <v>0.48036674411629099</v>
      </c>
      <c r="J520" t="str">
        <f t="shared" si="19"/>
        <v>80-90</v>
      </c>
      <c r="K520">
        <f t="shared" si="20"/>
        <v>-0.7332054165757218</v>
      </c>
      <c r="O520">
        <v>77.524109999999993</v>
      </c>
      <c r="P520" t="s">
        <v>738</v>
      </c>
    </row>
    <row r="521" spans="1:16" x14ac:dyDescent="0.45">
      <c r="A521" s="2" t="s">
        <v>285</v>
      </c>
      <c r="B521" s="2" t="s">
        <v>286</v>
      </c>
      <c r="C521" s="2">
        <v>178</v>
      </c>
      <c r="D521" s="2" t="s">
        <v>287</v>
      </c>
      <c r="E521" s="2" t="s">
        <v>25</v>
      </c>
      <c r="F521" s="2" t="s">
        <v>11</v>
      </c>
      <c r="G521" s="2">
        <v>2006</v>
      </c>
      <c r="H521" s="5">
        <v>80.997829999999993</v>
      </c>
      <c r="I521">
        <v>0.53472075342179504</v>
      </c>
      <c r="J521" t="str">
        <f t="shared" si="19"/>
        <v>80-90</v>
      </c>
      <c r="K521">
        <f t="shared" si="20"/>
        <v>-0.62601062457364154</v>
      </c>
      <c r="O521">
        <v>77.530280000000005</v>
      </c>
      <c r="P521" t="s">
        <v>738</v>
      </c>
    </row>
    <row r="522" spans="1:16" x14ac:dyDescent="0.45">
      <c r="A522" s="2" t="s">
        <v>285</v>
      </c>
      <c r="B522" s="2" t="s">
        <v>286</v>
      </c>
      <c r="C522" s="2">
        <v>178</v>
      </c>
      <c r="D522" s="2" t="s">
        <v>287</v>
      </c>
      <c r="E522" s="2" t="s">
        <v>25</v>
      </c>
      <c r="F522" s="2" t="s">
        <v>11</v>
      </c>
      <c r="G522" s="2">
        <v>2007</v>
      </c>
      <c r="H522" s="5">
        <v>83.298069999999996</v>
      </c>
      <c r="I522">
        <v>0.62917674243328103</v>
      </c>
      <c r="J522" t="str">
        <f t="shared" si="19"/>
        <v>80-90</v>
      </c>
      <c r="K522">
        <f t="shared" si="20"/>
        <v>-0.4633430721918041</v>
      </c>
      <c r="O522">
        <v>77.576729999999998</v>
      </c>
      <c r="P522" t="s">
        <v>738</v>
      </c>
    </row>
    <row r="523" spans="1:16" x14ac:dyDescent="0.45">
      <c r="A523" s="2" t="s">
        <v>285</v>
      </c>
      <c r="B523" s="2" t="s">
        <v>286</v>
      </c>
      <c r="C523" s="2">
        <v>178</v>
      </c>
      <c r="D523" s="2" t="s">
        <v>287</v>
      </c>
      <c r="E523" s="2" t="s">
        <v>25</v>
      </c>
      <c r="F523" s="2" t="s">
        <v>11</v>
      </c>
      <c r="G523" s="2">
        <v>2008</v>
      </c>
      <c r="H523" s="5">
        <v>90.702070000000006</v>
      </c>
      <c r="I523">
        <v>1.9225211511521401</v>
      </c>
      <c r="J523" t="str">
        <f t="shared" si="19"/>
        <v>90-100</v>
      </c>
      <c r="K523">
        <f t="shared" si="20"/>
        <v>0.65363742423682425</v>
      </c>
      <c r="O523">
        <v>77.612979999999993</v>
      </c>
      <c r="P523" t="s">
        <v>738</v>
      </c>
    </row>
    <row r="524" spans="1:16" x14ac:dyDescent="0.45">
      <c r="A524" s="2" t="s">
        <v>285</v>
      </c>
      <c r="B524" s="2" t="s">
        <v>286</v>
      </c>
      <c r="C524" s="2">
        <v>178</v>
      </c>
      <c r="D524" s="2" t="s">
        <v>287</v>
      </c>
      <c r="E524" s="2" t="s">
        <v>25</v>
      </c>
      <c r="F524" s="2" t="s">
        <v>11</v>
      </c>
      <c r="G524" s="2">
        <v>2009</v>
      </c>
      <c r="H524" s="5">
        <v>90.754019999999997</v>
      </c>
      <c r="I524">
        <v>9.7963666080107004</v>
      </c>
      <c r="J524" t="str">
        <f t="shared" si="19"/>
        <v>90-100</v>
      </c>
      <c r="K524">
        <f t="shared" si="20"/>
        <v>2.2820115626455415</v>
      </c>
      <c r="O524">
        <v>77.721630000000005</v>
      </c>
      <c r="P524" t="s">
        <v>738</v>
      </c>
    </row>
    <row r="525" spans="1:16" x14ac:dyDescent="0.45">
      <c r="A525" s="2" t="s">
        <v>285</v>
      </c>
      <c r="B525" s="2" t="s">
        <v>286</v>
      </c>
      <c r="C525" s="2">
        <v>178</v>
      </c>
      <c r="D525" s="2" t="s">
        <v>287</v>
      </c>
      <c r="E525" s="2" t="s">
        <v>25</v>
      </c>
      <c r="F525" s="2" t="s">
        <v>11</v>
      </c>
      <c r="G525" s="2">
        <v>2010</v>
      </c>
      <c r="H525" s="5">
        <v>87.534049999999993</v>
      </c>
      <c r="I525">
        <v>12.4666710113595</v>
      </c>
      <c r="J525" t="str">
        <f t="shared" si="19"/>
        <v>80-90</v>
      </c>
      <c r="K525">
        <f t="shared" si="20"/>
        <v>2.5230587642570885</v>
      </c>
      <c r="O525">
        <v>77.779430000000005</v>
      </c>
      <c r="P525" t="s">
        <v>738</v>
      </c>
    </row>
    <row r="526" spans="1:16" x14ac:dyDescent="0.45">
      <c r="A526" s="2" t="s">
        <v>285</v>
      </c>
      <c r="B526" s="2" t="s">
        <v>286</v>
      </c>
      <c r="C526" s="2">
        <v>178</v>
      </c>
      <c r="D526" s="2" t="s">
        <v>287</v>
      </c>
      <c r="E526" s="2" t="s">
        <v>25</v>
      </c>
      <c r="F526" s="2" t="s">
        <v>11</v>
      </c>
      <c r="G526" s="2">
        <v>2011</v>
      </c>
      <c r="H526" s="5">
        <v>86.056629999999998</v>
      </c>
      <c r="I526">
        <v>16.121468082470301</v>
      </c>
      <c r="J526" t="str">
        <f t="shared" si="19"/>
        <v>80-90</v>
      </c>
      <c r="K526">
        <f t="shared" si="20"/>
        <v>2.7801518050452114</v>
      </c>
      <c r="O526">
        <v>77.792469999999994</v>
      </c>
      <c r="P526" t="s">
        <v>738</v>
      </c>
    </row>
    <row r="527" spans="1:16" x14ac:dyDescent="0.45">
      <c r="A527" s="2" t="s">
        <v>285</v>
      </c>
      <c r="B527" s="2" t="s">
        <v>286</v>
      </c>
      <c r="C527" s="2">
        <v>178</v>
      </c>
      <c r="D527" s="2" t="s">
        <v>287</v>
      </c>
      <c r="E527" s="2" t="s">
        <v>25</v>
      </c>
      <c r="F527" s="2" t="s">
        <v>11</v>
      </c>
      <c r="G527" s="2">
        <v>2012</v>
      </c>
      <c r="H527" s="5">
        <v>91.161389999999997</v>
      </c>
      <c r="I527">
        <v>21.3116231755291</v>
      </c>
      <c r="J527" t="str">
        <f t="shared" si="19"/>
        <v>90-100</v>
      </c>
      <c r="K527">
        <f t="shared" si="20"/>
        <v>3.0592526128732604</v>
      </c>
      <c r="O527">
        <v>77.818399999999997</v>
      </c>
      <c r="P527" t="s">
        <v>738</v>
      </c>
    </row>
    <row r="528" spans="1:16" x14ac:dyDescent="0.45">
      <c r="A528" s="2" t="s">
        <v>285</v>
      </c>
      <c r="B528" s="2" t="s">
        <v>286</v>
      </c>
      <c r="C528" s="2">
        <v>178</v>
      </c>
      <c r="D528" s="2" t="s">
        <v>287</v>
      </c>
      <c r="E528" s="2" t="s">
        <v>25</v>
      </c>
      <c r="F528" s="2" t="s">
        <v>11</v>
      </c>
      <c r="G528" s="2">
        <v>2013</v>
      </c>
      <c r="H528" s="5">
        <v>95.330349999999996</v>
      </c>
      <c r="I528">
        <v>22.3727039607198</v>
      </c>
      <c r="J528" t="str">
        <f t="shared" si="19"/>
        <v>90-100</v>
      </c>
      <c r="K528">
        <f t="shared" si="20"/>
        <v>3.107841642614829</v>
      </c>
      <c r="O528">
        <v>77.825220000000002</v>
      </c>
      <c r="P528" t="s">
        <v>738</v>
      </c>
    </row>
    <row r="529" spans="1:16" x14ac:dyDescent="0.45">
      <c r="A529" s="2" t="s">
        <v>285</v>
      </c>
      <c r="B529" s="2" t="s">
        <v>286</v>
      </c>
      <c r="C529" s="2">
        <v>178</v>
      </c>
      <c r="D529" s="2" t="s">
        <v>287</v>
      </c>
      <c r="E529" s="2" t="s">
        <v>25</v>
      </c>
      <c r="F529" s="2" t="s">
        <v>11</v>
      </c>
      <c r="G529" s="2">
        <v>2014</v>
      </c>
      <c r="H529" s="5">
        <v>95.569040000000001</v>
      </c>
      <c r="I529">
        <v>20.648803822040001</v>
      </c>
      <c r="J529" t="str">
        <f t="shared" si="19"/>
        <v>90-100</v>
      </c>
      <c r="K529">
        <f t="shared" si="20"/>
        <v>3.0276573914357869</v>
      </c>
      <c r="O529">
        <v>77.856610000000003</v>
      </c>
      <c r="P529" t="s">
        <v>738</v>
      </c>
    </row>
    <row r="530" spans="1:16" x14ac:dyDescent="0.45">
      <c r="A530" s="2" t="s">
        <v>285</v>
      </c>
      <c r="B530" s="2" t="s">
        <v>286</v>
      </c>
      <c r="C530" s="2">
        <v>178</v>
      </c>
      <c r="D530" s="2" t="s">
        <v>287</v>
      </c>
      <c r="E530" s="2" t="s">
        <v>25</v>
      </c>
      <c r="F530" s="2" t="s">
        <v>11</v>
      </c>
      <c r="G530" s="2">
        <v>2015</v>
      </c>
      <c r="H530" s="5">
        <v>84.849490000000003</v>
      </c>
      <c r="I530">
        <v>16.913758776313902</v>
      </c>
      <c r="J530" t="str">
        <f t="shared" si="19"/>
        <v>80-90</v>
      </c>
      <c r="K530">
        <f t="shared" si="20"/>
        <v>2.8281274194819264</v>
      </c>
      <c r="O530">
        <v>77.971559999999997</v>
      </c>
      <c r="P530" t="s">
        <v>738</v>
      </c>
    </row>
    <row r="531" spans="1:16" x14ac:dyDescent="0.45">
      <c r="A531" s="2" t="s">
        <v>285</v>
      </c>
      <c r="B531" s="2" t="s">
        <v>286</v>
      </c>
      <c r="C531" s="2">
        <v>178</v>
      </c>
      <c r="D531" s="2" t="s">
        <v>287</v>
      </c>
      <c r="E531" s="2" t="s">
        <v>25</v>
      </c>
      <c r="F531" s="2" t="s">
        <v>11</v>
      </c>
      <c r="G531" s="2">
        <v>2016</v>
      </c>
      <c r="H531" s="5">
        <v>84.60445</v>
      </c>
      <c r="I531">
        <v>12.6269750146121</v>
      </c>
      <c r="J531" t="str">
        <f t="shared" si="19"/>
        <v>80-90</v>
      </c>
      <c r="K531">
        <f t="shared" si="20"/>
        <v>2.5358353997274214</v>
      </c>
      <c r="O531">
        <v>77.976489999999998</v>
      </c>
      <c r="P531" t="s">
        <v>738</v>
      </c>
    </row>
    <row r="532" spans="1:16" x14ac:dyDescent="0.45">
      <c r="A532" s="2" t="s">
        <v>285</v>
      </c>
      <c r="B532" s="2" t="s">
        <v>286</v>
      </c>
      <c r="C532" s="2">
        <v>178</v>
      </c>
      <c r="D532" s="2" t="s">
        <v>287</v>
      </c>
      <c r="E532" s="2" t="s">
        <v>25</v>
      </c>
      <c r="F532" s="2" t="s">
        <v>11</v>
      </c>
      <c r="G532" s="2">
        <v>2017</v>
      </c>
      <c r="H532" s="5">
        <v>77.779430000000005</v>
      </c>
      <c r="I532">
        <v>11.458922898757599</v>
      </c>
      <c r="J532" t="str">
        <f t="shared" si="19"/>
        <v>70-80</v>
      </c>
      <c r="K532">
        <f t="shared" si="20"/>
        <v>2.4387687189774478</v>
      </c>
      <c r="O532">
        <v>78.003969999999995</v>
      </c>
      <c r="P532" t="s">
        <v>738</v>
      </c>
    </row>
    <row r="533" spans="1:16" x14ac:dyDescent="0.45">
      <c r="A533" s="2" t="s">
        <v>285</v>
      </c>
      <c r="B533" s="2" t="s">
        <v>286</v>
      </c>
      <c r="C533" s="2">
        <v>178</v>
      </c>
      <c r="D533" s="2" t="s">
        <v>287</v>
      </c>
      <c r="E533" s="2" t="s">
        <v>25</v>
      </c>
      <c r="F533" s="2" t="s">
        <v>11</v>
      </c>
      <c r="G533" s="2">
        <v>2018</v>
      </c>
      <c r="H533" s="5">
        <v>80.114720000000005</v>
      </c>
      <c r="I533">
        <v>5.4568545690485104</v>
      </c>
      <c r="J533" t="str">
        <f t="shared" si="19"/>
        <v>80-90</v>
      </c>
      <c r="K533">
        <f t="shared" si="20"/>
        <v>1.6968725375005185</v>
      </c>
      <c r="O533">
        <v>78.005269999999996</v>
      </c>
      <c r="P533" t="s">
        <v>738</v>
      </c>
    </row>
    <row r="534" spans="1:16" x14ac:dyDescent="0.45">
      <c r="A534" s="2" t="s">
        <v>285</v>
      </c>
      <c r="B534" s="2" t="s">
        <v>286</v>
      </c>
      <c r="C534" s="2">
        <v>178</v>
      </c>
      <c r="D534" s="2" t="s">
        <v>287</v>
      </c>
      <c r="E534" s="2" t="s">
        <v>25</v>
      </c>
      <c r="F534" s="2" t="s">
        <v>11</v>
      </c>
      <c r="G534" s="2">
        <v>2019</v>
      </c>
      <c r="H534" s="5">
        <v>80.837599999999995</v>
      </c>
      <c r="I534">
        <v>3.3638371252572901</v>
      </c>
      <c r="J534" t="str">
        <f t="shared" si="19"/>
        <v>80-90</v>
      </c>
      <c r="K534">
        <f t="shared" si="20"/>
        <v>1.2130823239520248</v>
      </c>
      <c r="O534">
        <v>78.00752</v>
      </c>
      <c r="P534" t="s">
        <v>738</v>
      </c>
    </row>
    <row r="535" spans="1:16" x14ac:dyDescent="0.45">
      <c r="A535" s="2" t="s">
        <v>285</v>
      </c>
      <c r="B535" s="2" t="s">
        <v>286</v>
      </c>
      <c r="C535" s="2">
        <v>178</v>
      </c>
      <c r="D535" s="2" t="s">
        <v>287</v>
      </c>
      <c r="E535" s="2" t="s">
        <v>25</v>
      </c>
      <c r="F535" s="2" t="s">
        <v>11</v>
      </c>
      <c r="G535" s="2">
        <v>2020</v>
      </c>
      <c r="H535" s="5">
        <v>85.041039999999995</v>
      </c>
      <c r="I535">
        <v>3.36142776920367</v>
      </c>
      <c r="J535" t="str">
        <f t="shared" si="19"/>
        <v>80-90</v>
      </c>
      <c r="K535">
        <f t="shared" si="20"/>
        <v>1.2123658150279875</v>
      </c>
      <c r="O535">
        <v>78.013419999999996</v>
      </c>
      <c r="P535" t="s">
        <v>738</v>
      </c>
    </row>
    <row r="536" spans="1:16" x14ac:dyDescent="0.45">
      <c r="A536" s="2" t="s">
        <v>285</v>
      </c>
      <c r="B536" s="2" t="s">
        <v>286</v>
      </c>
      <c r="C536" s="2">
        <v>178</v>
      </c>
      <c r="D536" s="2" t="s">
        <v>287</v>
      </c>
      <c r="E536" s="2" t="s">
        <v>25</v>
      </c>
      <c r="F536" s="2" t="s">
        <v>11</v>
      </c>
      <c r="G536" s="2">
        <v>2021</v>
      </c>
      <c r="H536" s="5">
        <v>86.097340000000003</v>
      </c>
      <c r="I536">
        <v>2.4821487470182002</v>
      </c>
      <c r="J536" t="str">
        <f t="shared" si="19"/>
        <v>80-90</v>
      </c>
      <c r="K536">
        <f t="shared" si="20"/>
        <v>0.90912461529214594</v>
      </c>
      <c r="O536">
        <v>78.120570000000001</v>
      </c>
      <c r="P536" t="s">
        <v>738</v>
      </c>
    </row>
    <row r="537" spans="1:16" x14ac:dyDescent="0.45">
      <c r="A537" s="2" t="s">
        <v>291</v>
      </c>
      <c r="B537" s="2" t="s">
        <v>292</v>
      </c>
      <c r="C537" s="2">
        <v>433</v>
      </c>
      <c r="D537" s="2" t="s">
        <v>293</v>
      </c>
      <c r="E537" s="2" t="s">
        <v>33</v>
      </c>
      <c r="F537" s="2" t="s">
        <v>26</v>
      </c>
      <c r="G537" s="2">
        <v>2015</v>
      </c>
      <c r="H537" s="5">
        <v>86.225909999999999</v>
      </c>
      <c r="I537">
        <v>9.0170888387313308</v>
      </c>
      <c r="J537" t="str">
        <f t="shared" si="19"/>
        <v>80-90</v>
      </c>
      <c r="K537">
        <f t="shared" si="20"/>
        <v>2.1991215368293697</v>
      </c>
      <c r="O537">
        <v>78.1524</v>
      </c>
      <c r="P537" t="s">
        <v>738</v>
      </c>
    </row>
    <row r="538" spans="1:16" x14ac:dyDescent="0.45">
      <c r="A538" s="2" t="s">
        <v>291</v>
      </c>
      <c r="B538" s="2" t="s">
        <v>292</v>
      </c>
      <c r="C538" s="2">
        <v>433</v>
      </c>
      <c r="D538" s="2" t="s">
        <v>293</v>
      </c>
      <c r="E538" s="2" t="s">
        <v>33</v>
      </c>
      <c r="F538" s="2" t="s">
        <v>26</v>
      </c>
      <c r="G538" s="2">
        <v>2016</v>
      </c>
      <c r="H538" s="5">
        <v>82.519210000000001</v>
      </c>
      <c r="I538">
        <v>12.688814040404001</v>
      </c>
      <c r="J538" t="str">
        <f t="shared" si="19"/>
        <v>80-90</v>
      </c>
      <c r="K538">
        <f t="shared" si="20"/>
        <v>2.540720821126051</v>
      </c>
      <c r="O538">
        <v>78.194050000000004</v>
      </c>
      <c r="P538" t="s">
        <v>738</v>
      </c>
    </row>
    <row r="539" spans="1:16" x14ac:dyDescent="0.45">
      <c r="A539" s="2" t="s">
        <v>291</v>
      </c>
      <c r="B539" s="2" t="s">
        <v>292</v>
      </c>
      <c r="C539" s="2">
        <v>433</v>
      </c>
      <c r="D539" s="2" t="s">
        <v>293</v>
      </c>
      <c r="E539" s="2" t="s">
        <v>33</v>
      </c>
      <c r="F539" s="2" t="s">
        <v>26</v>
      </c>
      <c r="G539" s="2">
        <v>2017</v>
      </c>
      <c r="H539" s="5">
        <v>82.387150000000005</v>
      </c>
      <c r="I539">
        <v>14.8402137701319</v>
      </c>
      <c r="J539" t="str">
        <f t="shared" si="19"/>
        <v>80-90</v>
      </c>
      <c r="K539">
        <f t="shared" si="20"/>
        <v>2.6973406426308943</v>
      </c>
      <c r="O539">
        <v>78.222260000000006</v>
      </c>
      <c r="P539" t="s">
        <v>738</v>
      </c>
    </row>
    <row r="540" spans="1:16" x14ac:dyDescent="0.45">
      <c r="A540" s="2" t="s">
        <v>291</v>
      </c>
      <c r="B540" s="2" t="s">
        <v>292</v>
      </c>
      <c r="C540" s="2">
        <v>433</v>
      </c>
      <c r="D540" s="2" t="s">
        <v>293</v>
      </c>
      <c r="E540" s="2" t="s">
        <v>33</v>
      </c>
      <c r="F540" s="2" t="s">
        <v>26</v>
      </c>
      <c r="G540" s="2">
        <v>2018</v>
      </c>
      <c r="H540" s="5">
        <v>85.902640000000005</v>
      </c>
      <c r="I540">
        <v>17.5475713444444</v>
      </c>
      <c r="J540" t="str">
        <f t="shared" si="19"/>
        <v>80-90</v>
      </c>
      <c r="K540">
        <f t="shared" si="20"/>
        <v>2.8649155554038535</v>
      </c>
      <c r="O540">
        <v>78.228480000000005</v>
      </c>
      <c r="P540" t="s">
        <v>738</v>
      </c>
    </row>
    <row r="541" spans="1:16" x14ac:dyDescent="0.45">
      <c r="A541" s="2" t="s">
        <v>291</v>
      </c>
      <c r="B541" s="2" t="s">
        <v>292</v>
      </c>
      <c r="C541" s="2">
        <v>433</v>
      </c>
      <c r="D541" s="2" t="s">
        <v>293</v>
      </c>
      <c r="E541" s="2" t="s">
        <v>33</v>
      </c>
      <c r="F541" s="2" t="s">
        <v>26</v>
      </c>
      <c r="G541" s="2">
        <v>2019</v>
      </c>
      <c r="H541" s="5">
        <v>89.725239999999999</v>
      </c>
      <c r="I541">
        <v>16.1814499695755</v>
      </c>
      <c r="J541" t="str">
        <f t="shared" si="19"/>
        <v>80-90</v>
      </c>
      <c r="K541">
        <f t="shared" si="20"/>
        <v>2.7838655225456681</v>
      </c>
      <c r="O541">
        <v>78.266919999999999</v>
      </c>
      <c r="P541" t="s">
        <v>738</v>
      </c>
    </row>
    <row r="542" spans="1:16" x14ac:dyDescent="0.45">
      <c r="A542" s="2" t="s">
        <v>291</v>
      </c>
      <c r="B542" s="2" t="s">
        <v>292</v>
      </c>
      <c r="C542" s="2">
        <v>433</v>
      </c>
      <c r="D542" s="2" t="s">
        <v>293</v>
      </c>
      <c r="E542" s="2" t="s">
        <v>33</v>
      </c>
      <c r="F542" s="2" t="s">
        <v>26</v>
      </c>
      <c r="G542" s="2">
        <v>2020</v>
      </c>
      <c r="H542" s="5">
        <v>91.376109999999997</v>
      </c>
      <c r="I542">
        <v>20.971557413855201</v>
      </c>
      <c r="J542" t="str">
        <f t="shared" si="19"/>
        <v>90-100</v>
      </c>
      <c r="K542">
        <f t="shared" si="20"/>
        <v>3.0431671108186711</v>
      </c>
      <c r="O542">
        <v>78.267240000000001</v>
      </c>
      <c r="P542" t="s">
        <v>738</v>
      </c>
    </row>
    <row r="543" spans="1:16" x14ac:dyDescent="0.45">
      <c r="A543" s="2" t="s">
        <v>291</v>
      </c>
      <c r="B543" s="2" t="s">
        <v>292</v>
      </c>
      <c r="C543" s="2">
        <v>433</v>
      </c>
      <c r="D543" s="2" t="s">
        <v>293</v>
      </c>
      <c r="E543" s="2" t="s">
        <v>33</v>
      </c>
      <c r="F543" s="2" t="s">
        <v>26</v>
      </c>
      <c r="G543" s="2">
        <v>2021</v>
      </c>
      <c r="H543" s="5">
        <v>44.968119999999999</v>
      </c>
      <c r="I543">
        <v>18.492533429447501</v>
      </c>
      <c r="J543" t="str">
        <f t="shared" si="19"/>
        <v>40-50</v>
      </c>
      <c r="K543">
        <f t="shared" si="20"/>
        <v>2.9173670522082773</v>
      </c>
      <c r="O543">
        <v>78.274690000000007</v>
      </c>
      <c r="P543" t="s">
        <v>738</v>
      </c>
    </row>
    <row r="544" spans="1:16" x14ac:dyDescent="0.45">
      <c r="A544" s="2" t="s">
        <v>294</v>
      </c>
      <c r="B544" s="2" t="s">
        <v>295</v>
      </c>
      <c r="C544" s="2">
        <v>176</v>
      </c>
      <c r="D544" s="2" t="s">
        <v>296</v>
      </c>
      <c r="E544" s="2" t="s">
        <v>25</v>
      </c>
      <c r="F544" s="2" t="s">
        <v>11</v>
      </c>
      <c r="G544" s="2">
        <v>2015</v>
      </c>
      <c r="H544" s="5">
        <v>100</v>
      </c>
      <c r="I544">
        <v>5.8522568941653796</v>
      </c>
      <c r="J544" t="str">
        <f t="shared" si="19"/>
        <v>90-100</v>
      </c>
      <c r="K544">
        <f t="shared" si="20"/>
        <v>1.7668273807188668</v>
      </c>
      <c r="O544">
        <v>78.279430000000005</v>
      </c>
      <c r="P544" t="s">
        <v>738</v>
      </c>
    </row>
    <row r="545" spans="1:16" x14ac:dyDescent="0.45">
      <c r="A545" s="2" t="s">
        <v>297</v>
      </c>
      <c r="B545" s="2" t="s">
        <v>298</v>
      </c>
      <c r="C545" s="2">
        <v>436</v>
      </c>
      <c r="D545" s="2" t="s">
        <v>299</v>
      </c>
      <c r="E545" s="2" t="s">
        <v>33</v>
      </c>
      <c r="F545" s="2" t="s">
        <v>11</v>
      </c>
      <c r="G545" s="2">
        <v>2012</v>
      </c>
      <c r="H545" s="5">
        <v>94.168570000000003</v>
      </c>
      <c r="I545">
        <v>3.4544051062577998</v>
      </c>
      <c r="J545" t="str">
        <f t="shared" si="19"/>
        <v>90-100</v>
      </c>
      <c r="K545">
        <f t="shared" si="20"/>
        <v>1.2396502589668108</v>
      </c>
      <c r="O545">
        <v>78.28004</v>
      </c>
      <c r="P545" t="s">
        <v>738</v>
      </c>
    </row>
    <row r="546" spans="1:16" x14ac:dyDescent="0.45">
      <c r="A546" s="2" t="s">
        <v>297</v>
      </c>
      <c r="B546" s="2" t="s">
        <v>298</v>
      </c>
      <c r="C546" s="2">
        <v>436</v>
      </c>
      <c r="D546" s="2" t="s">
        <v>299</v>
      </c>
      <c r="E546" s="2" t="s">
        <v>33</v>
      </c>
      <c r="F546" s="2" t="s">
        <v>11</v>
      </c>
      <c r="G546" s="2">
        <v>2013</v>
      </c>
      <c r="H546" s="5">
        <v>93.907790000000006</v>
      </c>
      <c r="I546">
        <v>2.9014076834836602</v>
      </c>
      <c r="J546" t="str">
        <f t="shared" si="19"/>
        <v>90-100</v>
      </c>
      <c r="K546">
        <f t="shared" si="20"/>
        <v>1.0651960273178418</v>
      </c>
      <c r="O546">
        <v>78.287450000000007</v>
      </c>
      <c r="P546" t="s">
        <v>738</v>
      </c>
    </row>
    <row r="547" spans="1:16" x14ac:dyDescent="0.45">
      <c r="A547" s="2" t="s">
        <v>297</v>
      </c>
      <c r="B547" s="2" t="s">
        <v>298</v>
      </c>
      <c r="C547" s="2">
        <v>436</v>
      </c>
      <c r="D547" s="2" t="s">
        <v>299</v>
      </c>
      <c r="E547" s="2" t="s">
        <v>33</v>
      </c>
      <c r="F547" s="2" t="s">
        <v>11</v>
      </c>
      <c r="G547" s="2">
        <v>2014</v>
      </c>
      <c r="H547" s="5">
        <v>94.006020000000007</v>
      </c>
      <c r="I547">
        <v>2.16639379251709</v>
      </c>
      <c r="J547" t="str">
        <f t="shared" si="19"/>
        <v>90-100</v>
      </c>
      <c r="K547">
        <f t="shared" si="20"/>
        <v>0.77306393838694354</v>
      </c>
      <c r="O547">
        <v>78.433430000000001</v>
      </c>
      <c r="P547" t="s">
        <v>738</v>
      </c>
    </row>
    <row r="548" spans="1:16" x14ac:dyDescent="0.45">
      <c r="A548" s="2" t="s">
        <v>297</v>
      </c>
      <c r="B548" s="2" t="s">
        <v>298</v>
      </c>
      <c r="C548" s="2">
        <v>436</v>
      </c>
      <c r="D548" s="2" t="s">
        <v>299</v>
      </c>
      <c r="E548" s="2" t="s">
        <v>33</v>
      </c>
      <c r="F548" s="2" t="s">
        <v>11</v>
      </c>
      <c r="G548" s="2">
        <v>2015</v>
      </c>
      <c r="H548" s="5">
        <v>94.974180000000004</v>
      </c>
      <c r="I548">
        <v>1.8448062230203</v>
      </c>
      <c r="J548" t="str">
        <f t="shared" si="19"/>
        <v>90-100</v>
      </c>
      <c r="K548">
        <f t="shared" si="20"/>
        <v>0.61237424380336658</v>
      </c>
      <c r="O548">
        <v>78.481610000000003</v>
      </c>
      <c r="P548" t="s">
        <v>738</v>
      </c>
    </row>
    <row r="549" spans="1:16" x14ac:dyDescent="0.45">
      <c r="A549" s="2" t="s">
        <v>297</v>
      </c>
      <c r="B549" s="2" t="s">
        <v>298</v>
      </c>
      <c r="C549" s="2">
        <v>436</v>
      </c>
      <c r="D549" s="2" t="s">
        <v>299</v>
      </c>
      <c r="E549" s="2" t="s">
        <v>33</v>
      </c>
      <c r="F549" s="2" t="s">
        <v>11</v>
      </c>
      <c r="G549" s="2">
        <v>2016</v>
      </c>
      <c r="H549" s="5">
        <v>85.912350000000004</v>
      </c>
      <c r="I549">
        <v>1.6065430145001001</v>
      </c>
      <c r="J549" t="str">
        <f t="shared" si="19"/>
        <v>80-90</v>
      </c>
      <c r="K549">
        <f t="shared" si="20"/>
        <v>0.47408467450327968</v>
      </c>
      <c r="O549">
        <v>78.526210000000006</v>
      </c>
      <c r="P549" t="s">
        <v>738</v>
      </c>
    </row>
    <row r="550" spans="1:16" x14ac:dyDescent="0.45">
      <c r="A550" s="2" t="s">
        <v>297</v>
      </c>
      <c r="B550" s="2" t="s">
        <v>298</v>
      </c>
      <c r="C550" s="2">
        <v>436</v>
      </c>
      <c r="D550" s="2" t="s">
        <v>299</v>
      </c>
      <c r="E550" s="2" t="s">
        <v>33</v>
      </c>
      <c r="F550" s="2" t="s">
        <v>11</v>
      </c>
      <c r="G550" s="2">
        <v>2017</v>
      </c>
      <c r="H550" s="5">
        <v>91.848280000000003</v>
      </c>
      <c r="I550">
        <v>1.29067074436066</v>
      </c>
      <c r="J550" t="str">
        <f t="shared" si="19"/>
        <v>90-100</v>
      </c>
      <c r="K550">
        <f t="shared" si="20"/>
        <v>0.25516204011157617</v>
      </c>
      <c r="O550">
        <v>78.647890000000004</v>
      </c>
      <c r="P550" t="s">
        <v>738</v>
      </c>
    </row>
    <row r="551" spans="1:16" x14ac:dyDescent="0.45">
      <c r="A551" s="2" t="s">
        <v>297</v>
      </c>
      <c r="B551" s="2" t="s">
        <v>298</v>
      </c>
      <c r="C551" s="2">
        <v>436</v>
      </c>
      <c r="D551" s="2" t="s">
        <v>299</v>
      </c>
      <c r="E551" s="2" t="s">
        <v>33</v>
      </c>
      <c r="F551" s="2" t="s">
        <v>11</v>
      </c>
      <c r="G551" s="2">
        <v>2018</v>
      </c>
      <c r="H551" s="5">
        <v>91.942549999999997</v>
      </c>
      <c r="I551">
        <v>1.21092611547297</v>
      </c>
      <c r="J551" t="str">
        <f t="shared" si="19"/>
        <v>90-100</v>
      </c>
      <c r="K551">
        <f t="shared" si="20"/>
        <v>0.19138545153956596</v>
      </c>
      <c r="O551">
        <v>78.653480000000002</v>
      </c>
      <c r="P551" t="s">
        <v>738</v>
      </c>
    </row>
    <row r="552" spans="1:16" x14ac:dyDescent="0.45">
      <c r="A552" s="2" t="s">
        <v>297</v>
      </c>
      <c r="B552" s="2" t="s">
        <v>298</v>
      </c>
      <c r="C552" s="2">
        <v>436</v>
      </c>
      <c r="D552" s="2" t="s">
        <v>299</v>
      </c>
      <c r="E552" s="2" t="s">
        <v>33</v>
      </c>
      <c r="F552" s="2" t="s">
        <v>11</v>
      </c>
      <c r="G552" s="2">
        <v>2019</v>
      </c>
      <c r="H552" s="5">
        <v>92.914050000000003</v>
      </c>
      <c r="I552">
        <v>1.38801645888401</v>
      </c>
      <c r="J552" t="str">
        <f t="shared" si="19"/>
        <v>90-100</v>
      </c>
      <c r="K552">
        <f t="shared" si="20"/>
        <v>0.32787571999990539</v>
      </c>
      <c r="O552">
        <v>78.6798</v>
      </c>
      <c r="P552" t="s">
        <v>738</v>
      </c>
    </row>
    <row r="553" spans="1:16" x14ac:dyDescent="0.45">
      <c r="A553" s="2" t="s">
        <v>297</v>
      </c>
      <c r="B553" s="2" t="s">
        <v>298</v>
      </c>
      <c r="C553" s="2">
        <v>436</v>
      </c>
      <c r="D553" s="2" t="s">
        <v>299</v>
      </c>
      <c r="E553" s="2" t="s">
        <v>33</v>
      </c>
      <c r="F553" s="2" t="s">
        <v>11</v>
      </c>
      <c r="G553" s="2">
        <v>2020</v>
      </c>
      <c r="H553" s="5">
        <v>93.665559999999999</v>
      </c>
      <c r="I553">
        <v>1.3749571925134001</v>
      </c>
      <c r="J553" t="str">
        <f t="shared" si="19"/>
        <v>90-100</v>
      </c>
      <c r="K553">
        <f t="shared" si="20"/>
        <v>0.31842259791637428</v>
      </c>
      <c r="O553">
        <v>78.690250000000006</v>
      </c>
      <c r="P553" t="s">
        <v>738</v>
      </c>
    </row>
    <row r="554" spans="1:16" x14ac:dyDescent="0.45">
      <c r="A554" s="2" t="s">
        <v>297</v>
      </c>
      <c r="B554" s="2" t="s">
        <v>298</v>
      </c>
      <c r="C554" s="2">
        <v>436</v>
      </c>
      <c r="D554" s="2" t="s">
        <v>299</v>
      </c>
      <c r="E554" s="2" t="s">
        <v>33</v>
      </c>
      <c r="F554" s="2" t="s">
        <v>11</v>
      </c>
      <c r="G554" s="2">
        <v>2021</v>
      </c>
      <c r="H554" s="5">
        <v>94.514570000000006</v>
      </c>
      <c r="I554">
        <v>1.05034256985074</v>
      </c>
      <c r="J554" t="str">
        <f t="shared" si="19"/>
        <v>90-100</v>
      </c>
      <c r="K554">
        <f t="shared" si="20"/>
        <v>4.9116367959894706E-2</v>
      </c>
      <c r="O554">
        <v>79.118840000000006</v>
      </c>
      <c r="P554" t="s">
        <v>738</v>
      </c>
    </row>
    <row r="555" spans="1:16" x14ac:dyDescent="0.45">
      <c r="A555" s="2" t="s">
        <v>300</v>
      </c>
      <c r="B555" s="2" t="s">
        <v>301</v>
      </c>
      <c r="C555" s="2">
        <v>136</v>
      </c>
      <c r="D555" s="2" t="s">
        <v>302</v>
      </c>
      <c r="E555" s="2" t="s">
        <v>25</v>
      </c>
      <c r="F555" s="2" t="s">
        <v>11</v>
      </c>
      <c r="G555" s="2">
        <v>2005</v>
      </c>
      <c r="H555" s="5">
        <v>44.271000000000001</v>
      </c>
      <c r="I555">
        <v>6.9961731368238498</v>
      </c>
      <c r="J555" t="str">
        <f t="shared" si="19"/>
        <v>40-50</v>
      </c>
      <c r="K555">
        <f t="shared" si="20"/>
        <v>1.9453633048238075</v>
      </c>
      <c r="O555">
        <v>79.153850000000006</v>
      </c>
      <c r="P555" t="s">
        <v>738</v>
      </c>
    </row>
    <row r="556" spans="1:16" x14ac:dyDescent="0.45">
      <c r="A556" s="2" t="s">
        <v>300</v>
      </c>
      <c r="B556" s="2" t="s">
        <v>301</v>
      </c>
      <c r="C556" s="2">
        <v>136</v>
      </c>
      <c r="D556" s="2" t="s">
        <v>302</v>
      </c>
      <c r="E556" s="2" t="s">
        <v>25</v>
      </c>
      <c r="F556" s="2" t="s">
        <v>11</v>
      </c>
      <c r="G556" s="2">
        <v>2006</v>
      </c>
      <c r="H556" s="5">
        <v>45.812269999999998</v>
      </c>
      <c r="I556">
        <v>6.5681145762649296</v>
      </c>
      <c r="J556" t="str">
        <f t="shared" si="19"/>
        <v>40-50</v>
      </c>
      <c r="K556">
        <f t="shared" si="20"/>
        <v>1.8822268166180887</v>
      </c>
      <c r="O556">
        <v>79.228899999999996</v>
      </c>
      <c r="P556" t="s">
        <v>738</v>
      </c>
    </row>
    <row r="557" spans="1:16" x14ac:dyDescent="0.45">
      <c r="A557" s="2" t="s">
        <v>300</v>
      </c>
      <c r="B557" s="2" t="s">
        <v>301</v>
      </c>
      <c r="C557" s="2">
        <v>136</v>
      </c>
      <c r="D557" s="2" t="s">
        <v>302</v>
      </c>
      <c r="E557" s="2" t="s">
        <v>25</v>
      </c>
      <c r="F557" s="2" t="s">
        <v>11</v>
      </c>
      <c r="G557" s="2">
        <v>2007</v>
      </c>
      <c r="H557" s="5">
        <v>55.674079999999996</v>
      </c>
      <c r="I557">
        <v>5.7776082194137004</v>
      </c>
      <c r="J557" t="str">
        <f t="shared" si="19"/>
        <v>50-60</v>
      </c>
      <c r="K557">
        <f t="shared" si="20"/>
        <v>1.7539897941746505</v>
      </c>
      <c r="O557">
        <v>79.307469999999995</v>
      </c>
      <c r="P557" t="s">
        <v>738</v>
      </c>
    </row>
    <row r="558" spans="1:16" x14ac:dyDescent="0.45">
      <c r="A558" s="2" t="s">
        <v>300</v>
      </c>
      <c r="B558" s="2" t="s">
        <v>301</v>
      </c>
      <c r="C558" s="2">
        <v>136</v>
      </c>
      <c r="D558" s="2" t="s">
        <v>302</v>
      </c>
      <c r="E558" s="2" t="s">
        <v>25</v>
      </c>
      <c r="F558" s="2" t="s">
        <v>11</v>
      </c>
      <c r="G558" s="2">
        <v>2008</v>
      </c>
      <c r="H558" s="5">
        <v>63.444809999999997</v>
      </c>
      <c r="I558">
        <v>6.2825810399462698</v>
      </c>
      <c r="J558" t="str">
        <f t="shared" si="19"/>
        <v>60-70</v>
      </c>
      <c r="K558">
        <f t="shared" si="20"/>
        <v>1.8377808896673802</v>
      </c>
      <c r="O558">
        <v>79.390190000000004</v>
      </c>
      <c r="P558" t="s">
        <v>738</v>
      </c>
    </row>
    <row r="559" spans="1:16" x14ac:dyDescent="0.45">
      <c r="A559" s="2" t="s">
        <v>300</v>
      </c>
      <c r="B559" s="2" t="s">
        <v>301</v>
      </c>
      <c r="C559" s="2">
        <v>136</v>
      </c>
      <c r="D559" s="2" t="s">
        <v>302</v>
      </c>
      <c r="E559" s="2" t="s">
        <v>25</v>
      </c>
      <c r="F559" s="2" t="s">
        <v>11</v>
      </c>
      <c r="G559" s="2">
        <v>2009</v>
      </c>
      <c r="H559" s="5">
        <v>65.392560000000003</v>
      </c>
      <c r="I559">
        <v>9.4463437392788006</v>
      </c>
      <c r="J559" t="str">
        <f t="shared" si="19"/>
        <v>60-70</v>
      </c>
      <c r="K559">
        <f t="shared" si="20"/>
        <v>2.2456277607418302</v>
      </c>
      <c r="O559">
        <v>79.444599999999994</v>
      </c>
      <c r="P559" t="s">
        <v>738</v>
      </c>
    </row>
    <row r="560" spans="1:16" x14ac:dyDescent="0.45">
      <c r="A560" s="2" t="s">
        <v>300</v>
      </c>
      <c r="B560" s="2" t="s">
        <v>301</v>
      </c>
      <c r="C560" s="2">
        <v>136</v>
      </c>
      <c r="D560" s="2" t="s">
        <v>302</v>
      </c>
      <c r="E560" s="2" t="s">
        <v>25</v>
      </c>
      <c r="F560" s="2" t="s">
        <v>11</v>
      </c>
      <c r="G560" s="2">
        <v>2010</v>
      </c>
      <c r="H560" s="5">
        <v>69.086569999999995</v>
      </c>
      <c r="I560">
        <v>10.0278370674613</v>
      </c>
      <c r="J560" t="str">
        <f t="shared" si="19"/>
        <v>60-70</v>
      </c>
      <c r="K560">
        <f t="shared" si="20"/>
        <v>2.3053649324039092</v>
      </c>
      <c r="O560">
        <v>79.527000000000001</v>
      </c>
      <c r="P560" t="s">
        <v>738</v>
      </c>
    </row>
    <row r="561" spans="1:16" x14ac:dyDescent="0.45">
      <c r="A561" s="2" t="s">
        <v>300</v>
      </c>
      <c r="B561" s="2" t="s">
        <v>301</v>
      </c>
      <c r="C561" s="2">
        <v>136</v>
      </c>
      <c r="D561" s="2" t="s">
        <v>302</v>
      </c>
      <c r="E561" s="2" t="s">
        <v>25</v>
      </c>
      <c r="F561" s="2" t="s">
        <v>11</v>
      </c>
      <c r="G561" s="2">
        <v>2011</v>
      </c>
      <c r="H561" s="5">
        <v>70.610020000000006</v>
      </c>
      <c r="I561">
        <v>11.7423491843706</v>
      </c>
      <c r="J561" t="str">
        <f t="shared" si="19"/>
        <v>70-80</v>
      </c>
      <c r="K561">
        <f t="shared" si="20"/>
        <v>2.463201895265795</v>
      </c>
      <c r="O561">
        <v>79.550370000000001</v>
      </c>
      <c r="P561" t="s">
        <v>738</v>
      </c>
    </row>
    <row r="562" spans="1:16" x14ac:dyDescent="0.45">
      <c r="A562" s="2" t="s">
        <v>300</v>
      </c>
      <c r="B562" s="2" t="s">
        <v>301</v>
      </c>
      <c r="C562" s="2">
        <v>136</v>
      </c>
      <c r="D562" s="2" t="s">
        <v>302</v>
      </c>
      <c r="E562" s="2" t="s">
        <v>25</v>
      </c>
      <c r="F562" s="2" t="s">
        <v>11</v>
      </c>
      <c r="G562" s="2">
        <v>2012</v>
      </c>
      <c r="H562" s="5">
        <v>70.045270000000002</v>
      </c>
      <c r="I562">
        <v>13.7463696406392</v>
      </c>
      <c r="J562" t="str">
        <f t="shared" si="19"/>
        <v>70-80</v>
      </c>
      <c r="K562">
        <f t="shared" si="20"/>
        <v>2.6207747631162128</v>
      </c>
      <c r="O562">
        <v>79.561239999999998</v>
      </c>
      <c r="P562" t="s">
        <v>738</v>
      </c>
    </row>
    <row r="563" spans="1:16" x14ac:dyDescent="0.45">
      <c r="A563" s="2" t="s">
        <v>300</v>
      </c>
      <c r="B563" s="2" t="s">
        <v>301</v>
      </c>
      <c r="C563" s="2">
        <v>136</v>
      </c>
      <c r="D563" s="2" t="s">
        <v>302</v>
      </c>
      <c r="E563" s="2" t="s">
        <v>25</v>
      </c>
      <c r="F563" s="2" t="s">
        <v>11</v>
      </c>
      <c r="G563" s="2">
        <v>2013</v>
      </c>
      <c r="H563" s="5">
        <v>71.529319999999998</v>
      </c>
      <c r="I563">
        <v>16.542705635099502</v>
      </c>
      <c r="J563" t="str">
        <f t="shared" si="19"/>
        <v>70-80</v>
      </c>
      <c r="K563">
        <f t="shared" si="20"/>
        <v>2.8059452575416119</v>
      </c>
      <c r="O563">
        <v>79.569770000000005</v>
      </c>
      <c r="P563" t="s">
        <v>738</v>
      </c>
    </row>
    <row r="564" spans="1:16" x14ac:dyDescent="0.45">
      <c r="A564" s="2" t="s">
        <v>300</v>
      </c>
      <c r="B564" s="2" t="s">
        <v>301</v>
      </c>
      <c r="C564" s="2">
        <v>136</v>
      </c>
      <c r="D564" s="2" t="s">
        <v>302</v>
      </c>
      <c r="E564" s="2" t="s">
        <v>25</v>
      </c>
      <c r="F564" s="2" t="s">
        <v>11</v>
      </c>
      <c r="G564" s="2">
        <v>2014</v>
      </c>
      <c r="H564" s="5">
        <v>73.332520000000002</v>
      </c>
      <c r="I564">
        <v>18.0330469839719</v>
      </c>
      <c r="J564" t="str">
        <f t="shared" si="19"/>
        <v>70-80</v>
      </c>
      <c r="K564">
        <f t="shared" si="20"/>
        <v>2.8922060181657541</v>
      </c>
      <c r="O564">
        <v>79.612440000000007</v>
      </c>
      <c r="P564" t="s">
        <v>738</v>
      </c>
    </row>
    <row r="565" spans="1:16" x14ac:dyDescent="0.45">
      <c r="A565" s="2" t="s">
        <v>300</v>
      </c>
      <c r="B565" s="2" t="s">
        <v>301</v>
      </c>
      <c r="C565" s="2">
        <v>136</v>
      </c>
      <c r="D565" s="2" t="s">
        <v>302</v>
      </c>
      <c r="E565" s="2" t="s">
        <v>25</v>
      </c>
      <c r="F565" s="2" t="s">
        <v>11</v>
      </c>
      <c r="G565" s="2">
        <v>2015</v>
      </c>
      <c r="H565" s="5">
        <v>70.024209999999997</v>
      </c>
      <c r="I565">
        <v>18.0643688300521</v>
      </c>
      <c r="J565" t="str">
        <f t="shared" si="19"/>
        <v>70-80</v>
      </c>
      <c r="K565">
        <f t="shared" si="20"/>
        <v>2.8939414251601168</v>
      </c>
      <c r="O565">
        <v>79.614170000000001</v>
      </c>
      <c r="P565" t="s">
        <v>738</v>
      </c>
    </row>
    <row r="566" spans="1:16" x14ac:dyDescent="0.45">
      <c r="A566" s="2" t="s">
        <v>300</v>
      </c>
      <c r="B566" s="2" t="s">
        <v>301</v>
      </c>
      <c r="C566" s="2">
        <v>136</v>
      </c>
      <c r="D566" s="2" t="s">
        <v>302</v>
      </c>
      <c r="E566" s="2" t="s">
        <v>25</v>
      </c>
      <c r="F566" s="2" t="s">
        <v>11</v>
      </c>
      <c r="G566" s="2">
        <v>2016</v>
      </c>
      <c r="H566" s="5">
        <v>74.255549999999999</v>
      </c>
      <c r="I566">
        <v>17.116238524612498</v>
      </c>
      <c r="J566" t="str">
        <f t="shared" si="19"/>
        <v>70-80</v>
      </c>
      <c r="K566">
        <f t="shared" si="20"/>
        <v>2.8400276342259017</v>
      </c>
      <c r="O566">
        <v>79.705600000000004</v>
      </c>
      <c r="P566" t="s">
        <v>738</v>
      </c>
    </row>
    <row r="567" spans="1:16" x14ac:dyDescent="0.45">
      <c r="A567" s="2" t="s">
        <v>300</v>
      </c>
      <c r="B567" s="2" t="s">
        <v>301</v>
      </c>
      <c r="C567" s="2">
        <v>136</v>
      </c>
      <c r="D567" s="2" t="s">
        <v>302</v>
      </c>
      <c r="E567" s="2" t="s">
        <v>25</v>
      </c>
      <c r="F567" s="2" t="s">
        <v>11</v>
      </c>
      <c r="G567" s="2">
        <v>2017</v>
      </c>
      <c r="H567" s="5">
        <v>72.810379999999995</v>
      </c>
      <c r="I567">
        <v>14.3832990405839</v>
      </c>
      <c r="J567" t="str">
        <f t="shared" si="19"/>
        <v>70-80</v>
      </c>
      <c r="K567">
        <f t="shared" si="20"/>
        <v>2.666067744658061</v>
      </c>
      <c r="O567">
        <v>79.789360000000002</v>
      </c>
      <c r="P567" t="s">
        <v>738</v>
      </c>
    </row>
    <row r="568" spans="1:16" x14ac:dyDescent="0.45">
      <c r="A568" s="2" t="s">
        <v>300</v>
      </c>
      <c r="B568" s="2" t="s">
        <v>301</v>
      </c>
      <c r="C568" s="2">
        <v>136</v>
      </c>
      <c r="D568" s="2" t="s">
        <v>302</v>
      </c>
      <c r="E568" s="2" t="s">
        <v>25</v>
      </c>
      <c r="F568" s="2" t="s">
        <v>11</v>
      </c>
      <c r="G568" s="2">
        <v>2018</v>
      </c>
      <c r="H568" s="5">
        <v>74.269139999999993</v>
      </c>
      <c r="I568">
        <v>8.3862831643789093</v>
      </c>
      <c r="J568" t="str">
        <f t="shared" si="19"/>
        <v>70-80</v>
      </c>
      <c r="K568">
        <f t="shared" si="20"/>
        <v>2.1265974145008135</v>
      </c>
      <c r="O568">
        <v>79.81635</v>
      </c>
      <c r="P568" t="s">
        <v>738</v>
      </c>
    </row>
    <row r="569" spans="1:16" x14ac:dyDescent="0.45">
      <c r="A569" s="2" t="s">
        <v>300</v>
      </c>
      <c r="B569" s="2" t="s">
        <v>301</v>
      </c>
      <c r="C569" s="2">
        <v>136</v>
      </c>
      <c r="D569" s="2" t="s">
        <v>302</v>
      </c>
      <c r="E569" s="2" t="s">
        <v>25</v>
      </c>
      <c r="F569" s="2" t="s">
        <v>11</v>
      </c>
      <c r="G569" s="2">
        <v>2019</v>
      </c>
      <c r="H569" s="5">
        <v>73.998720000000006</v>
      </c>
      <c r="I569">
        <v>6.7491844353552599</v>
      </c>
      <c r="J569" t="str">
        <f t="shared" si="19"/>
        <v>70-80</v>
      </c>
      <c r="K569">
        <f t="shared" si="20"/>
        <v>1.9094216731927702</v>
      </c>
      <c r="O569">
        <v>79.877219999999994</v>
      </c>
      <c r="P569" t="s">
        <v>738</v>
      </c>
    </row>
    <row r="570" spans="1:16" x14ac:dyDescent="0.45">
      <c r="A570" s="2" t="s">
        <v>300</v>
      </c>
      <c r="B570" s="2" t="s">
        <v>301</v>
      </c>
      <c r="C570" s="2">
        <v>136</v>
      </c>
      <c r="D570" s="2" t="s">
        <v>302</v>
      </c>
      <c r="E570" s="2" t="s">
        <v>25</v>
      </c>
      <c r="F570" s="2" t="s">
        <v>11</v>
      </c>
      <c r="G570" s="2">
        <v>2020</v>
      </c>
      <c r="H570" s="5">
        <v>75.780510000000007</v>
      </c>
      <c r="I570">
        <v>4.3597207366991197</v>
      </c>
      <c r="J570" t="str">
        <f t="shared" si="19"/>
        <v>70-80</v>
      </c>
      <c r="K570">
        <f t="shared" si="20"/>
        <v>1.4724080040937779</v>
      </c>
      <c r="O570">
        <v>79.881919999999994</v>
      </c>
      <c r="P570" t="s">
        <v>738</v>
      </c>
    </row>
    <row r="571" spans="1:16" x14ac:dyDescent="0.45">
      <c r="A571" s="2" t="s">
        <v>300</v>
      </c>
      <c r="B571" s="2" t="s">
        <v>301</v>
      </c>
      <c r="C571" s="2">
        <v>136</v>
      </c>
      <c r="D571" s="2" t="s">
        <v>302</v>
      </c>
      <c r="E571" s="2" t="s">
        <v>25</v>
      </c>
      <c r="F571" s="2" t="s">
        <v>11</v>
      </c>
      <c r="G571" s="2">
        <v>2021</v>
      </c>
      <c r="H571" s="5">
        <v>73.778469999999999</v>
      </c>
      <c r="I571">
        <v>3.3480968391531798</v>
      </c>
      <c r="J571" t="str">
        <f t="shared" si="19"/>
        <v>70-80</v>
      </c>
      <c r="K571">
        <f t="shared" si="20"/>
        <v>1.2083920766871739</v>
      </c>
      <c r="O571">
        <v>79.895240000000001</v>
      </c>
      <c r="P571" t="s">
        <v>738</v>
      </c>
    </row>
    <row r="572" spans="1:16" x14ac:dyDescent="0.45">
      <c r="A572" s="2" t="s">
        <v>306</v>
      </c>
      <c r="B572" s="2" t="s">
        <v>307</v>
      </c>
      <c r="C572" s="2">
        <v>439</v>
      </c>
      <c r="D572" s="2" t="s">
        <v>308</v>
      </c>
      <c r="E572" s="2" t="s">
        <v>33</v>
      </c>
      <c r="F572" s="2" t="s">
        <v>26</v>
      </c>
      <c r="G572" s="2">
        <v>2015</v>
      </c>
      <c r="H572" s="5">
        <v>76.287739999999999</v>
      </c>
      <c r="I572">
        <v>6.0755731093664096</v>
      </c>
      <c r="J572" t="str">
        <f t="shared" si="19"/>
        <v>70-80</v>
      </c>
      <c r="K572">
        <f t="shared" si="20"/>
        <v>1.8042763237673249</v>
      </c>
      <c r="O572">
        <v>79.906180000000006</v>
      </c>
      <c r="P572" t="s">
        <v>738</v>
      </c>
    </row>
    <row r="573" spans="1:16" x14ac:dyDescent="0.45">
      <c r="A573" s="2" t="s">
        <v>306</v>
      </c>
      <c r="B573" s="2" t="s">
        <v>307</v>
      </c>
      <c r="C573" s="2">
        <v>439</v>
      </c>
      <c r="D573" s="2" t="s">
        <v>308</v>
      </c>
      <c r="E573" s="2" t="s">
        <v>33</v>
      </c>
      <c r="F573" s="2" t="s">
        <v>26</v>
      </c>
      <c r="G573" s="2">
        <v>2016</v>
      </c>
      <c r="H573" s="5">
        <v>75.165610000000001</v>
      </c>
      <c r="I573">
        <v>5.30187976823645</v>
      </c>
      <c r="J573" t="str">
        <f t="shared" si="19"/>
        <v>70-80</v>
      </c>
      <c r="K573">
        <f t="shared" si="20"/>
        <v>1.6680614309285464</v>
      </c>
      <c r="O573">
        <v>79.954589999999996</v>
      </c>
      <c r="P573" t="s">
        <v>739</v>
      </c>
    </row>
    <row r="574" spans="1:16" x14ac:dyDescent="0.45">
      <c r="A574" s="2" t="s">
        <v>306</v>
      </c>
      <c r="B574" s="2" t="s">
        <v>307</v>
      </c>
      <c r="C574" s="2">
        <v>439</v>
      </c>
      <c r="D574" s="2" t="s">
        <v>308</v>
      </c>
      <c r="E574" s="2" t="s">
        <v>33</v>
      </c>
      <c r="F574" s="2" t="s">
        <v>26</v>
      </c>
      <c r="G574" s="2">
        <v>2017</v>
      </c>
      <c r="H574" s="5">
        <v>74.77646</v>
      </c>
      <c r="I574">
        <v>5.41951239985677</v>
      </c>
      <c r="J574" t="str">
        <f t="shared" si="19"/>
        <v>70-80</v>
      </c>
      <c r="K574">
        <f t="shared" si="20"/>
        <v>1.6900058482785729</v>
      </c>
      <c r="O574">
        <v>79.977990000000005</v>
      </c>
      <c r="P574" t="s">
        <v>739</v>
      </c>
    </row>
    <row r="575" spans="1:16" x14ac:dyDescent="0.45">
      <c r="A575" s="2" t="s">
        <v>306</v>
      </c>
      <c r="B575" s="2" t="s">
        <v>307</v>
      </c>
      <c r="C575" s="2">
        <v>439</v>
      </c>
      <c r="D575" s="2" t="s">
        <v>308</v>
      </c>
      <c r="E575" s="2" t="s">
        <v>33</v>
      </c>
      <c r="F575" s="2" t="s">
        <v>26</v>
      </c>
      <c r="G575" s="2">
        <v>2018</v>
      </c>
      <c r="H575" s="5">
        <v>74.721549999999993</v>
      </c>
      <c r="I575">
        <v>6.0623877874817502</v>
      </c>
      <c r="J575" t="str">
        <f t="shared" si="19"/>
        <v>70-80</v>
      </c>
      <c r="K575">
        <f t="shared" si="20"/>
        <v>1.802103746810942</v>
      </c>
      <c r="O575">
        <v>80.068640000000002</v>
      </c>
      <c r="P575" t="s">
        <v>739</v>
      </c>
    </row>
    <row r="576" spans="1:16" x14ac:dyDescent="0.45">
      <c r="A576" s="2" t="s">
        <v>306</v>
      </c>
      <c r="B576" s="2" t="s">
        <v>307</v>
      </c>
      <c r="C576" s="2">
        <v>439</v>
      </c>
      <c r="D576" s="2" t="s">
        <v>308</v>
      </c>
      <c r="E576" s="2" t="s">
        <v>33</v>
      </c>
      <c r="F576" s="2" t="s">
        <v>26</v>
      </c>
      <c r="G576" s="2">
        <v>2019</v>
      </c>
      <c r="H576" s="5">
        <v>74.850809999999996</v>
      </c>
      <c r="I576">
        <v>6.44206140882297</v>
      </c>
      <c r="J576" t="str">
        <f t="shared" si="19"/>
        <v>70-80</v>
      </c>
      <c r="K576">
        <f t="shared" si="20"/>
        <v>1.8628485834346638</v>
      </c>
      <c r="O576">
        <v>80.113230000000001</v>
      </c>
      <c r="P576" t="s">
        <v>739</v>
      </c>
    </row>
    <row r="577" spans="1:16" x14ac:dyDescent="0.45">
      <c r="A577" s="2" t="s">
        <v>306</v>
      </c>
      <c r="B577" s="2" t="s">
        <v>307</v>
      </c>
      <c r="C577" s="2">
        <v>439</v>
      </c>
      <c r="D577" s="2" t="s">
        <v>308</v>
      </c>
      <c r="E577" s="2" t="s">
        <v>33</v>
      </c>
      <c r="F577" s="2" t="s">
        <v>26</v>
      </c>
      <c r="G577" s="2">
        <v>2020</v>
      </c>
      <c r="H577" s="5">
        <v>74.816609999999997</v>
      </c>
      <c r="I577">
        <v>6.9849003469991402</v>
      </c>
      <c r="J577" t="str">
        <f t="shared" si="19"/>
        <v>70-80</v>
      </c>
      <c r="K577">
        <f t="shared" si="20"/>
        <v>1.9437507258926436</v>
      </c>
      <c r="O577">
        <v>80.114720000000005</v>
      </c>
      <c r="P577" t="s">
        <v>739</v>
      </c>
    </row>
    <row r="578" spans="1:16" x14ac:dyDescent="0.45">
      <c r="A578" s="2" t="s">
        <v>306</v>
      </c>
      <c r="B578" s="2" t="s">
        <v>307</v>
      </c>
      <c r="C578" s="2">
        <v>439</v>
      </c>
      <c r="D578" s="2" t="s">
        <v>308</v>
      </c>
      <c r="E578" s="2" t="s">
        <v>33</v>
      </c>
      <c r="F578" s="2" t="s">
        <v>26</v>
      </c>
      <c r="G578" s="2">
        <v>2021</v>
      </c>
      <c r="H578" s="5">
        <v>74.954239999999999</v>
      </c>
      <c r="I578">
        <v>6.6951694814078904</v>
      </c>
      <c r="J578" t="str">
        <f t="shared" si="19"/>
        <v>70-80</v>
      </c>
      <c r="K578">
        <f t="shared" si="20"/>
        <v>1.9013862934467576</v>
      </c>
      <c r="O578">
        <v>80.142910000000001</v>
      </c>
      <c r="P578" t="s">
        <v>739</v>
      </c>
    </row>
    <row r="579" spans="1:16" x14ac:dyDescent="0.45">
      <c r="A579" s="2" t="s">
        <v>315</v>
      </c>
      <c r="B579" s="2" t="s">
        <v>316</v>
      </c>
      <c r="C579" s="2">
        <v>664</v>
      </c>
      <c r="D579" s="2" t="s">
        <v>317</v>
      </c>
      <c r="E579" s="2" t="s">
        <v>20</v>
      </c>
      <c r="F579" s="2" t="s">
        <v>21</v>
      </c>
      <c r="G579" s="2">
        <v>2006</v>
      </c>
      <c r="H579" s="5">
        <v>62.1875</v>
      </c>
      <c r="I579">
        <v>12.336268088822701</v>
      </c>
      <c r="J579" t="str">
        <f t="shared" ref="J579:J642" si="21">VLOOKUP(H579,$AB$2:$AC$9,2,TRUE)</f>
        <v>60-70</v>
      </c>
      <c r="K579">
        <f t="shared" ref="K579:K642" si="22">LN(I579)</f>
        <v>2.5125435488175412</v>
      </c>
      <c r="O579">
        <v>80.162589999999994</v>
      </c>
      <c r="P579" t="s">
        <v>739</v>
      </c>
    </row>
    <row r="580" spans="1:16" x14ac:dyDescent="0.45">
      <c r="A580" s="2" t="s">
        <v>315</v>
      </c>
      <c r="B580" s="2" t="s">
        <v>316</v>
      </c>
      <c r="C580" s="2">
        <v>664</v>
      </c>
      <c r="D580" s="2" t="s">
        <v>317</v>
      </c>
      <c r="E580" s="2" t="s">
        <v>20</v>
      </c>
      <c r="F580" s="2" t="s">
        <v>21</v>
      </c>
      <c r="G580" s="2">
        <v>2007</v>
      </c>
      <c r="H580" s="5">
        <v>62.231499999999997</v>
      </c>
      <c r="I580">
        <v>6.9934533472110596</v>
      </c>
      <c r="J580" t="str">
        <f t="shared" si="21"/>
        <v>60-70</v>
      </c>
      <c r="K580">
        <f t="shared" si="22"/>
        <v>1.9449744753364495</v>
      </c>
      <c r="O580">
        <v>80.189419999999998</v>
      </c>
      <c r="P580" t="s">
        <v>739</v>
      </c>
    </row>
    <row r="581" spans="1:16" x14ac:dyDescent="0.45">
      <c r="A581" s="2" t="s">
        <v>315</v>
      </c>
      <c r="B581" s="2" t="s">
        <v>316</v>
      </c>
      <c r="C581" s="2">
        <v>664</v>
      </c>
      <c r="D581" s="2" t="s">
        <v>317</v>
      </c>
      <c r="E581" s="2" t="s">
        <v>20</v>
      </c>
      <c r="F581" s="2" t="s">
        <v>21</v>
      </c>
      <c r="G581" s="2">
        <v>2008</v>
      </c>
      <c r="H581" s="5">
        <v>65.396420000000006</v>
      </c>
      <c r="I581">
        <v>9.0044181215720904</v>
      </c>
      <c r="J581" t="str">
        <f t="shared" si="21"/>
        <v>60-70</v>
      </c>
      <c r="K581">
        <f t="shared" si="22"/>
        <v>2.1977153592799556</v>
      </c>
      <c r="O581">
        <v>80.241169999999997</v>
      </c>
      <c r="P581" t="s">
        <v>739</v>
      </c>
    </row>
    <row r="582" spans="1:16" x14ac:dyDescent="0.45">
      <c r="A582" s="2" t="s">
        <v>315</v>
      </c>
      <c r="B582" s="2" t="s">
        <v>316</v>
      </c>
      <c r="C582" s="2">
        <v>664</v>
      </c>
      <c r="D582" s="2" t="s">
        <v>317</v>
      </c>
      <c r="E582" s="2" t="s">
        <v>20</v>
      </c>
      <c r="F582" s="2" t="s">
        <v>21</v>
      </c>
      <c r="G582" s="2">
        <v>2009</v>
      </c>
      <c r="H582" s="5">
        <v>62.614989999999999</v>
      </c>
      <c r="I582">
        <v>6.8155815139755003</v>
      </c>
      <c r="J582" t="str">
        <f t="shared" si="21"/>
        <v>60-70</v>
      </c>
      <c r="K582">
        <f t="shared" si="22"/>
        <v>1.9192113900446137</v>
      </c>
      <c r="O582">
        <v>80.27431</v>
      </c>
      <c r="P582" t="s">
        <v>739</v>
      </c>
    </row>
    <row r="583" spans="1:16" x14ac:dyDescent="0.45">
      <c r="A583" s="2" t="s">
        <v>315</v>
      </c>
      <c r="B583" s="2" t="s">
        <v>316</v>
      </c>
      <c r="C583" s="2">
        <v>664</v>
      </c>
      <c r="D583" s="2" t="s">
        <v>317</v>
      </c>
      <c r="E583" s="2" t="s">
        <v>20</v>
      </c>
      <c r="F583" s="2" t="s">
        <v>21</v>
      </c>
      <c r="G583" s="2">
        <v>2010</v>
      </c>
      <c r="H583" s="5">
        <v>61.580010000000001</v>
      </c>
      <c r="I583">
        <v>5.1326440495377703</v>
      </c>
      <c r="J583" t="str">
        <f t="shared" si="21"/>
        <v>60-70</v>
      </c>
      <c r="K583">
        <f t="shared" si="22"/>
        <v>1.6356209356715652</v>
      </c>
      <c r="O583">
        <v>80.286140000000003</v>
      </c>
      <c r="P583" t="s">
        <v>739</v>
      </c>
    </row>
    <row r="584" spans="1:16" x14ac:dyDescent="0.45">
      <c r="A584" s="2" t="s">
        <v>315</v>
      </c>
      <c r="B584" s="2" t="s">
        <v>316</v>
      </c>
      <c r="C584" s="2">
        <v>664</v>
      </c>
      <c r="D584" s="2" t="s">
        <v>317</v>
      </c>
      <c r="E584" s="2" t="s">
        <v>20</v>
      </c>
      <c r="F584" s="2" t="s">
        <v>21</v>
      </c>
      <c r="G584" s="2">
        <v>2011</v>
      </c>
      <c r="H584" s="5">
        <v>59.764850000000003</v>
      </c>
      <c r="I584">
        <v>4.4211924554981499</v>
      </c>
      <c r="J584" t="str">
        <f t="shared" si="21"/>
        <v>50-60</v>
      </c>
      <c r="K584">
        <f t="shared" si="22"/>
        <v>1.4864094460156225</v>
      </c>
      <c r="O584">
        <v>80.309749999999994</v>
      </c>
      <c r="P584" t="s">
        <v>739</v>
      </c>
    </row>
    <row r="585" spans="1:16" x14ac:dyDescent="0.45">
      <c r="A585" s="2" t="s">
        <v>315</v>
      </c>
      <c r="B585" s="2" t="s">
        <v>316</v>
      </c>
      <c r="C585" s="2">
        <v>664</v>
      </c>
      <c r="D585" s="2" t="s">
        <v>317</v>
      </c>
      <c r="E585" s="2" t="s">
        <v>20</v>
      </c>
      <c r="F585" s="2" t="s">
        <v>21</v>
      </c>
      <c r="G585" s="2">
        <v>2012</v>
      </c>
      <c r="H585" s="5">
        <v>54.596130000000002</v>
      </c>
      <c r="I585">
        <v>4.5909600696628097</v>
      </c>
      <c r="J585" t="str">
        <f t="shared" si="21"/>
        <v>50-60</v>
      </c>
      <c r="K585">
        <f t="shared" si="22"/>
        <v>1.5240891677042798</v>
      </c>
      <c r="O585">
        <v>80.411289999999994</v>
      </c>
      <c r="P585" t="s">
        <v>739</v>
      </c>
    </row>
    <row r="586" spans="1:16" x14ac:dyDescent="0.45">
      <c r="A586" s="2" t="s">
        <v>315</v>
      </c>
      <c r="B586" s="2" t="s">
        <v>316</v>
      </c>
      <c r="C586" s="2">
        <v>664</v>
      </c>
      <c r="D586" s="2" t="s">
        <v>317</v>
      </c>
      <c r="E586" s="2" t="s">
        <v>20</v>
      </c>
      <c r="F586" s="2" t="s">
        <v>21</v>
      </c>
      <c r="G586" s="2">
        <v>2013</v>
      </c>
      <c r="H586" s="5">
        <v>52.804139999999997</v>
      </c>
      <c r="I586">
        <v>5.0435826459249604</v>
      </c>
      <c r="J586" t="str">
        <f t="shared" si="21"/>
        <v>50-60</v>
      </c>
      <c r="K586">
        <f t="shared" si="22"/>
        <v>1.6181166719998799</v>
      </c>
      <c r="O586">
        <v>80.430670000000006</v>
      </c>
      <c r="P586" t="s">
        <v>739</v>
      </c>
    </row>
    <row r="587" spans="1:16" x14ac:dyDescent="0.45">
      <c r="A587" s="2" t="s">
        <v>315</v>
      </c>
      <c r="B587" s="2" t="s">
        <v>316</v>
      </c>
      <c r="C587" s="2">
        <v>664</v>
      </c>
      <c r="D587" s="2" t="s">
        <v>317</v>
      </c>
      <c r="E587" s="2" t="s">
        <v>20</v>
      </c>
      <c r="F587" s="2" t="s">
        <v>21</v>
      </c>
      <c r="G587" s="2">
        <v>2014</v>
      </c>
      <c r="H587" s="5">
        <v>48.653939999999999</v>
      </c>
      <c r="I587">
        <v>5.4551197240463001</v>
      </c>
      <c r="J587" t="str">
        <f t="shared" si="21"/>
        <v>40-50</v>
      </c>
      <c r="K587">
        <f t="shared" si="22"/>
        <v>1.696554566623713</v>
      </c>
      <c r="O587">
        <v>80.435680000000005</v>
      </c>
      <c r="P587" t="s">
        <v>739</v>
      </c>
    </row>
    <row r="588" spans="1:16" x14ac:dyDescent="0.45">
      <c r="A588" s="2" t="s">
        <v>315</v>
      </c>
      <c r="B588" s="2" t="s">
        <v>316</v>
      </c>
      <c r="C588" s="2">
        <v>664</v>
      </c>
      <c r="D588" s="2" t="s">
        <v>317</v>
      </c>
      <c r="E588" s="2" t="s">
        <v>20</v>
      </c>
      <c r="F588" s="2" t="s">
        <v>21</v>
      </c>
      <c r="G588" s="2">
        <v>2015</v>
      </c>
      <c r="H588" s="5">
        <v>54.191490000000002</v>
      </c>
      <c r="I588">
        <v>5.9887640736268999</v>
      </c>
      <c r="J588" t="str">
        <f t="shared" si="21"/>
        <v>50-60</v>
      </c>
      <c r="K588">
        <f t="shared" si="22"/>
        <v>1.789885059223187</v>
      </c>
      <c r="O588">
        <v>80.530060000000006</v>
      </c>
      <c r="P588" t="s">
        <v>739</v>
      </c>
    </row>
    <row r="589" spans="1:16" x14ac:dyDescent="0.45">
      <c r="A589" s="2" t="s">
        <v>315</v>
      </c>
      <c r="B589" s="2" t="s">
        <v>316</v>
      </c>
      <c r="C589" s="2">
        <v>664</v>
      </c>
      <c r="D589" s="2" t="s">
        <v>317</v>
      </c>
      <c r="E589" s="2" t="s">
        <v>20</v>
      </c>
      <c r="F589" s="2" t="s">
        <v>21</v>
      </c>
      <c r="G589" s="2">
        <v>2016</v>
      </c>
      <c r="H589" s="5">
        <v>54.260469999999998</v>
      </c>
      <c r="I589">
        <v>8.5859683207520092</v>
      </c>
      <c r="J589" t="str">
        <f t="shared" si="21"/>
        <v>50-60</v>
      </c>
      <c r="K589">
        <f t="shared" si="22"/>
        <v>2.1501292801556842</v>
      </c>
      <c r="O589">
        <v>80.55556</v>
      </c>
      <c r="P589" t="s">
        <v>739</v>
      </c>
    </row>
    <row r="590" spans="1:16" x14ac:dyDescent="0.45">
      <c r="A590" s="2" t="s">
        <v>315</v>
      </c>
      <c r="B590" s="2" t="s">
        <v>316</v>
      </c>
      <c r="C590" s="2">
        <v>664</v>
      </c>
      <c r="D590" s="2" t="s">
        <v>317</v>
      </c>
      <c r="E590" s="2" t="s">
        <v>20</v>
      </c>
      <c r="F590" s="2" t="s">
        <v>21</v>
      </c>
      <c r="G590" s="2">
        <v>2017</v>
      </c>
      <c r="H590" s="5">
        <v>53.747599999999998</v>
      </c>
      <c r="I590">
        <v>9.9491282888401393</v>
      </c>
      <c r="J590" t="str">
        <f t="shared" si="21"/>
        <v>50-60</v>
      </c>
      <c r="K590">
        <f t="shared" si="22"/>
        <v>2.2974849381707996</v>
      </c>
      <c r="O590">
        <v>80.556290000000004</v>
      </c>
      <c r="P590" t="s">
        <v>739</v>
      </c>
    </row>
    <row r="591" spans="1:16" x14ac:dyDescent="0.45">
      <c r="A591" s="2" t="s">
        <v>315</v>
      </c>
      <c r="B591" s="2" t="s">
        <v>316</v>
      </c>
      <c r="C591" s="2">
        <v>664</v>
      </c>
      <c r="D591" s="2" t="s">
        <v>317</v>
      </c>
      <c r="E591" s="2" t="s">
        <v>20</v>
      </c>
      <c r="F591" s="2" t="s">
        <v>21</v>
      </c>
      <c r="G591" s="2">
        <v>2018</v>
      </c>
      <c r="H591" s="5">
        <v>53.498519999999999</v>
      </c>
      <c r="I591">
        <v>12.0267293707536</v>
      </c>
      <c r="J591" t="str">
        <f t="shared" si="21"/>
        <v>50-60</v>
      </c>
      <c r="K591">
        <f t="shared" si="22"/>
        <v>2.4871316202671783</v>
      </c>
      <c r="O591">
        <v>80.559359999999998</v>
      </c>
      <c r="P591" t="s">
        <v>739</v>
      </c>
    </row>
    <row r="592" spans="1:16" x14ac:dyDescent="0.45">
      <c r="A592" s="2" t="s">
        <v>315</v>
      </c>
      <c r="B592" s="2" t="s">
        <v>316</v>
      </c>
      <c r="C592" s="2">
        <v>664</v>
      </c>
      <c r="D592" s="2" t="s">
        <v>317</v>
      </c>
      <c r="E592" s="2" t="s">
        <v>20</v>
      </c>
      <c r="F592" s="2" t="s">
        <v>21</v>
      </c>
      <c r="G592" s="2">
        <v>2019</v>
      </c>
      <c r="H592" s="5">
        <v>57.991419999999998</v>
      </c>
      <c r="I592">
        <v>9.7493551406243704</v>
      </c>
      <c r="J592" t="str">
        <f t="shared" si="21"/>
        <v>50-60</v>
      </c>
      <c r="K592">
        <f t="shared" si="22"/>
        <v>2.277201143399306</v>
      </c>
      <c r="O592">
        <v>80.582310000000007</v>
      </c>
      <c r="P592" t="s">
        <v>739</v>
      </c>
    </row>
    <row r="593" spans="1:16" x14ac:dyDescent="0.45">
      <c r="A593" s="2" t="s">
        <v>315</v>
      </c>
      <c r="B593" s="2" t="s">
        <v>316</v>
      </c>
      <c r="C593" s="2">
        <v>664</v>
      </c>
      <c r="D593" s="2" t="s">
        <v>317</v>
      </c>
      <c r="E593" s="2" t="s">
        <v>20</v>
      </c>
      <c r="F593" s="2" t="s">
        <v>21</v>
      </c>
      <c r="G593" s="2">
        <v>2020</v>
      </c>
      <c r="H593" s="5">
        <v>58.35915</v>
      </c>
      <c r="I593">
        <v>11.8785758572125</v>
      </c>
      <c r="J593" t="str">
        <f t="shared" si="21"/>
        <v>50-60</v>
      </c>
      <c r="K593">
        <f t="shared" si="22"/>
        <v>2.4747364294096212</v>
      </c>
      <c r="O593">
        <v>80.634820000000005</v>
      </c>
      <c r="P593" t="s">
        <v>739</v>
      </c>
    </row>
    <row r="594" spans="1:16" x14ac:dyDescent="0.45">
      <c r="A594" s="2" t="s">
        <v>315</v>
      </c>
      <c r="B594" s="2" t="s">
        <v>316</v>
      </c>
      <c r="C594" s="2">
        <v>664</v>
      </c>
      <c r="D594" s="2" t="s">
        <v>317</v>
      </c>
      <c r="E594" s="2" t="s">
        <v>20</v>
      </c>
      <c r="F594" s="2" t="s">
        <v>21</v>
      </c>
      <c r="G594" s="2">
        <v>2021</v>
      </c>
      <c r="H594" s="5">
        <v>60.018810000000002</v>
      </c>
      <c r="I594">
        <v>10.8864625648839</v>
      </c>
      <c r="J594" t="str">
        <f t="shared" si="21"/>
        <v>60-70</v>
      </c>
      <c r="K594">
        <f t="shared" si="22"/>
        <v>2.3875200508310961</v>
      </c>
      <c r="O594">
        <v>80.647930000000002</v>
      </c>
      <c r="P594" t="s">
        <v>739</v>
      </c>
    </row>
    <row r="595" spans="1:16" x14ac:dyDescent="0.45">
      <c r="A595" s="2" t="s">
        <v>321</v>
      </c>
      <c r="B595" s="2" t="s">
        <v>322</v>
      </c>
      <c r="C595" s="2">
        <v>522</v>
      </c>
      <c r="D595" s="2" t="s">
        <v>323</v>
      </c>
      <c r="E595" s="2" t="s">
        <v>46</v>
      </c>
      <c r="F595" s="2" t="s">
        <v>21</v>
      </c>
      <c r="G595" s="2">
        <v>2010</v>
      </c>
      <c r="H595" s="5">
        <v>76.291790000000006</v>
      </c>
      <c r="I595">
        <v>3.1418785478721301</v>
      </c>
      <c r="J595" t="str">
        <f t="shared" si="21"/>
        <v>70-80</v>
      </c>
      <c r="K595">
        <f t="shared" si="22"/>
        <v>1.1448208846853518</v>
      </c>
      <c r="O595">
        <v>80.709810000000004</v>
      </c>
      <c r="P595" t="s">
        <v>739</v>
      </c>
    </row>
    <row r="596" spans="1:16" x14ac:dyDescent="0.45">
      <c r="A596" s="2" t="s">
        <v>321</v>
      </c>
      <c r="B596" s="2" t="s">
        <v>322</v>
      </c>
      <c r="C596" s="2">
        <v>522</v>
      </c>
      <c r="D596" s="2" t="s">
        <v>323</v>
      </c>
      <c r="E596" s="2" t="s">
        <v>46</v>
      </c>
      <c r="F596" s="2" t="s">
        <v>21</v>
      </c>
      <c r="G596" s="2">
        <v>2011</v>
      </c>
      <c r="H596" s="5">
        <v>73.099379999999996</v>
      </c>
      <c r="I596">
        <v>2.2943885557205199</v>
      </c>
      <c r="J596" t="str">
        <f t="shared" si="21"/>
        <v>70-80</v>
      </c>
      <c r="K596">
        <f t="shared" si="22"/>
        <v>0.83046638349254098</v>
      </c>
      <c r="O596">
        <v>80.717160000000007</v>
      </c>
      <c r="P596" t="s">
        <v>739</v>
      </c>
    </row>
    <row r="597" spans="1:16" x14ac:dyDescent="0.45">
      <c r="A597" s="2" t="s">
        <v>321</v>
      </c>
      <c r="B597" s="2" t="s">
        <v>322</v>
      </c>
      <c r="C597" s="2">
        <v>522</v>
      </c>
      <c r="D597" s="2" t="s">
        <v>323</v>
      </c>
      <c r="E597" s="2" t="s">
        <v>46</v>
      </c>
      <c r="F597" s="2" t="s">
        <v>21</v>
      </c>
      <c r="G597" s="2">
        <v>2012</v>
      </c>
      <c r="H597" s="5">
        <v>69.958359999999999</v>
      </c>
      <c r="I597">
        <v>2.2246900893445898</v>
      </c>
      <c r="J597" t="str">
        <f t="shared" si="21"/>
        <v>60-70</v>
      </c>
      <c r="K597">
        <f t="shared" si="22"/>
        <v>0.79961762022922644</v>
      </c>
      <c r="O597">
        <v>80.768010000000004</v>
      </c>
      <c r="P597" t="s">
        <v>739</v>
      </c>
    </row>
    <row r="598" spans="1:16" x14ac:dyDescent="0.45">
      <c r="A598" s="2" t="s">
        <v>321</v>
      </c>
      <c r="B598" s="2" t="s">
        <v>322</v>
      </c>
      <c r="C598" s="2">
        <v>522</v>
      </c>
      <c r="D598" s="2" t="s">
        <v>323</v>
      </c>
      <c r="E598" s="2" t="s">
        <v>46</v>
      </c>
      <c r="F598" s="2" t="s">
        <v>21</v>
      </c>
      <c r="G598" s="2">
        <v>2013</v>
      </c>
      <c r="H598" s="5">
        <v>67.440399999999997</v>
      </c>
      <c r="I598">
        <v>2.3026777173567701</v>
      </c>
      <c r="J598" t="str">
        <f t="shared" si="21"/>
        <v>60-70</v>
      </c>
      <c r="K598">
        <f t="shared" si="22"/>
        <v>0.83407267068852298</v>
      </c>
      <c r="O598">
        <v>80.772970000000001</v>
      </c>
      <c r="P598" t="s">
        <v>739</v>
      </c>
    </row>
    <row r="599" spans="1:16" x14ac:dyDescent="0.45">
      <c r="A599" s="2" t="s">
        <v>321</v>
      </c>
      <c r="B599" s="2" t="s">
        <v>322</v>
      </c>
      <c r="C599" s="2">
        <v>522</v>
      </c>
      <c r="D599" s="2" t="s">
        <v>323</v>
      </c>
      <c r="E599" s="2" t="s">
        <v>46</v>
      </c>
      <c r="F599" s="2" t="s">
        <v>21</v>
      </c>
      <c r="G599" s="2">
        <v>2014</v>
      </c>
      <c r="H599" s="5">
        <v>68.011359999999996</v>
      </c>
      <c r="I599">
        <v>1.62133907710753</v>
      </c>
      <c r="J599" t="str">
        <f t="shared" si="21"/>
        <v>60-70</v>
      </c>
      <c r="K599">
        <f t="shared" si="22"/>
        <v>0.48325239861336888</v>
      </c>
      <c r="O599">
        <v>80.798249999999996</v>
      </c>
      <c r="P599" t="s">
        <v>739</v>
      </c>
    </row>
    <row r="600" spans="1:16" x14ac:dyDescent="0.45">
      <c r="A600" s="2" t="s">
        <v>321</v>
      </c>
      <c r="B600" s="2" t="s">
        <v>322</v>
      </c>
      <c r="C600" s="2">
        <v>522</v>
      </c>
      <c r="D600" s="2" t="s">
        <v>323</v>
      </c>
      <c r="E600" s="2" t="s">
        <v>46</v>
      </c>
      <c r="F600" s="2" t="s">
        <v>21</v>
      </c>
      <c r="G600" s="2">
        <v>2015</v>
      </c>
      <c r="H600" s="5">
        <v>50.25909</v>
      </c>
      <c r="I600">
        <v>1.5927399560226301</v>
      </c>
      <c r="J600" t="str">
        <f t="shared" si="21"/>
        <v>50-60</v>
      </c>
      <c r="K600">
        <f t="shared" si="22"/>
        <v>0.46545577593438581</v>
      </c>
      <c r="O600">
        <v>80.807749999999999</v>
      </c>
      <c r="P600" t="s">
        <v>739</v>
      </c>
    </row>
    <row r="601" spans="1:16" x14ac:dyDescent="0.45">
      <c r="A601" s="2" t="s">
        <v>321</v>
      </c>
      <c r="B601" s="2" t="s">
        <v>322</v>
      </c>
      <c r="C601" s="2">
        <v>522</v>
      </c>
      <c r="D601" s="2" t="s">
        <v>323</v>
      </c>
      <c r="E601" s="2" t="s">
        <v>46</v>
      </c>
      <c r="F601" s="2" t="s">
        <v>21</v>
      </c>
      <c r="G601" s="2">
        <v>2016</v>
      </c>
      <c r="H601" s="5">
        <v>48.023040000000002</v>
      </c>
      <c r="I601">
        <v>2.1306306416218099</v>
      </c>
      <c r="J601" t="str">
        <f t="shared" si="21"/>
        <v>40-50</v>
      </c>
      <c r="K601">
        <f t="shared" si="22"/>
        <v>0.75641801177830426</v>
      </c>
      <c r="O601">
        <v>80.834869999999995</v>
      </c>
      <c r="P601" t="s">
        <v>739</v>
      </c>
    </row>
    <row r="602" spans="1:16" x14ac:dyDescent="0.45">
      <c r="A602" s="2" t="s">
        <v>321</v>
      </c>
      <c r="B602" s="2" t="s">
        <v>322</v>
      </c>
      <c r="C602" s="2">
        <v>522</v>
      </c>
      <c r="D602" s="2" t="s">
        <v>323</v>
      </c>
      <c r="E602" s="2" t="s">
        <v>46</v>
      </c>
      <c r="F602" s="2" t="s">
        <v>21</v>
      </c>
      <c r="G602" s="2">
        <v>2017</v>
      </c>
      <c r="H602" s="5">
        <v>53.652329999999999</v>
      </c>
      <c r="I602">
        <v>2.0724774996517601</v>
      </c>
      <c r="J602" t="str">
        <f t="shared" si="21"/>
        <v>50-60</v>
      </c>
      <c r="K602">
        <f t="shared" si="22"/>
        <v>0.72874475134679206</v>
      </c>
      <c r="O602">
        <v>80.837599999999995</v>
      </c>
      <c r="P602" t="s">
        <v>739</v>
      </c>
    </row>
    <row r="603" spans="1:16" x14ac:dyDescent="0.45">
      <c r="A603" s="2" t="s">
        <v>321</v>
      </c>
      <c r="B603" s="2" t="s">
        <v>322</v>
      </c>
      <c r="C603" s="2">
        <v>522</v>
      </c>
      <c r="D603" s="2" t="s">
        <v>323</v>
      </c>
      <c r="E603" s="2" t="s">
        <v>46</v>
      </c>
      <c r="F603" s="2" t="s">
        <v>21</v>
      </c>
      <c r="G603" s="2">
        <v>2018</v>
      </c>
      <c r="H603" s="5">
        <v>55.116700000000002</v>
      </c>
      <c r="I603">
        <v>1.9896209372896001</v>
      </c>
      <c r="J603" t="str">
        <f t="shared" si="21"/>
        <v>50-60</v>
      </c>
      <c r="K603">
        <f t="shared" si="22"/>
        <v>0.68794413681799249</v>
      </c>
      <c r="O603">
        <v>80.910359999999997</v>
      </c>
      <c r="P603" t="s">
        <v>739</v>
      </c>
    </row>
    <row r="604" spans="1:16" x14ac:dyDescent="0.45">
      <c r="A604" s="2" t="s">
        <v>321</v>
      </c>
      <c r="B604" s="2" t="s">
        <v>322</v>
      </c>
      <c r="C604" s="2">
        <v>522</v>
      </c>
      <c r="D604" s="2" t="s">
        <v>323</v>
      </c>
      <c r="E604" s="2" t="s">
        <v>46</v>
      </c>
      <c r="F604" s="2" t="s">
        <v>21</v>
      </c>
      <c r="G604" s="2">
        <v>2019</v>
      </c>
      <c r="H604" s="5">
        <v>53.940359999999998</v>
      </c>
      <c r="I604">
        <v>1.5538399299001699</v>
      </c>
      <c r="J604" t="str">
        <f t="shared" si="21"/>
        <v>50-60</v>
      </c>
      <c r="K604">
        <f t="shared" si="22"/>
        <v>0.44072924142780867</v>
      </c>
      <c r="O604">
        <v>80.921859999999995</v>
      </c>
      <c r="P604" t="s">
        <v>739</v>
      </c>
    </row>
    <row r="605" spans="1:16" x14ac:dyDescent="0.45">
      <c r="A605" s="2" t="s">
        <v>321</v>
      </c>
      <c r="B605" s="2" t="s">
        <v>322</v>
      </c>
      <c r="C605" s="2">
        <v>522</v>
      </c>
      <c r="D605" s="2" t="s">
        <v>323</v>
      </c>
      <c r="E605" s="2" t="s">
        <v>46</v>
      </c>
      <c r="F605" s="2" t="s">
        <v>21</v>
      </c>
      <c r="G605" s="2">
        <v>2020</v>
      </c>
      <c r="H605" s="5">
        <v>52.368789999999997</v>
      </c>
      <c r="I605">
        <v>1.81862542623632</v>
      </c>
      <c r="J605" t="str">
        <f t="shared" si="21"/>
        <v>50-60</v>
      </c>
      <c r="K605">
        <f t="shared" si="22"/>
        <v>0.59808095542623585</v>
      </c>
      <c r="O605">
        <v>80.969440000000006</v>
      </c>
      <c r="P605" t="s">
        <v>739</v>
      </c>
    </row>
    <row r="606" spans="1:16" x14ac:dyDescent="0.45">
      <c r="A606" s="2" t="s">
        <v>321</v>
      </c>
      <c r="B606" s="2" t="s">
        <v>322</v>
      </c>
      <c r="C606" s="2">
        <v>522</v>
      </c>
      <c r="D606" s="2" t="s">
        <v>323</v>
      </c>
      <c r="E606" s="2" t="s">
        <v>46</v>
      </c>
      <c r="F606" s="2" t="s">
        <v>21</v>
      </c>
      <c r="G606" s="2">
        <v>2021</v>
      </c>
      <c r="H606" s="5">
        <v>52.694090000000003</v>
      </c>
      <c r="I606">
        <v>1.7449615220797701</v>
      </c>
      <c r="J606" t="str">
        <f t="shared" si="21"/>
        <v>50-60</v>
      </c>
      <c r="K606">
        <f t="shared" si="22"/>
        <v>0.55673250502719129</v>
      </c>
      <c r="O606">
        <v>80.985110000000006</v>
      </c>
      <c r="P606" t="s">
        <v>739</v>
      </c>
    </row>
    <row r="607" spans="1:16" x14ac:dyDescent="0.45">
      <c r="A607" s="2" t="s">
        <v>333</v>
      </c>
      <c r="B607" s="2" t="s">
        <v>334</v>
      </c>
      <c r="C607" s="2">
        <v>443</v>
      </c>
      <c r="D607" s="2" t="s">
        <v>335</v>
      </c>
      <c r="E607" s="2" t="s">
        <v>33</v>
      </c>
      <c r="F607" s="2" t="s">
        <v>11</v>
      </c>
      <c r="G607" s="2">
        <v>2007</v>
      </c>
      <c r="H607" s="5">
        <v>100</v>
      </c>
      <c r="I607">
        <v>3.84787598771217</v>
      </c>
      <c r="J607" t="str">
        <f t="shared" si="21"/>
        <v>90-100</v>
      </c>
      <c r="K607">
        <f t="shared" si="22"/>
        <v>1.3475213045586083</v>
      </c>
      <c r="O607">
        <v>80.997829999999993</v>
      </c>
      <c r="P607" t="s">
        <v>739</v>
      </c>
    </row>
    <row r="608" spans="1:16" x14ac:dyDescent="0.45">
      <c r="A608" s="2" t="s">
        <v>333</v>
      </c>
      <c r="B608" s="2" t="s">
        <v>334</v>
      </c>
      <c r="C608" s="2">
        <v>443</v>
      </c>
      <c r="D608" s="2" t="s">
        <v>335</v>
      </c>
      <c r="E608" s="2" t="s">
        <v>33</v>
      </c>
      <c r="F608" s="2" t="s">
        <v>11</v>
      </c>
      <c r="G608" s="2">
        <v>2015</v>
      </c>
      <c r="H608" s="5">
        <v>99.700479999999999</v>
      </c>
      <c r="I608">
        <v>2.371720288643</v>
      </c>
      <c r="J608" t="str">
        <f t="shared" si="21"/>
        <v>90-100</v>
      </c>
      <c r="K608">
        <f t="shared" si="22"/>
        <v>0.86361555202486351</v>
      </c>
      <c r="O608">
        <v>81.013459999999995</v>
      </c>
      <c r="P608" t="s">
        <v>739</v>
      </c>
    </row>
    <row r="609" spans="1:16" x14ac:dyDescent="0.45">
      <c r="A609" s="2" t="s">
        <v>333</v>
      </c>
      <c r="B609" s="2" t="s">
        <v>334</v>
      </c>
      <c r="C609" s="2">
        <v>443</v>
      </c>
      <c r="D609" s="2" t="s">
        <v>335</v>
      </c>
      <c r="E609" s="2" t="s">
        <v>33</v>
      </c>
      <c r="F609" s="2" t="s">
        <v>11</v>
      </c>
      <c r="G609" s="2">
        <v>2016</v>
      </c>
      <c r="H609" s="5">
        <v>99.692260000000005</v>
      </c>
      <c r="I609">
        <v>2.2249647993135899</v>
      </c>
      <c r="J609" t="str">
        <f t="shared" si="21"/>
        <v>90-100</v>
      </c>
      <c r="K609">
        <f t="shared" si="22"/>
        <v>0.79974109495983958</v>
      </c>
      <c r="O609">
        <v>81.015910000000005</v>
      </c>
      <c r="P609" t="s">
        <v>739</v>
      </c>
    </row>
    <row r="610" spans="1:16" x14ac:dyDescent="0.45">
      <c r="A610" s="2" t="s">
        <v>333</v>
      </c>
      <c r="B610" s="2" t="s">
        <v>334</v>
      </c>
      <c r="C610" s="2">
        <v>443</v>
      </c>
      <c r="D610" s="2" t="s">
        <v>335</v>
      </c>
      <c r="E610" s="2" t="s">
        <v>33</v>
      </c>
      <c r="F610" s="2" t="s">
        <v>11</v>
      </c>
      <c r="G610" s="2">
        <v>2017</v>
      </c>
      <c r="H610" s="5">
        <v>99.6828</v>
      </c>
      <c r="I610">
        <v>1.94939026221768</v>
      </c>
      <c r="J610" t="str">
        <f t="shared" si="21"/>
        <v>90-100</v>
      </c>
      <c r="K610">
        <f t="shared" si="22"/>
        <v>0.66751663763696645</v>
      </c>
      <c r="O610">
        <v>81.071560000000005</v>
      </c>
      <c r="P610" t="s">
        <v>739</v>
      </c>
    </row>
    <row r="611" spans="1:16" x14ac:dyDescent="0.45">
      <c r="A611" s="2" t="s">
        <v>333</v>
      </c>
      <c r="B611" s="2" t="s">
        <v>334</v>
      </c>
      <c r="C611" s="2">
        <v>443</v>
      </c>
      <c r="D611" s="2" t="s">
        <v>335</v>
      </c>
      <c r="E611" s="2" t="s">
        <v>33</v>
      </c>
      <c r="F611" s="2" t="s">
        <v>11</v>
      </c>
      <c r="G611" s="2">
        <v>2018</v>
      </c>
      <c r="H611" s="5">
        <v>99.699550000000002</v>
      </c>
      <c r="I611">
        <v>1.6234999516398301</v>
      </c>
      <c r="J611" t="str">
        <f t="shared" si="21"/>
        <v>90-100</v>
      </c>
      <c r="K611">
        <f t="shared" si="22"/>
        <v>0.48458428277316234</v>
      </c>
      <c r="O611">
        <v>81.12885</v>
      </c>
      <c r="P611" t="s">
        <v>739</v>
      </c>
    </row>
    <row r="612" spans="1:16" x14ac:dyDescent="0.45">
      <c r="A612" s="2" t="s">
        <v>333</v>
      </c>
      <c r="B612" s="2" t="s">
        <v>334</v>
      </c>
      <c r="C612" s="2">
        <v>443</v>
      </c>
      <c r="D612" s="2" t="s">
        <v>335</v>
      </c>
      <c r="E612" s="2" t="s">
        <v>33</v>
      </c>
      <c r="F612" s="2" t="s">
        <v>11</v>
      </c>
      <c r="G612" s="2">
        <v>2019</v>
      </c>
      <c r="H612" s="5">
        <v>99.700749999999999</v>
      </c>
      <c r="I612">
        <v>1.7765682183500699</v>
      </c>
      <c r="J612" t="str">
        <f t="shared" si="21"/>
        <v>90-100</v>
      </c>
      <c r="K612">
        <f t="shared" si="22"/>
        <v>0.57468353616388523</v>
      </c>
      <c r="O612">
        <v>81.178380000000004</v>
      </c>
      <c r="P612" t="s">
        <v>739</v>
      </c>
    </row>
    <row r="613" spans="1:16" x14ac:dyDescent="0.45">
      <c r="A613" s="2" t="s">
        <v>333</v>
      </c>
      <c r="B613" s="2" t="s">
        <v>334</v>
      </c>
      <c r="C613" s="2">
        <v>443</v>
      </c>
      <c r="D613" s="2" t="s">
        <v>335</v>
      </c>
      <c r="E613" s="2" t="s">
        <v>33</v>
      </c>
      <c r="F613" s="2" t="s">
        <v>11</v>
      </c>
      <c r="G613" s="2">
        <v>2020</v>
      </c>
      <c r="H613" s="5">
        <v>99.695049999999995</v>
      </c>
      <c r="I613">
        <v>2.0074652483311</v>
      </c>
      <c r="J613" t="str">
        <f t="shared" si="21"/>
        <v>90-100</v>
      </c>
      <c r="K613">
        <f t="shared" si="22"/>
        <v>0.69687285577043834</v>
      </c>
      <c r="O613">
        <v>81.220050000000001</v>
      </c>
      <c r="P613" t="s">
        <v>739</v>
      </c>
    </row>
    <row r="614" spans="1:16" x14ac:dyDescent="0.45">
      <c r="A614" s="2" t="s">
        <v>333</v>
      </c>
      <c r="B614" s="2" t="s">
        <v>334</v>
      </c>
      <c r="C614" s="2">
        <v>443</v>
      </c>
      <c r="D614" s="2" t="s">
        <v>335</v>
      </c>
      <c r="E614" s="2" t="s">
        <v>33</v>
      </c>
      <c r="F614" s="2" t="s">
        <v>11</v>
      </c>
      <c r="G614" s="2">
        <v>2021</v>
      </c>
      <c r="H614" s="5">
        <v>99.71575</v>
      </c>
      <c r="I614">
        <v>1.35921924143798</v>
      </c>
      <c r="J614" t="str">
        <f t="shared" si="21"/>
        <v>90-100</v>
      </c>
      <c r="K614">
        <f t="shared" si="22"/>
        <v>0.30691044771886516</v>
      </c>
      <c r="O614">
        <v>81.263919999999999</v>
      </c>
      <c r="P614" t="s">
        <v>739</v>
      </c>
    </row>
    <row r="615" spans="1:16" x14ac:dyDescent="0.45">
      <c r="A615" s="2" t="s">
        <v>339</v>
      </c>
      <c r="B615" s="2" t="s">
        <v>340</v>
      </c>
      <c r="C615" s="2">
        <v>446</v>
      </c>
      <c r="D615" s="2" t="s">
        <v>341</v>
      </c>
      <c r="E615" s="2" t="s">
        <v>33</v>
      </c>
      <c r="F615" s="2" t="s">
        <v>21</v>
      </c>
      <c r="G615" s="2">
        <v>2011</v>
      </c>
      <c r="H615" s="5">
        <v>76.829920000000001</v>
      </c>
      <c r="I615">
        <v>3.7569347885830702</v>
      </c>
      <c r="J615" t="str">
        <f t="shared" si="21"/>
        <v>70-80</v>
      </c>
      <c r="K615">
        <f t="shared" si="22"/>
        <v>1.3236034091303244</v>
      </c>
      <c r="O615">
        <v>81.296620000000004</v>
      </c>
      <c r="P615" t="s">
        <v>739</v>
      </c>
    </row>
    <row r="616" spans="1:16" x14ac:dyDescent="0.45">
      <c r="A616" s="2" t="s">
        <v>339</v>
      </c>
      <c r="B616" s="2" t="s">
        <v>340</v>
      </c>
      <c r="C616" s="2">
        <v>446</v>
      </c>
      <c r="D616" s="2" t="s">
        <v>341</v>
      </c>
      <c r="E616" s="2" t="s">
        <v>33</v>
      </c>
      <c r="F616" s="2" t="s">
        <v>21</v>
      </c>
      <c r="G616" s="2">
        <v>2012</v>
      </c>
      <c r="H616" s="5">
        <v>74.999210000000005</v>
      </c>
      <c r="I616">
        <v>3.7869753198908298</v>
      </c>
      <c r="J616" t="str">
        <f t="shared" si="21"/>
        <v>70-80</v>
      </c>
      <c r="K616">
        <f t="shared" si="22"/>
        <v>1.3315676318376426</v>
      </c>
      <c r="O616">
        <v>81.298209999999997</v>
      </c>
      <c r="P616" t="s">
        <v>739</v>
      </c>
    </row>
    <row r="617" spans="1:16" x14ac:dyDescent="0.45">
      <c r="A617" s="2" t="s">
        <v>339</v>
      </c>
      <c r="B617" s="2" t="s">
        <v>340</v>
      </c>
      <c r="C617" s="2">
        <v>446</v>
      </c>
      <c r="D617" s="2" t="s">
        <v>341</v>
      </c>
      <c r="E617" s="2" t="s">
        <v>33</v>
      </c>
      <c r="F617" s="2" t="s">
        <v>21</v>
      </c>
      <c r="G617" s="2">
        <v>2013</v>
      </c>
      <c r="H617" s="5">
        <v>74.890699999999995</v>
      </c>
      <c r="I617">
        <v>3.9655306434989002</v>
      </c>
      <c r="J617" t="str">
        <f t="shared" si="21"/>
        <v>70-80</v>
      </c>
      <c r="K617">
        <f t="shared" si="22"/>
        <v>1.377639678036005</v>
      </c>
      <c r="O617">
        <v>81.327929999999995</v>
      </c>
      <c r="P617" t="s">
        <v>739</v>
      </c>
    </row>
    <row r="618" spans="1:16" x14ac:dyDescent="0.45">
      <c r="A618" s="2" t="s">
        <v>339</v>
      </c>
      <c r="B618" s="2" t="s">
        <v>340</v>
      </c>
      <c r="C618" s="2">
        <v>446</v>
      </c>
      <c r="D618" s="2" t="s">
        <v>341</v>
      </c>
      <c r="E618" s="2" t="s">
        <v>33</v>
      </c>
      <c r="F618" s="2" t="s">
        <v>21</v>
      </c>
      <c r="G618" s="2">
        <v>2014</v>
      </c>
      <c r="H618" s="5">
        <v>76.004729999999995</v>
      </c>
      <c r="I618">
        <v>4.0080407149345003</v>
      </c>
      <c r="J618" t="str">
        <f t="shared" si="21"/>
        <v>70-80</v>
      </c>
      <c r="K618">
        <f t="shared" si="22"/>
        <v>1.3883025221477587</v>
      </c>
      <c r="O618">
        <v>81.336370000000002</v>
      </c>
      <c r="P618" t="s">
        <v>739</v>
      </c>
    </row>
    <row r="619" spans="1:16" x14ac:dyDescent="0.45">
      <c r="A619" s="2" t="s">
        <v>339</v>
      </c>
      <c r="B619" s="2" t="s">
        <v>340</v>
      </c>
      <c r="C619" s="2">
        <v>446</v>
      </c>
      <c r="D619" s="2" t="s">
        <v>341</v>
      </c>
      <c r="E619" s="2" t="s">
        <v>33</v>
      </c>
      <c r="F619" s="2" t="s">
        <v>21</v>
      </c>
      <c r="G619" s="2">
        <v>2015</v>
      </c>
      <c r="H619" s="5">
        <v>56.229089999999999</v>
      </c>
      <c r="I619">
        <v>4.1952848356996499</v>
      </c>
      <c r="J619" t="str">
        <f t="shared" si="21"/>
        <v>50-60</v>
      </c>
      <c r="K619">
        <f t="shared" si="22"/>
        <v>1.4339612364698437</v>
      </c>
      <c r="O619">
        <v>81.347790000000003</v>
      </c>
      <c r="P619" t="s">
        <v>739</v>
      </c>
    </row>
    <row r="620" spans="1:16" x14ac:dyDescent="0.45">
      <c r="A620" s="2" t="s">
        <v>339</v>
      </c>
      <c r="B620" s="2" t="s">
        <v>340</v>
      </c>
      <c r="C620" s="2">
        <v>446</v>
      </c>
      <c r="D620" s="2" t="s">
        <v>341</v>
      </c>
      <c r="E620" s="2" t="s">
        <v>33</v>
      </c>
      <c r="F620" s="2" t="s">
        <v>21</v>
      </c>
      <c r="G620" s="2">
        <v>2016</v>
      </c>
      <c r="H620" s="5">
        <v>56.035490000000003</v>
      </c>
      <c r="I620">
        <v>4.87908375643174</v>
      </c>
      <c r="J620" t="str">
        <f t="shared" si="21"/>
        <v>50-60</v>
      </c>
      <c r="K620">
        <f t="shared" si="22"/>
        <v>1.5849574474073498</v>
      </c>
      <c r="O620">
        <v>81.428070000000005</v>
      </c>
      <c r="P620" t="s">
        <v>739</v>
      </c>
    </row>
    <row r="621" spans="1:16" x14ac:dyDescent="0.45">
      <c r="A621" s="2" t="s">
        <v>339</v>
      </c>
      <c r="B621" s="2" t="s">
        <v>340</v>
      </c>
      <c r="C621" s="2">
        <v>446</v>
      </c>
      <c r="D621" s="2" t="s">
        <v>341</v>
      </c>
      <c r="E621" s="2" t="s">
        <v>33</v>
      </c>
      <c r="F621" s="2" t="s">
        <v>21</v>
      </c>
      <c r="G621" s="2">
        <v>2017</v>
      </c>
      <c r="H621" s="5">
        <v>56.264620000000001</v>
      </c>
      <c r="I621">
        <v>5.6661923379773196</v>
      </c>
      <c r="J621" t="str">
        <f t="shared" si="21"/>
        <v>50-60</v>
      </c>
      <c r="K621">
        <f t="shared" si="22"/>
        <v>1.7345173468218162</v>
      </c>
      <c r="O621">
        <v>81.442729999999997</v>
      </c>
      <c r="P621" t="s">
        <v>739</v>
      </c>
    </row>
    <row r="622" spans="1:16" x14ac:dyDescent="0.45">
      <c r="A622" s="2" t="s">
        <v>339</v>
      </c>
      <c r="B622" s="2" t="s">
        <v>340</v>
      </c>
      <c r="C622" s="2">
        <v>446</v>
      </c>
      <c r="D622" s="2" t="s">
        <v>341</v>
      </c>
      <c r="E622" s="2" t="s">
        <v>33</v>
      </c>
      <c r="F622" s="2" t="s">
        <v>21</v>
      </c>
      <c r="G622" s="2">
        <v>2018</v>
      </c>
      <c r="H622" s="5">
        <v>59.013179999999998</v>
      </c>
      <c r="I622">
        <v>10.2547809247156</v>
      </c>
      <c r="J622" t="str">
        <f t="shared" si="21"/>
        <v>50-60</v>
      </c>
      <c r="K622">
        <f t="shared" si="22"/>
        <v>2.3277440285185458</v>
      </c>
      <c r="O622">
        <v>81.445819999999998</v>
      </c>
      <c r="P622" t="s">
        <v>739</v>
      </c>
    </row>
    <row r="623" spans="1:16" x14ac:dyDescent="0.45">
      <c r="A623" s="2" t="s">
        <v>339</v>
      </c>
      <c r="B623" s="2" t="s">
        <v>340</v>
      </c>
      <c r="C623" s="2">
        <v>446</v>
      </c>
      <c r="D623" s="2" t="s">
        <v>341</v>
      </c>
      <c r="E623" s="2" t="s">
        <v>33</v>
      </c>
      <c r="F623" s="2" t="s">
        <v>21</v>
      </c>
      <c r="G623" s="2">
        <v>2019</v>
      </c>
      <c r="H623" s="5">
        <v>61.08831</v>
      </c>
      <c r="I623">
        <v>15.1937984496124</v>
      </c>
      <c r="J623" t="str">
        <f t="shared" si="21"/>
        <v>60-70</v>
      </c>
      <c r="K623">
        <f t="shared" si="22"/>
        <v>2.7208873478628908</v>
      </c>
      <c r="O623">
        <v>81.468339999999998</v>
      </c>
      <c r="P623" t="s">
        <v>739</v>
      </c>
    </row>
    <row r="624" spans="1:16" x14ac:dyDescent="0.45">
      <c r="A624" s="2" t="s">
        <v>354</v>
      </c>
      <c r="B624" s="2" t="s">
        <v>355</v>
      </c>
      <c r="C624" s="2">
        <v>524</v>
      </c>
      <c r="D624" s="2" t="s">
        <v>356</v>
      </c>
      <c r="E624" s="2" t="s">
        <v>15</v>
      </c>
      <c r="F624" s="2" t="s">
        <v>21</v>
      </c>
      <c r="G624" s="2">
        <v>2011</v>
      </c>
      <c r="H624" s="5">
        <v>74.234499999999997</v>
      </c>
      <c r="I624">
        <v>3.8157680664489901</v>
      </c>
      <c r="J624" t="str">
        <f t="shared" si="21"/>
        <v>70-80</v>
      </c>
      <c r="K624">
        <f t="shared" si="22"/>
        <v>1.3391419725064628</v>
      </c>
      <c r="O624">
        <v>81.488399999999999</v>
      </c>
      <c r="P624" t="s">
        <v>739</v>
      </c>
    </row>
    <row r="625" spans="1:16" x14ac:dyDescent="0.45">
      <c r="A625" s="2" t="s">
        <v>354</v>
      </c>
      <c r="B625" s="2" t="s">
        <v>355</v>
      </c>
      <c r="C625" s="2">
        <v>524</v>
      </c>
      <c r="D625" s="2" t="s">
        <v>356</v>
      </c>
      <c r="E625" s="2" t="s">
        <v>15</v>
      </c>
      <c r="F625" s="2" t="s">
        <v>21</v>
      </c>
      <c r="G625" s="2">
        <v>2012</v>
      </c>
      <c r="H625" s="5">
        <v>75.364360000000005</v>
      </c>
      <c r="I625">
        <v>3.62758332957379</v>
      </c>
      <c r="J625" t="str">
        <f t="shared" si="21"/>
        <v>70-80</v>
      </c>
      <c r="K625">
        <f t="shared" si="22"/>
        <v>1.2885666771384932</v>
      </c>
      <c r="O625">
        <v>81.512919999999994</v>
      </c>
      <c r="P625" t="s">
        <v>739</v>
      </c>
    </row>
    <row r="626" spans="1:16" x14ac:dyDescent="0.45">
      <c r="A626" s="2" t="s">
        <v>354</v>
      </c>
      <c r="B626" s="2" t="s">
        <v>355</v>
      </c>
      <c r="C626" s="2">
        <v>524</v>
      </c>
      <c r="D626" s="2" t="s">
        <v>356</v>
      </c>
      <c r="E626" s="2" t="s">
        <v>15</v>
      </c>
      <c r="F626" s="2" t="s">
        <v>21</v>
      </c>
      <c r="G626" s="2">
        <v>2013</v>
      </c>
      <c r="H626" s="5">
        <v>74.555580000000006</v>
      </c>
      <c r="I626">
        <v>5.5750579405758298</v>
      </c>
      <c r="J626" t="str">
        <f t="shared" si="21"/>
        <v>70-80</v>
      </c>
      <c r="K626">
        <f t="shared" si="22"/>
        <v>1.7183027102205763</v>
      </c>
      <c r="O626">
        <v>81.561710000000005</v>
      </c>
      <c r="P626" t="s">
        <v>739</v>
      </c>
    </row>
    <row r="627" spans="1:16" x14ac:dyDescent="0.45">
      <c r="A627" s="2" t="s">
        <v>354</v>
      </c>
      <c r="B627" s="2" t="s">
        <v>355</v>
      </c>
      <c r="C627" s="2">
        <v>524</v>
      </c>
      <c r="D627" s="2" t="s">
        <v>356</v>
      </c>
      <c r="E627" s="2" t="s">
        <v>15</v>
      </c>
      <c r="F627" s="2" t="s">
        <v>21</v>
      </c>
      <c r="G627" s="2">
        <v>2014</v>
      </c>
      <c r="H627" s="5">
        <v>73.331320000000005</v>
      </c>
      <c r="I627">
        <v>4.2342144988478196</v>
      </c>
      <c r="J627" t="str">
        <f t="shared" si="21"/>
        <v>70-80</v>
      </c>
      <c r="K627">
        <f t="shared" si="22"/>
        <v>1.4431978324704995</v>
      </c>
      <c r="O627">
        <v>81.564700000000002</v>
      </c>
      <c r="P627" t="s">
        <v>739</v>
      </c>
    </row>
    <row r="628" spans="1:16" x14ac:dyDescent="0.45">
      <c r="A628" s="2" t="s">
        <v>354</v>
      </c>
      <c r="B628" s="2" t="s">
        <v>355</v>
      </c>
      <c r="C628" s="2">
        <v>524</v>
      </c>
      <c r="D628" s="2" t="s">
        <v>356</v>
      </c>
      <c r="E628" s="2" t="s">
        <v>15</v>
      </c>
      <c r="F628" s="2" t="s">
        <v>21</v>
      </c>
      <c r="G628" s="2">
        <v>2015</v>
      </c>
      <c r="H628" s="5">
        <v>70.844539999999995</v>
      </c>
      <c r="I628">
        <v>3.2407702974018702</v>
      </c>
      <c r="J628" t="str">
        <f t="shared" si="21"/>
        <v>70-80</v>
      </c>
      <c r="K628">
        <f t="shared" si="22"/>
        <v>1.1758110476587982</v>
      </c>
      <c r="O628">
        <v>81.619349999999997</v>
      </c>
      <c r="P628" t="s">
        <v>739</v>
      </c>
    </row>
    <row r="629" spans="1:16" x14ac:dyDescent="0.45">
      <c r="A629" s="2" t="s">
        <v>354</v>
      </c>
      <c r="B629" s="2" t="s">
        <v>355</v>
      </c>
      <c r="C629" s="2">
        <v>524</v>
      </c>
      <c r="D629" s="2" t="s">
        <v>356</v>
      </c>
      <c r="E629" s="2" t="s">
        <v>15</v>
      </c>
      <c r="F629" s="2" t="s">
        <v>21</v>
      </c>
      <c r="G629" s="2">
        <v>2016</v>
      </c>
      <c r="H629" s="5">
        <v>70.47748</v>
      </c>
      <c r="I629">
        <v>2.6338110162457902</v>
      </c>
      <c r="J629" t="str">
        <f t="shared" si="21"/>
        <v>70-80</v>
      </c>
      <c r="K629">
        <f t="shared" si="22"/>
        <v>0.96843185292848477</v>
      </c>
      <c r="O629">
        <v>81.631770000000003</v>
      </c>
      <c r="P629" t="s">
        <v>739</v>
      </c>
    </row>
    <row r="630" spans="1:16" x14ac:dyDescent="0.45">
      <c r="A630" s="2" t="s">
        <v>354</v>
      </c>
      <c r="B630" s="2" t="s">
        <v>355</v>
      </c>
      <c r="C630" s="2">
        <v>524</v>
      </c>
      <c r="D630" s="2" t="s">
        <v>356</v>
      </c>
      <c r="E630" s="2" t="s">
        <v>15</v>
      </c>
      <c r="F630" s="2" t="s">
        <v>21</v>
      </c>
      <c r="G630" s="2">
        <v>2017</v>
      </c>
      <c r="H630" s="5">
        <v>70.521320000000003</v>
      </c>
      <c r="I630">
        <v>2.4984326063791098</v>
      </c>
      <c r="J630" t="str">
        <f t="shared" si="21"/>
        <v>70-80</v>
      </c>
      <c r="K630">
        <f t="shared" si="22"/>
        <v>0.91566357780579211</v>
      </c>
      <c r="O630">
        <v>81.662769999999995</v>
      </c>
      <c r="P630" t="s">
        <v>739</v>
      </c>
    </row>
    <row r="631" spans="1:16" x14ac:dyDescent="0.45">
      <c r="A631" s="2" t="s">
        <v>354</v>
      </c>
      <c r="B631" s="2" t="s">
        <v>355</v>
      </c>
      <c r="C631" s="2">
        <v>524</v>
      </c>
      <c r="D631" s="2" t="s">
        <v>356</v>
      </c>
      <c r="E631" s="2" t="s">
        <v>15</v>
      </c>
      <c r="F631" s="2" t="s">
        <v>21</v>
      </c>
      <c r="G631" s="2">
        <v>2018</v>
      </c>
      <c r="H631" s="5">
        <v>70.605279999999993</v>
      </c>
      <c r="I631">
        <v>3.4204197616188301</v>
      </c>
      <c r="J631" t="str">
        <f t="shared" si="21"/>
        <v>70-80</v>
      </c>
      <c r="K631">
        <f t="shared" si="22"/>
        <v>1.2297632808583532</v>
      </c>
      <c r="O631">
        <v>81.672809999999998</v>
      </c>
      <c r="P631" t="s">
        <v>739</v>
      </c>
    </row>
    <row r="632" spans="1:16" x14ac:dyDescent="0.45">
      <c r="A632" s="2" t="s">
        <v>354</v>
      </c>
      <c r="B632" s="2" t="s">
        <v>355</v>
      </c>
      <c r="C632" s="2">
        <v>524</v>
      </c>
      <c r="D632" s="2" t="s">
        <v>356</v>
      </c>
      <c r="E632" s="2" t="s">
        <v>15</v>
      </c>
      <c r="F632" s="2" t="s">
        <v>21</v>
      </c>
      <c r="G632" s="2">
        <v>2019</v>
      </c>
      <c r="H632" s="5">
        <v>71.008290000000002</v>
      </c>
      <c r="I632">
        <v>4.6991830338158698</v>
      </c>
      <c r="J632" t="str">
        <f t="shared" si="21"/>
        <v>70-80</v>
      </c>
      <c r="K632">
        <f t="shared" si="22"/>
        <v>1.5473886710147471</v>
      </c>
      <c r="O632">
        <v>81.718829999999997</v>
      </c>
      <c r="P632" t="s">
        <v>739</v>
      </c>
    </row>
    <row r="633" spans="1:16" x14ac:dyDescent="0.45">
      <c r="A633" s="2" t="s">
        <v>354</v>
      </c>
      <c r="B633" s="2" t="s">
        <v>355</v>
      </c>
      <c r="C633" s="2">
        <v>524</v>
      </c>
      <c r="D633" s="2" t="s">
        <v>356</v>
      </c>
      <c r="E633" s="2" t="s">
        <v>15</v>
      </c>
      <c r="F633" s="2" t="s">
        <v>21</v>
      </c>
      <c r="G633" s="2">
        <v>2020</v>
      </c>
      <c r="H633" s="5">
        <v>73.758780000000002</v>
      </c>
      <c r="I633">
        <v>4.92827495911882</v>
      </c>
      <c r="J633" t="str">
        <f t="shared" si="21"/>
        <v>70-80</v>
      </c>
      <c r="K633">
        <f t="shared" si="22"/>
        <v>1.5949890199504548</v>
      </c>
      <c r="O633">
        <v>81.774699999999996</v>
      </c>
      <c r="P633" t="s">
        <v>739</v>
      </c>
    </row>
    <row r="634" spans="1:16" x14ac:dyDescent="0.45">
      <c r="A634" s="2" t="s">
        <v>354</v>
      </c>
      <c r="B634" s="2" t="s">
        <v>355</v>
      </c>
      <c r="C634" s="2">
        <v>524</v>
      </c>
      <c r="D634" s="2" t="s">
        <v>356</v>
      </c>
      <c r="E634" s="2" t="s">
        <v>15</v>
      </c>
      <c r="F634" s="2" t="s">
        <v>21</v>
      </c>
      <c r="G634" s="2">
        <v>2021</v>
      </c>
      <c r="H634" s="5">
        <v>75.221159999999998</v>
      </c>
      <c r="I634">
        <v>4.4672088592359698</v>
      </c>
      <c r="J634" t="str">
        <f t="shared" si="21"/>
        <v>70-80</v>
      </c>
      <c r="K634">
        <f t="shared" si="22"/>
        <v>1.4967637973181362</v>
      </c>
      <c r="O634">
        <v>81.923249999999996</v>
      </c>
      <c r="P634" t="s">
        <v>739</v>
      </c>
    </row>
    <row r="635" spans="1:16" x14ac:dyDescent="0.45">
      <c r="A635" s="2" t="s">
        <v>360</v>
      </c>
      <c r="B635" s="2" t="s">
        <v>361</v>
      </c>
      <c r="C635" s="2">
        <v>946</v>
      </c>
      <c r="D635" s="2" t="s">
        <v>362</v>
      </c>
      <c r="E635" s="2" t="s">
        <v>25</v>
      </c>
      <c r="F635" s="2" t="s">
        <v>11</v>
      </c>
      <c r="G635" s="2">
        <v>2008</v>
      </c>
      <c r="H635" s="5">
        <v>87.392610000000005</v>
      </c>
      <c r="I635">
        <v>5.9947885892443002</v>
      </c>
      <c r="J635" t="str">
        <f t="shared" si="21"/>
        <v>80-90</v>
      </c>
      <c r="K635">
        <f t="shared" si="22"/>
        <v>1.790890523344626</v>
      </c>
      <c r="O635">
        <v>81.932040000000001</v>
      </c>
      <c r="P635" t="s">
        <v>739</v>
      </c>
    </row>
    <row r="636" spans="1:16" x14ac:dyDescent="0.45">
      <c r="A636" s="2" t="s">
        <v>360</v>
      </c>
      <c r="B636" s="2" t="s">
        <v>361</v>
      </c>
      <c r="C636" s="2">
        <v>946</v>
      </c>
      <c r="D636" s="2" t="s">
        <v>362</v>
      </c>
      <c r="E636" s="2" t="s">
        <v>25</v>
      </c>
      <c r="F636" s="2" t="s">
        <v>11</v>
      </c>
      <c r="G636" s="2">
        <v>2009</v>
      </c>
      <c r="H636" s="5">
        <v>86.833950000000002</v>
      </c>
      <c r="I636">
        <v>22.1397887438421</v>
      </c>
      <c r="J636" t="str">
        <f t="shared" si="21"/>
        <v>80-90</v>
      </c>
      <c r="K636">
        <f t="shared" si="22"/>
        <v>3.0973763854030838</v>
      </c>
      <c r="O636">
        <v>81.95393</v>
      </c>
      <c r="P636" t="s">
        <v>739</v>
      </c>
    </row>
    <row r="637" spans="1:16" x14ac:dyDescent="0.45">
      <c r="A637" s="2" t="s">
        <v>360</v>
      </c>
      <c r="B637" s="2" t="s">
        <v>361</v>
      </c>
      <c r="C637" s="2">
        <v>946</v>
      </c>
      <c r="D637" s="2" t="s">
        <v>362</v>
      </c>
      <c r="E637" s="2" t="s">
        <v>25</v>
      </c>
      <c r="F637" s="2" t="s">
        <v>11</v>
      </c>
      <c r="G637" s="2">
        <v>2010</v>
      </c>
      <c r="H637" s="5">
        <v>85.568730000000002</v>
      </c>
      <c r="I637">
        <v>21.3129447476114</v>
      </c>
      <c r="J637" t="str">
        <f t="shared" si="21"/>
        <v>80-90</v>
      </c>
      <c r="K637">
        <f t="shared" si="22"/>
        <v>3.059314622749119</v>
      </c>
      <c r="O637">
        <v>82.004999999999995</v>
      </c>
      <c r="P637" t="s">
        <v>739</v>
      </c>
    </row>
    <row r="638" spans="1:16" x14ac:dyDescent="0.45">
      <c r="A638" s="2" t="s">
        <v>360</v>
      </c>
      <c r="B638" s="2" t="s">
        <v>361</v>
      </c>
      <c r="C638" s="2">
        <v>946</v>
      </c>
      <c r="D638" s="2" t="s">
        <v>362</v>
      </c>
      <c r="E638" s="2" t="s">
        <v>25</v>
      </c>
      <c r="F638" s="2" t="s">
        <v>11</v>
      </c>
      <c r="G638" s="2">
        <v>2011</v>
      </c>
      <c r="H638" s="5">
        <v>88.568659999999994</v>
      </c>
      <c r="I638">
        <v>17.640278387371101</v>
      </c>
      <c r="J638" t="str">
        <f t="shared" si="21"/>
        <v>80-90</v>
      </c>
      <c r="K638">
        <f t="shared" si="22"/>
        <v>2.8701848320511183</v>
      </c>
      <c r="O638">
        <v>82.020229999999998</v>
      </c>
      <c r="P638" t="s">
        <v>739</v>
      </c>
    </row>
    <row r="639" spans="1:16" x14ac:dyDescent="0.45">
      <c r="A639" s="2" t="s">
        <v>360</v>
      </c>
      <c r="B639" s="2" t="s">
        <v>361</v>
      </c>
      <c r="C639" s="2">
        <v>946</v>
      </c>
      <c r="D639" s="2" t="s">
        <v>362</v>
      </c>
      <c r="E639" s="2" t="s">
        <v>25</v>
      </c>
      <c r="F639" s="2" t="s">
        <v>11</v>
      </c>
      <c r="G639" s="2">
        <v>2012</v>
      </c>
      <c r="H639" s="5">
        <v>96.423789999999997</v>
      </c>
      <c r="I639">
        <v>14.1140616832463</v>
      </c>
      <c r="J639" t="str">
        <f t="shared" si="21"/>
        <v>90-100</v>
      </c>
      <c r="K639">
        <f t="shared" si="22"/>
        <v>2.6471715829280442</v>
      </c>
      <c r="O639">
        <v>82.080539999999999</v>
      </c>
      <c r="P639" t="s">
        <v>739</v>
      </c>
    </row>
    <row r="640" spans="1:16" x14ac:dyDescent="0.45">
      <c r="A640" s="2" t="s">
        <v>360</v>
      </c>
      <c r="B640" s="2" t="s">
        <v>361</v>
      </c>
      <c r="C640" s="2">
        <v>946</v>
      </c>
      <c r="D640" s="2" t="s">
        <v>362</v>
      </c>
      <c r="E640" s="2" t="s">
        <v>25</v>
      </c>
      <c r="F640" s="2" t="s">
        <v>11</v>
      </c>
      <c r="G640" s="2">
        <v>2013</v>
      </c>
      <c r="H640" s="5">
        <v>96.59384</v>
      </c>
      <c r="I640">
        <v>11.5860323295319</v>
      </c>
      <c r="J640" t="str">
        <f t="shared" si="21"/>
        <v>90-100</v>
      </c>
      <c r="K640">
        <f t="shared" si="22"/>
        <v>2.4498002630668712</v>
      </c>
      <c r="O640">
        <v>82.083690000000004</v>
      </c>
      <c r="P640" t="s">
        <v>739</v>
      </c>
    </row>
    <row r="641" spans="1:16" x14ac:dyDescent="0.45">
      <c r="A641" s="2" t="s">
        <v>360</v>
      </c>
      <c r="B641" s="2" t="s">
        <v>361</v>
      </c>
      <c r="C641" s="2">
        <v>946</v>
      </c>
      <c r="D641" s="2" t="s">
        <v>362</v>
      </c>
      <c r="E641" s="2" t="s">
        <v>25</v>
      </c>
      <c r="F641" s="2" t="s">
        <v>11</v>
      </c>
      <c r="G641" s="2">
        <v>2014</v>
      </c>
      <c r="H641" s="5">
        <v>96.569789999999998</v>
      </c>
      <c r="I641">
        <v>8.1860494113903997</v>
      </c>
      <c r="J641" t="str">
        <f t="shared" si="21"/>
        <v>90-100</v>
      </c>
      <c r="K641">
        <f t="shared" si="22"/>
        <v>2.1024314141368219</v>
      </c>
      <c r="O641">
        <v>82.087130000000002</v>
      </c>
      <c r="P641" t="s">
        <v>739</v>
      </c>
    </row>
    <row r="642" spans="1:16" x14ac:dyDescent="0.45">
      <c r="A642" s="2" t="s">
        <v>360</v>
      </c>
      <c r="B642" s="2" t="s">
        <v>361</v>
      </c>
      <c r="C642" s="2">
        <v>946</v>
      </c>
      <c r="D642" s="2" t="s">
        <v>362</v>
      </c>
      <c r="E642" s="2" t="s">
        <v>25</v>
      </c>
      <c r="F642" s="2" t="s">
        <v>11</v>
      </c>
      <c r="G642" s="2">
        <v>2016</v>
      </c>
      <c r="H642" s="5">
        <v>98.763469999999998</v>
      </c>
      <c r="I642">
        <v>3.66064619634649</v>
      </c>
      <c r="J642" t="str">
        <f t="shared" si="21"/>
        <v>90-100</v>
      </c>
      <c r="K642">
        <f t="shared" si="22"/>
        <v>1.2976396882078542</v>
      </c>
      <c r="O642">
        <v>82.134730000000005</v>
      </c>
      <c r="P642" t="s">
        <v>739</v>
      </c>
    </row>
    <row r="643" spans="1:16" x14ac:dyDescent="0.45">
      <c r="A643" s="2" t="s">
        <v>360</v>
      </c>
      <c r="B643" s="2" t="s">
        <v>361</v>
      </c>
      <c r="C643" s="2">
        <v>946</v>
      </c>
      <c r="D643" s="2" t="s">
        <v>362</v>
      </c>
      <c r="E643" s="2" t="s">
        <v>25</v>
      </c>
      <c r="F643" s="2" t="s">
        <v>11</v>
      </c>
      <c r="G643" s="2">
        <v>2017</v>
      </c>
      <c r="H643" s="5">
        <v>98.865089999999995</v>
      </c>
      <c r="I643">
        <v>3.1770958441585599</v>
      </c>
      <c r="J643" t="str">
        <f t="shared" ref="J643:J706" si="23">VLOOKUP(H643,$AB$2:$AC$9,2,TRUE)</f>
        <v>90-100</v>
      </c>
      <c r="K643">
        <f t="shared" ref="K643:K706" si="24">LN(I643)</f>
        <v>1.1559675229653361</v>
      </c>
      <c r="O643">
        <v>82.152029999999996</v>
      </c>
      <c r="P643" t="s">
        <v>739</v>
      </c>
    </row>
    <row r="644" spans="1:16" x14ac:dyDescent="0.45">
      <c r="A644" s="2" t="s">
        <v>360</v>
      </c>
      <c r="B644" s="2" t="s">
        <v>361</v>
      </c>
      <c r="C644" s="2">
        <v>946</v>
      </c>
      <c r="D644" s="2" t="s">
        <v>362</v>
      </c>
      <c r="E644" s="2" t="s">
        <v>25</v>
      </c>
      <c r="F644" s="2" t="s">
        <v>11</v>
      </c>
      <c r="G644" s="2">
        <v>2018</v>
      </c>
      <c r="H644" s="5">
        <v>98.785799999999995</v>
      </c>
      <c r="I644">
        <v>2.2701487204505502</v>
      </c>
      <c r="J644" t="str">
        <f t="shared" si="23"/>
        <v>90-100</v>
      </c>
      <c r="K644">
        <f t="shared" si="24"/>
        <v>0.81984534496423944</v>
      </c>
      <c r="O644">
        <v>82.197869999999995</v>
      </c>
      <c r="P644" t="s">
        <v>739</v>
      </c>
    </row>
    <row r="645" spans="1:16" x14ac:dyDescent="0.45">
      <c r="A645" s="2" t="s">
        <v>363</v>
      </c>
      <c r="B645" s="2" t="s">
        <v>364</v>
      </c>
      <c r="C645" s="2">
        <v>137</v>
      </c>
      <c r="D645" s="2" t="s">
        <v>365</v>
      </c>
      <c r="E645" s="2" t="s">
        <v>25</v>
      </c>
      <c r="F645" s="2" t="s">
        <v>11</v>
      </c>
      <c r="G645" s="2">
        <v>2009</v>
      </c>
      <c r="H645" s="5">
        <v>41.913989999999998</v>
      </c>
      <c r="I645">
        <v>0.67061394519037298</v>
      </c>
      <c r="J645" t="str">
        <f t="shared" si="23"/>
        <v>40-50</v>
      </c>
      <c r="K645">
        <f t="shared" si="24"/>
        <v>-0.39956165007172195</v>
      </c>
      <c r="O645">
        <v>82.212230000000005</v>
      </c>
      <c r="P645" t="s">
        <v>739</v>
      </c>
    </row>
    <row r="646" spans="1:16" x14ac:dyDescent="0.45">
      <c r="A646" s="2" t="s">
        <v>363</v>
      </c>
      <c r="B646" s="2" t="s">
        <v>364</v>
      </c>
      <c r="C646" s="2">
        <v>137</v>
      </c>
      <c r="D646" s="2" t="s">
        <v>365</v>
      </c>
      <c r="E646" s="2" t="s">
        <v>25</v>
      </c>
      <c r="F646" s="2" t="s">
        <v>11</v>
      </c>
      <c r="G646" s="2">
        <v>2010</v>
      </c>
      <c r="H646" s="5">
        <v>47.317500000000003</v>
      </c>
      <c r="I646">
        <v>0.247232603084002</v>
      </c>
      <c r="J646" t="str">
        <f t="shared" si="23"/>
        <v>40-50</v>
      </c>
      <c r="K646">
        <f t="shared" si="24"/>
        <v>-1.3974256725968666</v>
      </c>
      <c r="O646">
        <v>82.320269999999994</v>
      </c>
      <c r="P646" t="s">
        <v>739</v>
      </c>
    </row>
    <row r="647" spans="1:16" x14ac:dyDescent="0.45">
      <c r="A647" s="2" t="s">
        <v>363</v>
      </c>
      <c r="B647" s="2" t="s">
        <v>364</v>
      </c>
      <c r="C647" s="2">
        <v>137</v>
      </c>
      <c r="D647" s="2" t="s">
        <v>365</v>
      </c>
      <c r="E647" s="2" t="s">
        <v>25</v>
      </c>
      <c r="F647" s="2" t="s">
        <v>11</v>
      </c>
      <c r="G647" s="2">
        <v>2011</v>
      </c>
      <c r="H647" s="5">
        <v>45.85107</v>
      </c>
      <c r="I647">
        <v>0.379416485489736</v>
      </c>
      <c r="J647" t="str">
        <f t="shared" si="23"/>
        <v>40-50</v>
      </c>
      <c r="K647">
        <f t="shared" si="24"/>
        <v>-0.96912077094989235</v>
      </c>
      <c r="O647">
        <v>82.327290000000005</v>
      </c>
      <c r="P647" t="s">
        <v>739</v>
      </c>
    </row>
    <row r="648" spans="1:16" x14ac:dyDescent="0.45">
      <c r="A648" s="2" t="s">
        <v>363</v>
      </c>
      <c r="B648" s="2" t="s">
        <v>364</v>
      </c>
      <c r="C648" s="2">
        <v>137</v>
      </c>
      <c r="D648" s="2" t="s">
        <v>365</v>
      </c>
      <c r="E648" s="2" t="s">
        <v>25</v>
      </c>
      <c r="F648" s="2" t="s">
        <v>11</v>
      </c>
      <c r="G648" s="2">
        <v>2012</v>
      </c>
      <c r="H648" s="5">
        <v>48.43159</v>
      </c>
      <c r="I648">
        <v>0.14558849324679901</v>
      </c>
      <c r="J648" t="str">
        <f t="shared" si="23"/>
        <v>40-50</v>
      </c>
      <c r="K648">
        <f t="shared" si="24"/>
        <v>-1.9269711762409369</v>
      </c>
      <c r="O648">
        <v>82.355930000000001</v>
      </c>
      <c r="P648" t="s">
        <v>739</v>
      </c>
    </row>
    <row r="649" spans="1:16" x14ac:dyDescent="0.45">
      <c r="A649" s="2" t="s">
        <v>363</v>
      </c>
      <c r="B649" s="2" t="s">
        <v>364</v>
      </c>
      <c r="C649" s="2">
        <v>137</v>
      </c>
      <c r="D649" s="2" t="s">
        <v>365</v>
      </c>
      <c r="E649" s="2" t="s">
        <v>25</v>
      </c>
      <c r="F649" s="2" t="s">
        <v>11</v>
      </c>
      <c r="G649" s="2">
        <v>2013</v>
      </c>
      <c r="H649" s="5">
        <v>49.234270000000002</v>
      </c>
      <c r="I649">
        <v>0.21316440756553001</v>
      </c>
      <c r="J649" t="str">
        <f t="shared" si="23"/>
        <v>40-50</v>
      </c>
      <c r="K649">
        <f t="shared" si="24"/>
        <v>-1.5456915445036286</v>
      </c>
      <c r="O649">
        <v>82.387150000000005</v>
      </c>
      <c r="P649" t="s">
        <v>739</v>
      </c>
    </row>
    <row r="650" spans="1:16" x14ac:dyDescent="0.45">
      <c r="A650" s="2" t="s">
        <v>363</v>
      </c>
      <c r="B650" s="2" t="s">
        <v>364</v>
      </c>
      <c r="C650" s="2">
        <v>137</v>
      </c>
      <c r="D650" s="2" t="s">
        <v>365</v>
      </c>
      <c r="E650" s="2" t="s">
        <v>25</v>
      </c>
      <c r="F650" s="2" t="s">
        <v>11</v>
      </c>
      <c r="G650" s="2">
        <v>2016</v>
      </c>
      <c r="H650" s="5">
        <v>44.756770000000003</v>
      </c>
      <c r="I650">
        <v>0.904844283559195</v>
      </c>
      <c r="J650" t="str">
        <f t="shared" si="23"/>
        <v>40-50</v>
      </c>
      <c r="K650">
        <f t="shared" si="24"/>
        <v>-9.9992412452168347E-2</v>
      </c>
      <c r="O650">
        <v>82.519210000000001</v>
      </c>
      <c r="P650" t="s">
        <v>739</v>
      </c>
    </row>
    <row r="651" spans="1:16" x14ac:dyDescent="0.45">
      <c r="A651" s="2" t="s">
        <v>363</v>
      </c>
      <c r="B651" s="2" t="s">
        <v>364</v>
      </c>
      <c r="C651" s="2">
        <v>137</v>
      </c>
      <c r="D651" s="2" t="s">
        <v>365</v>
      </c>
      <c r="E651" s="2" t="s">
        <v>25</v>
      </c>
      <c r="F651" s="2" t="s">
        <v>11</v>
      </c>
      <c r="G651" s="2">
        <v>2017</v>
      </c>
      <c r="H651" s="5">
        <v>45.511189999999999</v>
      </c>
      <c r="I651">
        <v>0.79120499624405205</v>
      </c>
      <c r="J651" t="str">
        <f t="shared" si="23"/>
        <v>40-50</v>
      </c>
      <c r="K651">
        <f t="shared" si="24"/>
        <v>-0.23419818392606512</v>
      </c>
      <c r="O651">
        <v>82.552959999999999</v>
      </c>
      <c r="P651" t="s">
        <v>739</v>
      </c>
    </row>
    <row r="652" spans="1:16" x14ac:dyDescent="0.45">
      <c r="A652" s="2" t="s">
        <v>363</v>
      </c>
      <c r="B652" s="2" t="s">
        <v>364</v>
      </c>
      <c r="C652" s="2">
        <v>137</v>
      </c>
      <c r="D652" s="2" t="s">
        <v>365</v>
      </c>
      <c r="E652" s="2" t="s">
        <v>25</v>
      </c>
      <c r="F652" s="2" t="s">
        <v>11</v>
      </c>
      <c r="G652" s="2">
        <v>2018</v>
      </c>
      <c r="H652" s="5">
        <v>46.410040000000002</v>
      </c>
      <c r="I652">
        <v>0.896966330444119</v>
      </c>
      <c r="J652" t="str">
        <f t="shared" si="23"/>
        <v>40-50</v>
      </c>
      <c r="K652">
        <f t="shared" si="24"/>
        <v>-0.10873695336459245</v>
      </c>
      <c r="O652">
        <v>82.669219999999996</v>
      </c>
      <c r="P652" t="s">
        <v>739</v>
      </c>
    </row>
    <row r="653" spans="1:16" x14ac:dyDescent="0.45">
      <c r="A653" s="2" t="s">
        <v>363</v>
      </c>
      <c r="B653" s="2" t="s">
        <v>364</v>
      </c>
      <c r="C653" s="2">
        <v>137</v>
      </c>
      <c r="D653" s="2" t="s">
        <v>365</v>
      </c>
      <c r="E653" s="2" t="s">
        <v>25</v>
      </c>
      <c r="F653" s="2" t="s">
        <v>11</v>
      </c>
      <c r="G653" s="2">
        <v>2019</v>
      </c>
      <c r="H653" s="5">
        <v>54.060920000000003</v>
      </c>
      <c r="I653">
        <v>0.73889753570460404</v>
      </c>
      <c r="J653" t="str">
        <f t="shared" si="23"/>
        <v>50-60</v>
      </c>
      <c r="K653">
        <f t="shared" si="24"/>
        <v>-0.302596020279571</v>
      </c>
      <c r="O653">
        <v>82.697000000000003</v>
      </c>
      <c r="P653" t="s">
        <v>739</v>
      </c>
    </row>
    <row r="654" spans="1:16" x14ac:dyDescent="0.45">
      <c r="A654" s="2" t="s">
        <v>363</v>
      </c>
      <c r="B654" s="2" t="s">
        <v>364</v>
      </c>
      <c r="C654" s="2">
        <v>137</v>
      </c>
      <c r="D654" s="2" t="s">
        <v>365</v>
      </c>
      <c r="E654" s="2" t="s">
        <v>25</v>
      </c>
      <c r="F654" s="2" t="s">
        <v>11</v>
      </c>
      <c r="G654" s="2">
        <v>2020</v>
      </c>
      <c r="H654" s="5">
        <v>57.159109999999998</v>
      </c>
      <c r="I654">
        <v>1.02804099898325</v>
      </c>
      <c r="J654" t="str">
        <f t="shared" si="23"/>
        <v>50-60</v>
      </c>
      <c r="K654">
        <f t="shared" si="24"/>
        <v>2.765504851712244E-2</v>
      </c>
      <c r="O654">
        <v>82.937190000000001</v>
      </c>
      <c r="P654" t="s">
        <v>739</v>
      </c>
    </row>
    <row r="655" spans="1:16" x14ac:dyDescent="0.45">
      <c r="A655" s="2" t="s">
        <v>363</v>
      </c>
      <c r="B655" s="2" t="s">
        <v>364</v>
      </c>
      <c r="C655" s="2">
        <v>137</v>
      </c>
      <c r="D655" s="2" t="s">
        <v>365</v>
      </c>
      <c r="E655" s="2" t="s">
        <v>25</v>
      </c>
      <c r="F655" s="2" t="s">
        <v>11</v>
      </c>
      <c r="G655" s="2">
        <v>2021</v>
      </c>
      <c r="H655" s="5">
        <v>57.44558</v>
      </c>
      <c r="I655">
        <v>1.2548776753459701</v>
      </c>
      <c r="J655" t="str">
        <f t="shared" si="23"/>
        <v>50-60</v>
      </c>
      <c r="K655">
        <f t="shared" si="24"/>
        <v>0.22703809798940472</v>
      </c>
      <c r="O655">
        <v>82.972359999999995</v>
      </c>
      <c r="P655" t="s">
        <v>739</v>
      </c>
    </row>
    <row r="656" spans="1:16" x14ac:dyDescent="0.45">
      <c r="A656" s="2" t="s">
        <v>366</v>
      </c>
      <c r="B656" s="2" t="s">
        <v>367</v>
      </c>
      <c r="C656" s="2">
        <v>941</v>
      </c>
      <c r="D656" s="2" t="s">
        <v>368</v>
      </c>
      <c r="E656" s="2" t="s">
        <v>25</v>
      </c>
      <c r="F656" s="2" t="s">
        <v>11</v>
      </c>
      <c r="G656" s="2">
        <v>2011</v>
      </c>
      <c r="H656" s="5">
        <v>68.570520000000002</v>
      </c>
      <c r="I656">
        <v>14.0547877289945</v>
      </c>
      <c r="J656" t="str">
        <f t="shared" si="23"/>
        <v>60-70</v>
      </c>
      <c r="K656">
        <f t="shared" si="24"/>
        <v>2.6429631013625174</v>
      </c>
      <c r="O656">
        <v>83.022099999999995</v>
      </c>
      <c r="P656" t="s">
        <v>739</v>
      </c>
    </row>
    <row r="657" spans="1:16" x14ac:dyDescent="0.45">
      <c r="A657" s="2" t="s">
        <v>366</v>
      </c>
      <c r="B657" s="2" t="s">
        <v>367</v>
      </c>
      <c r="C657" s="2">
        <v>941</v>
      </c>
      <c r="D657" s="2" t="s">
        <v>368</v>
      </c>
      <c r="E657" s="2" t="s">
        <v>25</v>
      </c>
      <c r="F657" s="2" t="s">
        <v>11</v>
      </c>
      <c r="G657" s="2">
        <v>2012</v>
      </c>
      <c r="H657" s="5">
        <v>70.459969999999998</v>
      </c>
      <c r="I657">
        <v>8.7237859152224004</v>
      </c>
      <c r="J657" t="str">
        <f t="shared" si="23"/>
        <v>70-80</v>
      </c>
      <c r="K657">
        <f t="shared" si="24"/>
        <v>2.1660533082884386</v>
      </c>
      <c r="O657">
        <v>83.027109999999993</v>
      </c>
      <c r="P657" t="s">
        <v>739</v>
      </c>
    </row>
    <row r="658" spans="1:16" x14ac:dyDescent="0.45">
      <c r="A658" s="2" t="s">
        <v>366</v>
      </c>
      <c r="B658" s="2" t="s">
        <v>367</v>
      </c>
      <c r="C658" s="2">
        <v>941</v>
      </c>
      <c r="D658" s="2" t="s">
        <v>368</v>
      </c>
      <c r="E658" s="2" t="s">
        <v>25</v>
      </c>
      <c r="F658" s="2" t="s">
        <v>11</v>
      </c>
      <c r="G658" s="2">
        <v>2013</v>
      </c>
      <c r="H658" s="5">
        <v>71.928049999999999</v>
      </c>
      <c r="I658">
        <v>6.4070404515205999</v>
      </c>
      <c r="J658" t="str">
        <f t="shared" si="23"/>
        <v>70-80</v>
      </c>
      <c r="K658">
        <f t="shared" si="24"/>
        <v>1.8573974562814985</v>
      </c>
      <c r="O658">
        <v>83.041020000000003</v>
      </c>
      <c r="P658" t="s">
        <v>739</v>
      </c>
    </row>
    <row r="659" spans="1:16" x14ac:dyDescent="0.45">
      <c r="A659" s="2" t="s">
        <v>366</v>
      </c>
      <c r="B659" s="2" t="s">
        <v>367</v>
      </c>
      <c r="C659" s="2">
        <v>941</v>
      </c>
      <c r="D659" s="2" t="s">
        <v>368</v>
      </c>
      <c r="E659" s="2" t="s">
        <v>25</v>
      </c>
      <c r="F659" s="2" t="s">
        <v>11</v>
      </c>
      <c r="G659" s="2">
        <v>2014</v>
      </c>
      <c r="H659" s="5">
        <v>70.685410000000005</v>
      </c>
      <c r="I659">
        <v>4.5977581386082198</v>
      </c>
      <c r="J659" t="str">
        <f t="shared" si="23"/>
        <v>70-80</v>
      </c>
      <c r="K659">
        <f t="shared" si="24"/>
        <v>1.5255688235238669</v>
      </c>
      <c r="O659">
        <v>83.051450000000003</v>
      </c>
      <c r="P659" t="s">
        <v>739</v>
      </c>
    </row>
    <row r="660" spans="1:16" x14ac:dyDescent="0.45">
      <c r="A660" s="2" t="s">
        <v>366</v>
      </c>
      <c r="B660" s="2" t="s">
        <v>367</v>
      </c>
      <c r="C660" s="2">
        <v>941</v>
      </c>
      <c r="D660" s="2" t="s">
        <v>368</v>
      </c>
      <c r="E660" s="2" t="s">
        <v>25</v>
      </c>
      <c r="F660" s="2" t="s">
        <v>11</v>
      </c>
      <c r="G660" s="2">
        <v>2015</v>
      </c>
      <c r="H660" s="5">
        <v>95.596530000000001</v>
      </c>
      <c r="I660">
        <v>4.6446781933229104</v>
      </c>
      <c r="J660" t="str">
        <f t="shared" si="23"/>
        <v>90-100</v>
      </c>
      <c r="K660">
        <f t="shared" si="24"/>
        <v>1.5357220896339343</v>
      </c>
      <c r="O660">
        <v>83.092830000000006</v>
      </c>
      <c r="P660" t="s">
        <v>739</v>
      </c>
    </row>
    <row r="661" spans="1:16" x14ac:dyDescent="0.45">
      <c r="A661" s="2" t="s">
        <v>366</v>
      </c>
      <c r="B661" s="2" t="s">
        <v>367</v>
      </c>
      <c r="C661" s="2">
        <v>941</v>
      </c>
      <c r="D661" s="2" t="s">
        <v>368</v>
      </c>
      <c r="E661" s="2" t="s">
        <v>25</v>
      </c>
      <c r="F661" s="2" t="s">
        <v>11</v>
      </c>
      <c r="G661" s="2">
        <v>2016</v>
      </c>
      <c r="H661" s="5">
        <v>80.634820000000005</v>
      </c>
      <c r="I661">
        <v>6.2557442947652904</v>
      </c>
      <c r="J661" t="str">
        <f t="shared" si="23"/>
        <v>80-90</v>
      </c>
      <c r="K661">
        <f t="shared" si="24"/>
        <v>1.8335001288087631</v>
      </c>
      <c r="O661">
        <v>83.158209999999997</v>
      </c>
      <c r="P661" t="s">
        <v>739</v>
      </c>
    </row>
    <row r="662" spans="1:16" x14ac:dyDescent="0.45">
      <c r="A662" s="2" t="s">
        <v>366</v>
      </c>
      <c r="B662" s="2" t="s">
        <v>367</v>
      </c>
      <c r="C662" s="2">
        <v>941</v>
      </c>
      <c r="D662" s="2" t="s">
        <v>368</v>
      </c>
      <c r="E662" s="2" t="s">
        <v>25</v>
      </c>
      <c r="F662" s="2" t="s">
        <v>11</v>
      </c>
      <c r="G662" s="2">
        <v>2017</v>
      </c>
      <c r="H662" s="5">
        <v>78.653480000000002</v>
      </c>
      <c r="I662">
        <v>5.5069775997422798</v>
      </c>
      <c r="J662" t="str">
        <f t="shared" si="23"/>
        <v>70-80</v>
      </c>
      <c r="K662">
        <f t="shared" si="24"/>
        <v>1.7060159426748827</v>
      </c>
      <c r="O662">
        <v>83.168520000000001</v>
      </c>
      <c r="P662" t="s">
        <v>739</v>
      </c>
    </row>
    <row r="663" spans="1:16" x14ac:dyDescent="0.45">
      <c r="A663" s="2" t="s">
        <v>366</v>
      </c>
      <c r="B663" s="2" t="s">
        <v>367</v>
      </c>
      <c r="C663" s="2">
        <v>941</v>
      </c>
      <c r="D663" s="2" t="s">
        <v>368</v>
      </c>
      <c r="E663" s="2" t="s">
        <v>25</v>
      </c>
      <c r="F663" s="2" t="s">
        <v>11</v>
      </c>
      <c r="G663" s="2">
        <v>2018</v>
      </c>
      <c r="H663" s="5">
        <v>81.071560000000005</v>
      </c>
      <c r="I663">
        <v>5.28840202667788</v>
      </c>
      <c r="J663" t="str">
        <f t="shared" si="23"/>
        <v>80-90</v>
      </c>
      <c r="K663">
        <f t="shared" si="24"/>
        <v>1.6655161258845532</v>
      </c>
      <c r="O663">
        <v>83.176879999999997</v>
      </c>
      <c r="P663" t="s">
        <v>739</v>
      </c>
    </row>
    <row r="664" spans="1:16" x14ac:dyDescent="0.45">
      <c r="A664" s="2" t="s">
        <v>366</v>
      </c>
      <c r="B664" s="2" t="s">
        <v>367</v>
      </c>
      <c r="C664" s="2">
        <v>941</v>
      </c>
      <c r="D664" s="2" t="s">
        <v>368</v>
      </c>
      <c r="E664" s="2" t="s">
        <v>25</v>
      </c>
      <c r="F664" s="2" t="s">
        <v>11</v>
      </c>
      <c r="G664" s="2">
        <v>2019</v>
      </c>
      <c r="H664" s="5">
        <v>87.742679999999993</v>
      </c>
      <c r="I664">
        <v>5.0015714002742602</v>
      </c>
      <c r="J664" t="str">
        <f t="shared" si="23"/>
        <v>80-90</v>
      </c>
      <c r="K664">
        <f t="shared" si="24"/>
        <v>1.6097521431133208</v>
      </c>
      <c r="O664">
        <v>83.298069999999996</v>
      </c>
      <c r="P664" t="s">
        <v>739</v>
      </c>
    </row>
    <row r="665" spans="1:16" x14ac:dyDescent="0.45">
      <c r="A665" s="2" t="s">
        <v>366</v>
      </c>
      <c r="B665" s="2" t="s">
        <v>367</v>
      </c>
      <c r="C665" s="2">
        <v>941</v>
      </c>
      <c r="D665" s="2" t="s">
        <v>368</v>
      </c>
      <c r="E665" s="2" t="s">
        <v>25</v>
      </c>
      <c r="F665" s="2" t="s">
        <v>11</v>
      </c>
      <c r="G665" s="2">
        <v>2020</v>
      </c>
      <c r="H665" s="5">
        <v>89.652990000000003</v>
      </c>
      <c r="I665">
        <v>3.0913757730803701</v>
      </c>
      <c r="J665" t="str">
        <f t="shared" si="23"/>
        <v>80-90</v>
      </c>
      <c r="K665">
        <f t="shared" si="24"/>
        <v>1.1286162258289962</v>
      </c>
      <c r="O665">
        <v>83.332989999999995</v>
      </c>
      <c r="P665" t="s">
        <v>739</v>
      </c>
    </row>
    <row r="666" spans="1:16" x14ac:dyDescent="0.45">
      <c r="A666" s="2" t="s">
        <v>366</v>
      </c>
      <c r="B666" s="2" t="s">
        <v>367</v>
      </c>
      <c r="C666" s="2">
        <v>941</v>
      </c>
      <c r="D666" s="2" t="s">
        <v>368</v>
      </c>
      <c r="E666" s="2" t="s">
        <v>25</v>
      </c>
      <c r="F666" s="2" t="s">
        <v>11</v>
      </c>
      <c r="G666" s="2">
        <v>2021</v>
      </c>
      <c r="H666" s="5">
        <v>89.917659999999998</v>
      </c>
      <c r="I666">
        <v>2.4730142904171402</v>
      </c>
      <c r="J666" t="str">
        <f t="shared" si="23"/>
        <v>80-90</v>
      </c>
      <c r="K666">
        <f t="shared" si="24"/>
        <v>0.90543776709805435</v>
      </c>
      <c r="O666">
        <v>83.401210000000006</v>
      </c>
      <c r="P666" t="s">
        <v>739</v>
      </c>
    </row>
    <row r="667" spans="1:16" x14ac:dyDescent="0.45">
      <c r="A667" s="2" t="s">
        <v>372</v>
      </c>
      <c r="B667" s="2" t="s">
        <v>373</v>
      </c>
      <c r="C667" s="2">
        <v>686</v>
      </c>
      <c r="D667" s="2" t="s">
        <v>374</v>
      </c>
      <c r="E667" s="2" t="s">
        <v>33</v>
      </c>
      <c r="F667" s="2" t="s">
        <v>21</v>
      </c>
      <c r="G667" s="2">
        <v>2011</v>
      </c>
      <c r="H667" s="5">
        <v>87.899910000000006</v>
      </c>
      <c r="I667">
        <v>5.4485524176361801</v>
      </c>
      <c r="J667" t="str">
        <f t="shared" si="23"/>
        <v>80-90</v>
      </c>
      <c r="K667">
        <f t="shared" si="24"/>
        <v>1.6953499619512833</v>
      </c>
      <c r="O667">
        <v>83.41919</v>
      </c>
      <c r="P667" t="s">
        <v>739</v>
      </c>
    </row>
    <row r="668" spans="1:16" x14ac:dyDescent="0.45">
      <c r="A668" s="2" t="s">
        <v>372</v>
      </c>
      <c r="B668" s="2" t="s">
        <v>373</v>
      </c>
      <c r="C668" s="2">
        <v>686</v>
      </c>
      <c r="D668" s="2" t="s">
        <v>374</v>
      </c>
      <c r="E668" s="2" t="s">
        <v>33</v>
      </c>
      <c r="F668" s="2" t="s">
        <v>21</v>
      </c>
      <c r="G668" s="2">
        <v>2012</v>
      </c>
      <c r="H668" s="5">
        <v>81.561710000000005</v>
      </c>
      <c r="I668">
        <v>5.7465603761533899</v>
      </c>
      <c r="J668" t="str">
        <f t="shared" si="23"/>
        <v>80-90</v>
      </c>
      <c r="K668">
        <f t="shared" si="24"/>
        <v>1.7486014803673913</v>
      </c>
      <c r="O668">
        <v>83.42022</v>
      </c>
      <c r="P668" t="s">
        <v>739</v>
      </c>
    </row>
    <row r="669" spans="1:16" x14ac:dyDescent="0.45">
      <c r="A669" s="2" t="s">
        <v>372</v>
      </c>
      <c r="B669" s="2" t="s">
        <v>373</v>
      </c>
      <c r="C669" s="2">
        <v>686</v>
      </c>
      <c r="D669" s="2" t="s">
        <v>374</v>
      </c>
      <c r="E669" s="2" t="s">
        <v>33</v>
      </c>
      <c r="F669" s="2" t="s">
        <v>21</v>
      </c>
      <c r="G669" s="2">
        <v>2013</v>
      </c>
      <c r="H669" s="5">
        <v>82.197869999999995</v>
      </c>
      <c r="I669">
        <v>6.6238707808496402</v>
      </c>
      <c r="J669" t="str">
        <f t="shared" si="23"/>
        <v>80-90</v>
      </c>
      <c r="K669">
        <f t="shared" si="24"/>
        <v>1.8906799091707058</v>
      </c>
      <c r="O669">
        <v>83.507009999999994</v>
      </c>
      <c r="P669" t="s">
        <v>739</v>
      </c>
    </row>
    <row r="670" spans="1:16" x14ac:dyDescent="0.45">
      <c r="A670" s="2" t="s">
        <v>372</v>
      </c>
      <c r="B670" s="2" t="s">
        <v>373</v>
      </c>
      <c r="C670" s="2">
        <v>686</v>
      </c>
      <c r="D670" s="2" t="s">
        <v>374</v>
      </c>
      <c r="E670" s="2" t="s">
        <v>33</v>
      </c>
      <c r="F670" s="2" t="s">
        <v>21</v>
      </c>
      <c r="G670" s="2">
        <v>2014</v>
      </c>
      <c r="H670" s="5">
        <v>90.21217</v>
      </c>
      <c r="I670">
        <v>7.2669628233055503</v>
      </c>
      <c r="J670" t="str">
        <f t="shared" si="23"/>
        <v>90-100</v>
      </c>
      <c r="K670">
        <f t="shared" si="24"/>
        <v>1.9833384357972146</v>
      </c>
      <c r="O670">
        <v>83.533079999999998</v>
      </c>
      <c r="P670" t="s">
        <v>739</v>
      </c>
    </row>
    <row r="671" spans="1:16" x14ac:dyDescent="0.45">
      <c r="A671" s="2" t="s">
        <v>372</v>
      </c>
      <c r="B671" s="2" t="s">
        <v>373</v>
      </c>
      <c r="C671" s="2">
        <v>686</v>
      </c>
      <c r="D671" s="2" t="s">
        <v>374</v>
      </c>
      <c r="E671" s="2" t="s">
        <v>33</v>
      </c>
      <c r="F671" s="2" t="s">
        <v>21</v>
      </c>
      <c r="G671" s="2">
        <v>2015</v>
      </c>
      <c r="H671" s="5">
        <v>84.908460000000005</v>
      </c>
      <c r="I671">
        <v>7.67129786194117</v>
      </c>
      <c r="J671" t="str">
        <f t="shared" si="23"/>
        <v>80-90</v>
      </c>
      <c r="K671">
        <f t="shared" si="24"/>
        <v>2.0374858138336824</v>
      </c>
      <c r="O671">
        <v>83.565600000000003</v>
      </c>
      <c r="P671" t="s">
        <v>739</v>
      </c>
    </row>
    <row r="672" spans="1:16" x14ac:dyDescent="0.45">
      <c r="A672" s="2" t="s">
        <v>372</v>
      </c>
      <c r="B672" s="2" t="s">
        <v>373</v>
      </c>
      <c r="C672" s="2">
        <v>686</v>
      </c>
      <c r="D672" s="2" t="s">
        <v>374</v>
      </c>
      <c r="E672" s="2" t="s">
        <v>33</v>
      </c>
      <c r="F672" s="2" t="s">
        <v>21</v>
      </c>
      <c r="G672" s="2">
        <v>2016</v>
      </c>
      <c r="H672" s="5">
        <v>81.013459999999995</v>
      </c>
      <c r="I672">
        <v>8.0793864901244508</v>
      </c>
      <c r="J672" t="str">
        <f t="shared" si="23"/>
        <v>80-90</v>
      </c>
      <c r="K672">
        <f t="shared" si="24"/>
        <v>2.0893159402101751</v>
      </c>
      <c r="O672">
        <v>83.594200000000001</v>
      </c>
      <c r="P672" t="s">
        <v>739</v>
      </c>
    </row>
    <row r="673" spans="1:16" x14ac:dyDescent="0.45">
      <c r="A673" s="2" t="s">
        <v>372</v>
      </c>
      <c r="B673" s="2" t="s">
        <v>373</v>
      </c>
      <c r="C673" s="2">
        <v>686</v>
      </c>
      <c r="D673" s="2" t="s">
        <v>374</v>
      </c>
      <c r="E673" s="2" t="s">
        <v>33</v>
      </c>
      <c r="F673" s="2" t="s">
        <v>21</v>
      </c>
      <c r="G673" s="2">
        <v>2017</v>
      </c>
      <c r="H673" s="5">
        <v>81.220050000000001</v>
      </c>
      <c r="I673">
        <v>7.6058116317993401</v>
      </c>
      <c r="J673" t="str">
        <f t="shared" si="23"/>
        <v>80-90</v>
      </c>
      <c r="K673">
        <f t="shared" si="24"/>
        <v>2.0289126434617297</v>
      </c>
      <c r="O673">
        <v>83.62218</v>
      </c>
      <c r="P673" t="s">
        <v>739</v>
      </c>
    </row>
    <row r="674" spans="1:16" x14ac:dyDescent="0.45">
      <c r="A674" s="2" t="s">
        <v>372</v>
      </c>
      <c r="B674" s="2" t="s">
        <v>373</v>
      </c>
      <c r="C674" s="2">
        <v>686</v>
      </c>
      <c r="D674" s="2" t="s">
        <v>374</v>
      </c>
      <c r="E674" s="2" t="s">
        <v>33</v>
      </c>
      <c r="F674" s="2" t="s">
        <v>21</v>
      </c>
      <c r="G674" s="2">
        <v>2018</v>
      </c>
      <c r="H674" s="5">
        <v>81.298209999999997</v>
      </c>
      <c r="I674">
        <v>7.7251848592051902</v>
      </c>
      <c r="J674" t="str">
        <f t="shared" si="23"/>
        <v>80-90</v>
      </c>
      <c r="K674">
        <f t="shared" si="24"/>
        <v>2.0444857524916906</v>
      </c>
      <c r="O674">
        <v>83.636989999999997</v>
      </c>
      <c r="P674" t="s">
        <v>739</v>
      </c>
    </row>
    <row r="675" spans="1:16" x14ac:dyDescent="0.45">
      <c r="A675" s="2" t="s">
        <v>372</v>
      </c>
      <c r="B675" s="2" t="s">
        <v>373</v>
      </c>
      <c r="C675" s="2">
        <v>686</v>
      </c>
      <c r="D675" s="2" t="s">
        <v>374</v>
      </c>
      <c r="E675" s="2" t="s">
        <v>33</v>
      </c>
      <c r="F675" s="2" t="s">
        <v>21</v>
      </c>
      <c r="G675" s="2">
        <v>2019</v>
      </c>
      <c r="H675" s="5">
        <v>81.263919999999999</v>
      </c>
      <c r="I675">
        <v>7.8675619413214299</v>
      </c>
      <c r="J675" t="str">
        <f t="shared" si="23"/>
        <v>80-90</v>
      </c>
      <c r="K675">
        <f t="shared" si="24"/>
        <v>2.0627482229882137</v>
      </c>
      <c r="O675">
        <v>83.642359999999996</v>
      </c>
      <c r="P675" t="s">
        <v>739</v>
      </c>
    </row>
    <row r="676" spans="1:16" x14ac:dyDescent="0.45">
      <c r="A676" s="2" t="s">
        <v>372</v>
      </c>
      <c r="B676" s="2" t="s">
        <v>373</v>
      </c>
      <c r="C676" s="2">
        <v>686</v>
      </c>
      <c r="D676" s="2" t="s">
        <v>374</v>
      </c>
      <c r="E676" s="2" t="s">
        <v>33</v>
      </c>
      <c r="F676" s="2" t="s">
        <v>21</v>
      </c>
      <c r="G676" s="2">
        <v>2020</v>
      </c>
      <c r="H676" s="5">
        <v>81.774699999999996</v>
      </c>
      <c r="I676">
        <v>8.7937652624732205</v>
      </c>
      <c r="J676" t="str">
        <f t="shared" si="23"/>
        <v>80-90</v>
      </c>
      <c r="K676">
        <f t="shared" si="24"/>
        <v>2.1740429774836865</v>
      </c>
      <c r="O676">
        <v>83.682739999999995</v>
      </c>
      <c r="P676" t="s">
        <v>739</v>
      </c>
    </row>
    <row r="677" spans="1:16" x14ac:dyDescent="0.45">
      <c r="A677" s="2" t="s">
        <v>372</v>
      </c>
      <c r="B677" s="2" t="s">
        <v>373</v>
      </c>
      <c r="C677" s="2">
        <v>686</v>
      </c>
      <c r="D677" s="2" t="s">
        <v>374</v>
      </c>
      <c r="E677" s="2" t="s">
        <v>33</v>
      </c>
      <c r="F677" s="2" t="s">
        <v>21</v>
      </c>
      <c r="G677" s="2">
        <v>2021</v>
      </c>
      <c r="H677" s="5">
        <v>84.282859999999999</v>
      </c>
      <c r="I677">
        <v>9.0586302293485499</v>
      </c>
      <c r="J677" t="str">
        <f t="shared" si="23"/>
        <v>80-90</v>
      </c>
      <c r="K677">
        <f t="shared" si="24"/>
        <v>2.2037179198110812</v>
      </c>
      <c r="O677">
        <v>83.725250000000003</v>
      </c>
      <c r="P677" t="s">
        <v>739</v>
      </c>
    </row>
    <row r="678" spans="1:16" x14ac:dyDescent="0.45">
      <c r="A678" s="2" t="s">
        <v>387</v>
      </c>
      <c r="B678" s="2" t="s">
        <v>388</v>
      </c>
      <c r="C678" s="2">
        <v>273</v>
      </c>
      <c r="D678" s="2" t="s">
        <v>389</v>
      </c>
      <c r="E678" s="2" t="s">
        <v>10</v>
      </c>
      <c r="F678" s="2" t="s">
        <v>26</v>
      </c>
      <c r="G678" s="2">
        <v>2005</v>
      </c>
      <c r="H678" s="5">
        <v>74.534300000000002</v>
      </c>
      <c r="I678">
        <v>1.81638248738848</v>
      </c>
      <c r="J678" t="str">
        <f t="shared" si="23"/>
        <v>70-80</v>
      </c>
      <c r="K678">
        <f t="shared" si="24"/>
        <v>0.59684687881028731</v>
      </c>
      <c r="O678">
        <v>83.732510000000005</v>
      </c>
      <c r="P678" t="s">
        <v>739</v>
      </c>
    </row>
    <row r="679" spans="1:16" x14ac:dyDescent="0.45">
      <c r="A679" s="2" t="s">
        <v>387</v>
      </c>
      <c r="B679" s="2" t="s">
        <v>388</v>
      </c>
      <c r="C679" s="2">
        <v>273</v>
      </c>
      <c r="D679" s="2" t="s">
        <v>389</v>
      </c>
      <c r="E679" s="2" t="s">
        <v>10</v>
      </c>
      <c r="F679" s="2" t="s">
        <v>26</v>
      </c>
      <c r="G679" s="2">
        <v>2006</v>
      </c>
      <c r="H679" s="5">
        <v>69.822270000000003</v>
      </c>
      <c r="I679">
        <v>1.9944212361405</v>
      </c>
      <c r="J679" t="str">
        <f t="shared" si="23"/>
        <v>60-70</v>
      </c>
      <c r="K679">
        <f t="shared" si="24"/>
        <v>0.69035390105484884</v>
      </c>
      <c r="O679">
        <v>83.745900000000006</v>
      </c>
      <c r="P679" t="s">
        <v>739</v>
      </c>
    </row>
    <row r="680" spans="1:16" x14ac:dyDescent="0.45">
      <c r="A680" s="2" t="s">
        <v>387</v>
      </c>
      <c r="B680" s="2" t="s">
        <v>388</v>
      </c>
      <c r="C680" s="2">
        <v>273</v>
      </c>
      <c r="D680" s="2" t="s">
        <v>389</v>
      </c>
      <c r="E680" s="2" t="s">
        <v>10</v>
      </c>
      <c r="F680" s="2" t="s">
        <v>26</v>
      </c>
      <c r="G680" s="2">
        <v>2007</v>
      </c>
      <c r="H680" s="5">
        <v>72.091329999999999</v>
      </c>
      <c r="I680">
        <v>2.5413127799358999</v>
      </c>
      <c r="J680" t="str">
        <f t="shared" si="23"/>
        <v>70-80</v>
      </c>
      <c r="K680">
        <f t="shared" si="24"/>
        <v>0.93268079000781479</v>
      </c>
      <c r="O680">
        <v>83.938289999999995</v>
      </c>
      <c r="P680" t="s">
        <v>739</v>
      </c>
    </row>
    <row r="681" spans="1:16" x14ac:dyDescent="0.45">
      <c r="A681" s="2" t="s">
        <v>387</v>
      </c>
      <c r="B681" s="2" t="s">
        <v>388</v>
      </c>
      <c r="C681" s="2">
        <v>273</v>
      </c>
      <c r="D681" s="2" t="s">
        <v>389</v>
      </c>
      <c r="E681" s="2" t="s">
        <v>10</v>
      </c>
      <c r="F681" s="2" t="s">
        <v>26</v>
      </c>
      <c r="G681" s="2">
        <v>2008</v>
      </c>
      <c r="H681" s="5">
        <v>73.820310000000006</v>
      </c>
      <c r="I681">
        <v>3.2080254352128401</v>
      </c>
      <c r="J681" t="str">
        <f t="shared" si="23"/>
        <v>70-80</v>
      </c>
      <c r="K681">
        <f t="shared" si="24"/>
        <v>1.165655618655143</v>
      </c>
      <c r="O681">
        <v>83.955380000000005</v>
      </c>
      <c r="P681" t="s">
        <v>739</v>
      </c>
    </row>
    <row r="682" spans="1:16" x14ac:dyDescent="0.45">
      <c r="A682" s="2" t="s">
        <v>387</v>
      </c>
      <c r="B682" s="2" t="s">
        <v>388</v>
      </c>
      <c r="C682" s="2">
        <v>273</v>
      </c>
      <c r="D682" s="2" t="s">
        <v>389</v>
      </c>
      <c r="E682" s="2" t="s">
        <v>10</v>
      </c>
      <c r="F682" s="2" t="s">
        <v>26</v>
      </c>
      <c r="G682" s="2">
        <v>2009</v>
      </c>
      <c r="H682" s="5">
        <v>54.89528</v>
      </c>
      <c r="I682">
        <v>3.0690357814908702</v>
      </c>
      <c r="J682" t="str">
        <f t="shared" si="23"/>
        <v>50-60</v>
      </c>
      <c r="K682">
        <f t="shared" si="24"/>
        <v>1.1213634345761079</v>
      </c>
      <c r="O682">
        <v>83.967759999999998</v>
      </c>
      <c r="P682" t="s">
        <v>739</v>
      </c>
    </row>
    <row r="683" spans="1:16" x14ac:dyDescent="0.45">
      <c r="A683" s="2" t="s">
        <v>387</v>
      </c>
      <c r="B683" s="2" t="s">
        <v>388</v>
      </c>
      <c r="C683" s="2">
        <v>273</v>
      </c>
      <c r="D683" s="2" t="s">
        <v>389</v>
      </c>
      <c r="E683" s="2" t="s">
        <v>10</v>
      </c>
      <c r="F683" s="2" t="s">
        <v>26</v>
      </c>
      <c r="G683" s="2">
        <v>2010</v>
      </c>
      <c r="H683" s="5">
        <v>69.254620000000003</v>
      </c>
      <c r="I683">
        <v>2.32838597424659</v>
      </c>
      <c r="J683" t="str">
        <f t="shared" si="23"/>
        <v>60-70</v>
      </c>
      <c r="K683">
        <f t="shared" si="24"/>
        <v>0.84517531262414713</v>
      </c>
      <c r="O683">
        <v>84.009510000000006</v>
      </c>
      <c r="P683" t="s">
        <v>739</v>
      </c>
    </row>
    <row r="684" spans="1:16" x14ac:dyDescent="0.45">
      <c r="A684" s="2" t="s">
        <v>387</v>
      </c>
      <c r="B684" s="2" t="s">
        <v>388</v>
      </c>
      <c r="C684" s="2">
        <v>273</v>
      </c>
      <c r="D684" s="2" t="s">
        <v>389</v>
      </c>
      <c r="E684" s="2" t="s">
        <v>10</v>
      </c>
      <c r="F684" s="2" t="s">
        <v>26</v>
      </c>
      <c r="G684" s="2">
        <v>2011</v>
      </c>
      <c r="H684" s="5">
        <v>68.733689999999996</v>
      </c>
      <c r="I684">
        <v>2.4468514706143201</v>
      </c>
      <c r="J684" t="str">
        <f t="shared" si="23"/>
        <v>60-70</v>
      </c>
      <c r="K684">
        <f t="shared" si="24"/>
        <v>0.89480208405447714</v>
      </c>
      <c r="O684">
        <v>84.081950000000006</v>
      </c>
      <c r="P684" t="s">
        <v>739</v>
      </c>
    </row>
    <row r="685" spans="1:16" x14ac:dyDescent="0.45">
      <c r="A685" s="2" t="s">
        <v>387</v>
      </c>
      <c r="B685" s="2" t="s">
        <v>388</v>
      </c>
      <c r="C685" s="2">
        <v>273</v>
      </c>
      <c r="D685" s="2" t="s">
        <v>389</v>
      </c>
      <c r="E685" s="2" t="s">
        <v>10</v>
      </c>
      <c r="F685" s="2" t="s">
        <v>26</v>
      </c>
      <c r="G685" s="2">
        <v>2012</v>
      </c>
      <c r="H685" s="5">
        <v>64.971190000000007</v>
      </c>
      <c r="I685">
        <v>2.52922017747363</v>
      </c>
      <c r="J685" t="str">
        <f t="shared" si="23"/>
        <v>60-70</v>
      </c>
      <c r="K685">
        <f t="shared" si="24"/>
        <v>0.92791102497914557</v>
      </c>
      <c r="O685">
        <v>84.086200000000005</v>
      </c>
      <c r="P685" t="s">
        <v>739</v>
      </c>
    </row>
    <row r="686" spans="1:16" x14ac:dyDescent="0.45">
      <c r="A686" s="2" t="s">
        <v>387</v>
      </c>
      <c r="B686" s="2" t="s">
        <v>388</v>
      </c>
      <c r="C686" s="2">
        <v>273</v>
      </c>
      <c r="D686" s="2" t="s">
        <v>389</v>
      </c>
      <c r="E686" s="2" t="s">
        <v>10</v>
      </c>
      <c r="F686" s="2" t="s">
        <v>26</v>
      </c>
      <c r="G686" s="2">
        <v>2013</v>
      </c>
      <c r="H686" s="5">
        <v>52.052840000000003</v>
      </c>
      <c r="I686">
        <v>3.3615701847785702</v>
      </c>
      <c r="J686" t="str">
        <f t="shared" si="23"/>
        <v>50-60</v>
      </c>
      <c r="K686">
        <f t="shared" si="24"/>
        <v>1.2124081817149615</v>
      </c>
      <c r="O686">
        <v>84.098089999999999</v>
      </c>
      <c r="P686" t="s">
        <v>739</v>
      </c>
    </row>
    <row r="687" spans="1:16" x14ac:dyDescent="0.45">
      <c r="A687" s="2" t="s">
        <v>387</v>
      </c>
      <c r="B687" s="2" t="s">
        <v>388</v>
      </c>
      <c r="C687" s="2">
        <v>273</v>
      </c>
      <c r="D687" s="2" t="s">
        <v>389</v>
      </c>
      <c r="E687" s="2" t="s">
        <v>10</v>
      </c>
      <c r="F687" s="2" t="s">
        <v>26</v>
      </c>
      <c r="G687" s="2">
        <v>2014</v>
      </c>
      <c r="H687" s="5">
        <v>55.780790000000003</v>
      </c>
      <c r="I687">
        <v>3.13402337702184</v>
      </c>
      <c r="J687" t="str">
        <f t="shared" si="23"/>
        <v>50-60</v>
      </c>
      <c r="K687">
        <f t="shared" si="24"/>
        <v>1.1423176030706044</v>
      </c>
      <c r="O687">
        <v>84.174459999999996</v>
      </c>
      <c r="P687" t="s">
        <v>739</v>
      </c>
    </row>
    <row r="688" spans="1:16" x14ac:dyDescent="0.45">
      <c r="A688" s="2" t="s">
        <v>387</v>
      </c>
      <c r="B688" s="2" t="s">
        <v>388</v>
      </c>
      <c r="C688" s="2">
        <v>273</v>
      </c>
      <c r="D688" s="2" t="s">
        <v>389</v>
      </c>
      <c r="E688" s="2" t="s">
        <v>10</v>
      </c>
      <c r="F688" s="2" t="s">
        <v>26</v>
      </c>
      <c r="G688" s="2">
        <v>2015</v>
      </c>
      <c r="H688" s="5">
        <v>71.174430000000001</v>
      </c>
      <c r="I688">
        <v>2.6044102180781099</v>
      </c>
      <c r="J688" t="str">
        <f t="shared" si="23"/>
        <v>70-80</v>
      </c>
      <c r="K688">
        <f t="shared" si="24"/>
        <v>0.95720624576333191</v>
      </c>
      <c r="O688">
        <v>84.198679999999996</v>
      </c>
      <c r="P688" t="s">
        <v>739</v>
      </c>
    </row>
    <row r="689" spans="1:16" x14ac:dyDescent="0.45">
      <c r="A689" s="2" t="s">
        <v>387</v>
      </c>
      <c r="B689" s="2" t="s">
        <v>388</v>
      </c>
      <c r="C689" s="2">
        <v>273</v>
      </c>
      <c r="D689" s="2" t="s">
        <v>389</v>
      </c>
      <c r="E689" s="2" t="s">
        <v>10</v>
      </c>
      <c r="F689" s="2" t="s">
        <v>26</v>
      </c>
      <c r="G689" s="2">
        <v>2016</v>
      </c>
      <c r="H689" s="5">
        <v>70.922039999999996</v>
      </c>
      <c r="I689">
        <v>2.1467631454659402</v>
      </c>
      <c r="J689" t="str">
        <f t="shared" si="23"/>
        <v>70-80</v>
      </c>
      <c r="K689">
        <f t="shared" si="24"/>
        <v>0.76396119397825613</v>
      </c>
      <c r="O689">
        <v>84.265410000000003</v>
      </c>
      <c r="P689" t="s">
        <v>739</v>
      </c>
    </row>
    <row r="690" spans="1:16" x14ac:dyDescent="0.45">
      <c r="A690" s="2" t="s">
        <v>387</v>
      </c>
      <c r="B690" s="2" t="s">
        <v>388</v>
      </c>
      <c r="C690" s="2">
        <v>273</v>
      </c>
      <c r="D690" s="2" t="s">
        <v>389</v>
      </c>
      <c r="E690" s="2" t="s">
        <v>10</v>
      </c>
      <c r="F690" s="2" t="s">
        <v>26</v>
      </c>
      <c r="G690" s="2">
        <v>2017</v>
      </c>
      <c r="H690" s="5">
        <v>68.795519999999996</v>
      </c>
      <c r="I690">
        <v>2.1460583418144199</v>
      </c>
      <c r="J690" t="str">
        <f t="shared" si="23"/>
        <v>60-70</v>
      </c>
      <c r="K690">
        <f t="shared" si="24"/>
        <v>0.76363283014577843</v>
      </c>
      <c r="O690">
        <v>84.266819999999996</v>
      </c>
      <c r="P690" t="s">
        <v>739</v>
      </c>
    </row>
    <row r="691" spans="1:16" x14ac:dyDescent="0.45">
      <c r="A691" s="2" t="s">
        <v>387</v>
      </c>
      <c r="B691" s="2" t="s">
        <v>388</v>
      </c>
      <c r="C691" s="2">
        <v>273</v>
      </c>
      <c r="D691" s="2" t="s">
        <v>389</v>
      </c>
      <c r="E691" s="2" t="s">
        <v>10</v>
      </c>
      <c r="F691" s="2" t="s">
        <v>26</v>
      </c>
      <c r="G691" s="2">
        <v>2018</v>
      </c>
      <c r="H691" s="5">
        <v>69.894970000000001</v>
      </c>
      <c r="I691">
        <v>2.1077378613675002</v>
      </c>
      <c r="J691" t="str">
        <f t="shared" si="23"/>
        <v>60-70</v>
      </c>
      <c r="K691">
        <f t="shared" si="24"/>
        <v>0.74561526875650208</v>
      </c>
      <c r="O691">
        <v>84.282859999999999</v>
      </c>
      <c r="P691" t="s">
        <v>739</v>
      </c>
    </row>
    <row r="692" spans="1:16" x14ac:dyDescent="0.45">
      <c r="A692" s="2" t="s">
        <v>387</v>
      </c>
      <c r="B692" s="2" t="s">
        <v>388</v>
      </c>
      <c r="C692" s="2">
        <v>273</v>
      </c>
      <c r="D692" s="2" t="s">
        <v>389</v>
      </c>
      <c r="E692" s="2" t="s">
        <v>10</v>
      </c>
      <c r="F692" s="2" t="s">
        <v>26</v>
      </c>
      <c r="G692" s="2">
        <v>2019</v>
      </c>
      <c r="H692" s="5">
        <v>68.901790000000005</v>
      </c>
      <c r="I692">
        <v>2.2017261896977902</v>
      </c>
      <c r="J692" t="str">
        <f t="shared" si="23"/>
        <v>60-70</v>
      </c>
      <c r="K692">
        <f t="shared" si="24"/>
        <v>0.78924168438257059</v>
      </c>
      <c r="O692">
        <v>84.288700000000006</v>
      </c>
      <c r="P692" t="s">
        <v>739</v>
      </c>
    </row>
    <row r="693" spans="1:16" x14ac:dyDescent="0.45">
      <c r="A693" s="2" t="s">
        <v>387</v>
      </c>
      <c r="B693" s="2" t="s">
        <v>388</v>
      </c>
      <c r="C693" s="2">
        <v>273</v>
      </c>
      <c r="D693" s="2" t="s">
        <v>389</v>
      </c>
      <c r="E693" s="2" t="s">
        <v>10</v>
      </c>
      <c r="F693" s="2" t="s">
        <v>26</v>
      </c>
      <c r="G693" s="2">
        <v>2020</v>
      </c>
      <c r="H693" s="5">
        <v>68.980850000000004</v>
      </c>
      <c r="I693">
        <v>2.5640179989212699</v>
      </c>
      <c r="J693" t="str">
        <f t="shared" si="23"/>
        <v>60-70</v>
      </c>
      <c r="K693">
        <f t="shared" si="24"/>
        <v>0.94157555889387412</v>
      </c>
      <c r="O693">
        <v>84.340819999999994</v>
      </c>
      <c r="P693" t="s">
        <v>739</v>
      </c>
    </row>
    <row r="694" spans="1:16" x14ac:dyDescent="0.45">
      <c r="A694" s="2" t="s">
        <v>387</v>
      </c>
      <c r="B694" s="2" t="s">
        <v>388</v>
      </c>
      <c r="C694" s="2">
        <v>273</v>
      </c>
      <c r="D694" s="2" t="s">
        <v>389</v>
      </c>
      <c r="E694" s="2" t="s">
        <v>10</v>
      </c>
      <c r="F694" s="2" t="s">
        <v>26</v>
      </c>
      <c r="G694" s="2">
        <v>2021</v>
      </c>
      <c r="H694" s="5">
        <v>67.208150000000003</v>
      </c>
      <c r="I694">
        <v>2.0485260753826799</v>
      </c>
      <c r="J694" t="str">
        <f t="shared" si="23"/>
        <v>60-70</v>
      </c>
      <c r="K694">
        <f t="shared" si="24"/>
        <v>0.71712054693655558</v>
      </c>
      <c r="O694">
        <v>84.350160000000002</v>
      </c>
      <c r="P694" t="s">
        <v>739</v>
      </c>
    </row>
    <row r="695" spans="1:16" x14ac:dyDescent="0.45">
      <c r="A695" s="2" t="s">
        <v>399</v>
      </c>
      <c r="B695" s="2" t="s">
        <v>400</v>
      </c>
      <c r="C695" s="2">
        <v>181</v>
      </c>
      <c r="D695" s="2" t="s">
        <v>401</v>
      </c>
      <c r="E695" s="2" t="s">
        <v>33</v>
      </c>
      <c r="F695" s="2" t="s">
        <v>11</v>
      </c>
      <c r="G695" s="2">
        <v>2006</v>
      </c>
      <c r="H695" s="5">
        <v>100</v>
      </c>
      <c r="I695">
        <v>6.4701397123775699</v>
      </c>
      <c r="J695" t="str">
        <f t="shared" si="23"/>
        <v>90-100</v>
      </c>
      <c r="K695">
        <f t="shared" si="24"/>
        <v>1.8671977021556416</v>
      </c>
      <c r="O695">
        <v>84.372669999999999</v>
      </c>
      <c r="P695" t="s">
        <v>739</v>
      </c>
    </row>
    <row r="696" spans="1:16" x14ac:dyDescent="0.45">
      <c r="A696" s="2" t="s">
        <v>399</v>
      </c>
      <c r="B696" s="2" t="s">
        <v>400</v>
      </c>
      <c r="C696" s="2">
        <v>181</v>
      </c>
      <c r="D696" s="2" t="s">
        <v>401</v>
      </c>
      <c r="E696" s="2" t="s">
        <v>33</v>
      </c>
      <c r="F696" s="2" t="s">
        <v>11</v>
      </c>
      <c r="G696" s="2">
        <v>2007</v>
      </c>
      <c r="H696" s="5">
        <v>100</v>
      </c>
      <c r="I696">
        <v>5.3101588616655802</v>
      </c>
      <c r="J696" t="str">
        <f t="shared" si="23"/>
        <v>90-100</v>
      </c>
      <c r="K696">
        <f t="shared" si="24"/>
        <v>1.6696217522574746</v>
      </c>
      <c r="O696">
        <v>84.380430000000004</v>
      </c>
      <c r="P696" t="s">
        <v>739</v>
      </c>
    </row>
    <row r="697" spans="1:16" x14ac:dyDescent="0.45">
      <c r="A697" s="2" t="s">
        <v>399</v>
      </c>
      <c r="B697" s="2" t="s">
        <v>400</v>
      </c>
      <c r="C697" s="2">
        <v>181</v>
      </c>
      <c r="D697" s="2" t="s">
        <v>401</v>
      </c>
      <c r="E697" s="2" t="s">
        <v>33</v>
      </c>
      <c r="F697" s="2" t="s">
        <v>11</v>
      </c>
      <c r="G697" s="2">
        <v>2008</v>
      </c>
      <c r="H697" s="5">
        <v>100</v>
      </c>
      <c r="I697">
        <v>5.0117740354151801</v>
      </c>
      <c r="J697" t="str">
        <f t="shared" si="23"/>
        <v>90-100</v>
      </c>
      <c r="K697">
        <f t="shared" si="24"/>
        <v>1.6117899513038243</v>
      </c>
      <c r="O697">
        <v>84.383189999999999</v>
      </c>
      <c r="P697" t="s">
        <v>739</v>
      </c>
    </row>
    <row r="698" spans="1:16" x14ac:dyDescent="0.45">
      <c r="A698" s="2" t="s">
        <v>399</v>
      </c>
      <c r="B698" s="2" t="s">
        <v>400</v>
      </c>
      <c r="C698" s="2">
        <v>181</v>
      </c>
      <c r="D698" s="2" t="s">
        <v>401</v>
      </c>
      <c r="E698" s="2" t="s">
        <v>33</v>
      </c>
      <c r="F698" s="2" t="s">
        <v>11</v>
      </c>
      <c r="G698" s="2">
        <v>2009</v>
      </c>
      <c r="H698" s="5">
        <v>100</v>
      </c>
      <c r="I698">
        <v>5.7836074736799503</v>
      </c>
      <c r="J698" t="str">
        <f t="shared" si="23"/>
        <v>90-100</v>
      </c>
      <c r="K698">
        <f t="shared" si="24"/>
        <v>1.7550276183903697</v>
      </c>
      <c r="O698">
        <v>84.463359999999994</v>
      </c>
      <c r="P698" t="s">
        <v>739</v>
      </c>
    </row>
    <row r="699" spans="1:16" x14ac:dyDescent="0.45">
      <c r="A699" s="2" t="s">
        <v>399</v>
      </c>
      <c r="B699" s="2" t="s">
        <v>400</v>
      </c>
      <c r="C699" s="2">
        <v>181</v>
      </c>
      <c r="D699" s="2" t="s">
        <v>401</v>
      </c>
      <c r="E699" s="2" t="s">
        <v>33</v>
      </c>
      <c r="F699" s="2" t="s">
        <v>11</v>
      </c>
      <c r="G699" s="2">
        <v>2010</v>
      </c>
      <c r="H699" s="5">
        <v>96.699830000000006</v>
      </c>
      <c r="I699">
        <v>7.0154742416495903</v>
      </c>
      <c r="J699" t="str">
        <f t="shared" si="23"/>
        <v>90-100</v>
      </c>
      <c r="K699">
        <f t="shared" si="24"/>
        <v>1.9481183152108763</v>
      </c>
      <c r="O699">
        <v>84.60445</v>
      </c>
      <c r="P699" t="s">
        <v>739</v>
      </c>
    </row>
    <row r="700" spans="1:16" x14ac:dyDescent="0.45">
      <c r="A700" s="2" t="s">
        <v>399</v>
      </c>
      <c r="B700" s="2" t="s">
        <v>400</v>
      </c>
      <c r="C700" s="2">
        <v>181</v>
      </c>
      <c r="D700" s="2" t="s">
        <v>401</v>
      </c>
      <c r="E700" s="2" t="s">
        <v>33</v>
      </c>
      <c r="F700" s="2" t="s">
        <v>11</v>
      </c>
      <c r="G700" s="2">
        <v>2011</v>
      </c>
      <c r="H700" s="5">
        <v>96.580820000000003</v>
      </c>
      <c r="I700">
        <v>7.0887209730083001</v>
      </c>
      <c r="J700" t="str">
        <f t="shared" si="23"/>
        <v>90-100</v>
      </c>
      <c r="K700">
        <f t="shared" si="24"/>
        <v>1.9585049255407923</v>
      </c>
      <c r="O700">
        <v>84.757850000000005</v>
      </c>
      <c r="P700" t="s">
        <v>739</v>
      </c>
    </row>
    <row r="701" spans="1:16" x14ac:dyDescent="0.45">
      <c r="A701" s="2" t="s">
        <v>399</v>
      </c>
      <c r="B701" s="2" t="s">
        <v>400</v>
      </c>
      <c r="C701" s="2">
        <v>181</v>
      </c>
      <c r="D701" s="2" t="s">
        <v>401</v>
      </c>
      <c r="E701" s="2" t="s">
        <v>33</v>
      </c>
      <c r="F701" s="2" t="s">
        <v>11</v>
      </c>
      <c r="G701" s="2">
        <v>2012</v>
      </c>
      <c r="H701" s="5">
        <v>96.391249999999999</v>
      </c>
      <c r="I701">
        <v>7.7519719448271598</v>
      </c>
      <c r="J701" t="str">
        <f t="shared" si="23"/>
        <v>90-100</v>
      </c>
      <c r="K701">
        <f t="shared" si="24"/>
        <v>2.0479472554935727</v>
      </c>
      <c r="O701">
        <v>84.849490000000003</v>
      </c>
      <c r="P701" t="s">
        <v>739</v>
      </c>
    </row>
    <row r="702" spans="1:16" x14ac:dyDescent="0.45">
      <c r="A702" s="2" t="s">
        <v>399</v>
      </c>
      <c r="B702" s="2" t="s">
        <v>400</v>
      </c>
      <c r="C702" s="2">
        <v>181</v>
      </c>
      <c r="D702" s="2" t="s">
        <v>401</v>
      </c>
      <c r="E702" s="2" t="s">
        <v>33</v>
      </c>
      <c r="F702" s="2" t="s">
        <v>11</v>
      </c>
      <c r="G702" s="2">
        <v>2013</v>
      </c>
      <c r="H702" s="5">
        <v>95.585620000000006</v>
      </c>
      <c r="I702">
        <v>8.9479380767044194</v>
      </c>
      <c r="J702" t="str">
        <f t="shared" si="23"/>
        <v>90-100</v>
      </c>
      <c r="K702">
        <f t="shared" si="24"/>
        <v>2.1914231232535148</v>
      </c>
      <c r="O702">
        <v>84.908460000000005</v>
      </c>
      <c r="P702" t="s">
        <v>739</v>
      </c>
    </row>
    <row r="703" spans="1:16" x14ac:dyDescent="0.45">
      <c r="A703" s="2" t="s">
        <v>399</v>
      </c>
      <c r="B703" s="2" t="s">
        <v>400</v>
      </c>
      <c r="C703" s="2">
        <v>181</v>
      </c>
      <c r="D703" s="2" t="s">
        <v>401</v>
      </c>
      <c r="E703" s="2" t="s">
        <v>33</v>
      </c>
      <c r="F703" s="2" t="s">
        <v>11</v>
      </c>
      <c r="G703" s="2">
        <v>2014</v>
      </c>
      <c r="H703" s="5">
        <v>97.16413</v>
      </c>
      <c r="I703">
        <v>9.0496005189558506</v>
      </c>
      <c r="J703" t="str">
        <f t="shared" si="23"/>
        <v>90-100</v>
      </c>
      <c r="K703">
        <f t="shared" si="24"/>
        <v>2.2027206151857279</v>
      </c>
      <c r="O703">
        <v>84.937640000000002</v>
      </c>
      <c r="P703" t="s">
        <v>739</v>
      </c>
    </row>
    <row r="704" spans="1:16" x14ac:dyDescent="0.45">
      <c r="A704" s="2" t="s">
        <v>399</v>
      </c>
      <c r="B704" s="2" t="s">
        <v>400</v>
      </c>
      <c r="C704" s="2">
        <v>181</v>
      </c>
      <c r="D704" s="2" t="s">
        <v>401</v>
      </c>
      <c r="E704" s="2" t="s">
        <v>33</v>
      </c>
      <c r="F704" s="2" t="s">
        <v>11</v>
      </c>
      <c r="G704" s="2">
        <v>2015</v>
      </c>
      <c r="H704" s="5">
        <v>97.536169999999998</v>
      </c>
      <c r="I704">
        <v>7.0979511084862397</v>
      </c>
      <c r="J704" t="str">
        <f t="shared" si="23"/>
        <v>90-100</v>
      </c>
      <c r="K704">
        <f t="shared" si="24"/>
        <v>1.9598061661315822</v>
      </c>
      <c r="O704">
        <v>84.938199999999995</v>
      </c>
      <c r="P704" t="s">
        <v>739</v>
      </c>
    </row>
    <row r="705" spans="1:16" x14ac:dyDescent="0.45">
      <c r="A705" s="2" t="s">
        <v>399</v>
      </c>
      <c r="B705" s="2" t="s">
        <v>400</v>
      </c>
      <c r="C705" s="2">
        <v>181</v>
      </c>
      <c r="D705" s="2" t="s">
        <v>401</v>
      </c>
      <c r="E705" s="2" t="s">
        <v>33</v>
      </c>
      <c r="F705" s="2" t="s">
        <v>11</v>
      </c>
      <c r="G705" s="2">
        <v>2016</v>
      </c>
      <c r="H705" s="5">
        <v>98.202169999999995</v>
      </c>
      <c r="I705">
        <v>5.29469189649343</v>
      </c>
      <c r="J705" t="str">
        <f t="shared" si="23"/>
        <v>90-100</v>
      </c>
      <c r="K705">
        <f t="shared" si="24"/>
        <v>1.6667047897293237</v>
      </c>
      <c r="O705">
        <v>85.041039999999995</v>
      </c>
      <c r="P705" t="s">
        <v>739</v>
      </c>
    </row>
    <row r="706" spans="1:16" x14ac:dyDescent="0.45">
      <c r="A706" s="2" t="s">
        <v>399</v>
      </c>
      <c r="B706" s="2" t="s">
        <v>400</v>
      </c>
      <c r="C706" s="2">
        <v>181</v>
      </c>
      <c r="D706" s="2" t="s">
        <v>401</v>
      </c>
      <c r="E706" s="2" t="s">
        <v>33</v>
      </c>
      <c r="F706" s="2" t="s">
        <v>11</v>
      </c>
      <c r="G706" s="2">
        <v>2017</v>
      </c>
      <c r="H706" s="5">
        <v>98.009230000000002</v>
      </c>
      <c r="I706">
        <v>4.0699476917658597</v>
      </c>
      <c r="J706" t="str">
        <f t="shared" si="23"/>
        <v>90-100</v>
      </c>
      <c r="K706">
        <f t="shared" si="24"/>
        <v>1.4036301472259336</v>
      </c>
      <c r="O706">
        <v>85.053690000000003</v>
      </c>
      <c r="P706" t="s">
        <v>739</v>
      </c>
    </row>
    <row r="707" spans="1:16" x14ac:dyDescent="0.45">
      <c r="A707" s="2" t="s">
        <v>399</v>
      </c>
      <c r="B707" s="2" t="s">
        <v>400</v>
      </c>
      <c r="C707" s="2">
        <v>181</v>
      </c>
      <c r="D707" s="2" t="s">
        <v>401</v>
      </c>
      <c r="E707" s="2" t="s">
        <v>33</v>
      </c>
      <c r="F707" s="2" t="s">
        <v>11</v>
      </c>
      <c r="G707" s="2">
        <v>2018</v>
      </c>
      <c r="H707" s="5">
        <v>97.982960000000006</v>
      </c>
      <c r="I707">
        <v>3.3552892609101899</v>
      </c>
      <c r="J707" t="str">
        <f t="shared" ref="J707:J770" si="25">VLOOKUP(H707,$AB$2:$AC$9,2,TRUE)</f>
        <v>90-100</v>
      </c>
      <c r="K707">
        <f t="shared" ref="K707:K770" si="26">LN(I707)</f>
        <v>1.2105379845640858</v>
      </c>
      <c r="O707">
        <v>85.088200000000001</v>
      </c>
      <c r="P707" t="s">
        <v>739</v>
      </c>
    </row>
    <row r="708" spans="1:16" x14ac:dyDescent="0.45">
      <c r="A708" s="2" t="s">
        <v>399</v>
      </c>
      <c r="B708" s="2" t="s">
        <v>400</v>
      </c>
      <c r="C708" s="2">
        <v>181</v>
      </c>
      <c r="D708" s="2" t="s">
        <v>401</v>
      </c>
      <c r="E708" s="2" t="s">
        <v>33</v>
      </c>
      <c r="F708" s="2" t="s">
        <v>11</v>
      </c>
      <c r="G708" s="2">
        <v>2019</v>
      </c>
      <c r="H708" s="5">
        <v>97.579930000000004</v>
      </c>
      <c r="I708">
        <v>3.2081792145846202</v>
      </c>
      <c r="J708" t="str">
        <f t="shared" si="25"/>
        <v>90-100</v>
      </c>
      <c r="K708">
        <f t="shared" si="26"/>
        <v>1.1657035533393381</v>
      </c>
      <c r="O708">
        <v>85.100849999999994</v>
      </c>
      <c r="P708" t="s">
        <v>739</v>
      </c>
    </row>
    <row r="709" spans="1:16" x14ac:dyDescent="0.45">
      <c r="A709" s="2" t="s">
        <v>399</v>
      </c>
      <c r="B709" s="2" t="s">
        <v>400</v>
      </c>
      <c r="C709" s="2">
        <v>181</v>
      </c>
      <c r="D709" s="2" t="s">
        <v>401</v>
      </c>
      <c r="E709" s="2" t="s">
        <v>33</v>
      </c>
      <c r="F709" s="2" t="s">
        <v>11</v>
      </c>
      <c r="G709" s="2">
        <v>2020</v>
      </c>
      <c r="H709" s="5">
        <v>97.520899999999997</v>
      </c>
      <c r="I709">
        <v>3.66282402946949</v>
      </c>
      <c r="J709" t="str">
        <f t="shared" si="25"/>
        <v>90-100</v>
      </c>
      <c r="K709">
        <f t="shared" si="26"/>
        <v>1.2982344426398502</v>
      </c>
      <c r="O709">
        <v>85.111750000000001</v>
      </c>
      <c r="P709" t="s">
        <v>739</v>
      </c>
    </row>
    <row r="710" spans="1:16" x14ac:dyDescent="0.45">
      <c r="A710" s="2" t="s">
        <v>399</v>
      </c>
      <c r="B710" s="2" t="s">
        <v>400</v>
      </c>
      <c r="C710" s="2">
        <v>181</v>
      </c>
      <c r="D710" s="2" t="s">
        <v>401</v>
      </c>
      <c r="E710" s="2" t="s">
        <v>33</v>
      </c>
      <c r="F710" s="2" t="s">
        <v>11</v>
      </c>
      <c r="G710" s="2">
        <v>2021</v>
      </c>
      <c r="H710" s="5">
        <v>97.645030000000006</v>
      </c>
      <c r="I710">
        <v>5.2005993809204103</v>
      </c>
      <c r="J710" t="str">
        <f t="shared" si="25"/>
        <v>90-100</v>
      </c>
      <c r="K710">
        <f t="shared" si="26"/>
        <v>1.6487738845064346</v>
      </c>
      <c r="O710">
        <v>85.221080000000001</v>
      </c>
      <c r="P710" t="s">
        <v>739</v>
      </c>
    </row>
    <row r="711" spans="1:16" x14ac:dyDescent="0.45">
      <c r="A711" s="2" t="s">
        <v>405</v>
      </c>
      <c r="B711" s="2" t="s">
        <v>406</v>
      </c>
      <c r="C711" s="2">
        <v>943</v>
      </c>
      <c r="D711" s="2" t="s">
        <v>407</v>
      </c>
      <c r="E711" s="2" t="s">
        <v>25</v>
      </c>
      <c r="F711" s="2" t="s">
        <v>26</v>
      </c>
      <c r="G711" s="2">
        <v>2006</v>
      </c>
      <c r="H711" s="5">
        <v>85.725560000000002</v>
      </c>
      <c r="I711">
        <v>2.8892483079995599</v>
      </c>
      <c r="J711" t="str">
        <f t="shared" si="25"/>
        <v>80-90</v>
      </c>
      <c r="K711">
        <f t="shared" si="26"/>
        <v>1.0609963672539846</v>
      </c>
      <c r="O711">
        <v>85.23903</v>
      </c>
      <c r="P711" t="s">
        <v>739</v>
      </c>
    </row>
    <row r="712" spans="1:16" x14ac:dyDescent="0.45">
      <c r="A712" s="2" t="s">
        <v>405</v>
      </c>
      <c r="B712" s="2" t="s">
        <v>406</v>
      </c>
      <c r="C712" s="2">
        <v>943</v>
      </c>
      <c r="D712" s="2" t="s">
        <v>407</v>
      </c>
      <c r="E712" s="2" t="s">
        <v>25</v>
      </c>
      <c r="F712" s="2" t="s">
        <v>26</v>
      </c>
      <c r="G712" s="2">
        <v>2007</v>
      </c>
      <c r="H712" s="5">
        <v>89.496409999999997</v>
      </c>
      <c r="I712">
        <v>3.2008368679068102</v>
      </c>
      <c r="J712" t="str">
        <f t="shared" si="25"/>
        <v>80-90</v>
      </c>
      <c r="K712">
        <f t="shared" si="26"/>
        <v>1.1634122968358456</v>
      </c>
      <c r="O712">
        <v>85.305999999999997</v>
      </c>
      <c r="P712" t="s">
        <v>739</v>
      </c>
    </row>
    <row r="713" spans="1:16" x14ac:dyDescent="0.45">
      <c r="A713" s="2" t="s">
        <v>405</v>
      </c>
      <c r="B713" s="2" t="s">
        <v>406</v>
      </c>
      <c r="C713" s="2">
        <v>943</v>
      </c>
      <c r="D713" s="2" t="s">
        <v>407</v>
      </c>
      <c r="E713" s="2" t="s">
        <v>25</v>
      </c>
      <c r="F713" s="2" t="s">
        <v>26</v>
      </c>
      <c r="G713" s="2">
        <v>2008</v>
      </c>
      <c r="H713" s="5">
        <v>94.304990000000004</v>
      </c>
      <c r="I713">
        <v>7.2753587970503197</v>
      </c>
      <c r="J713" t="str">
        <f t="shared" si="25"/>
        <v>90-100</v>
      </c>
      <c r="K713">
        <f t="shared" si="26"/>
        <v>1.9844931310235798</v>
      </c>
      <c r="O713">
        <v>85.309309999999996</v>
      </c>
      <c r="P713" t="s">
        <v>739</v>
      </c>
    </row>
    <row r="714" spans="1:16" x14ac:dyDescent="0.45">
      <c r="A714" s="2" t="s">
        <v>405</v>
      </c>
      <c r="B714" s="2" t="s">
        <v>406</v>
      </c>
      <c r="C714" s="2">
        <v>943</v>
      </c>
      <c r="D714" s="2" t="s">
        <v>407</v>
      </c>
      <c r="E714" s="2" t="s">
        <v>25</v>
      </c>
      <c r="F714" s="2" t="s">
        <v>26</v>
      </c>
      <c r="G714" s="2">
        <v>2009</v>
      </c>
      <c r="H714" s="5">
        <v>92.586200000000005</v>
      </c>
      <c r="I714">
        <v>13.5504391510384</v>
      </c>
      <c r="J714" t="str">
        <f t="shared" si="25"/>
        <v>90-100</v>
      </c>
      <c r="K714">
        <f t="shared" si="26"/>
        <v>2.6064189564712583</v>
      </c>
      <c r="O714">
        <v>85.427940000000007</v>
      </c>
      <c r="P714" t="s">
        <v>739</v>
      </c>
    </row>
    <row r="715" spans="1:16" x14ac:dyDescent="0.45">
      <c r="A715" s="2" t="s">
        <v>405</v>
      </c>
      <c r="B715" s="2" t="s">
        <v>406</v>
      </c>
      <c r="C715" s="2">
        <v>943</v>
      </c>
      <c r="D715" s="2" t="s">
        <v>407</v>
      </c>
      <c r="E715" s="2" t="s">
        <v>25</v>
      </c>
      <c r="F715" s="2" t="s">
        <v>26</v>
      </c>
      <c r="G715" s="2">
        <v>2010</v>
      </c>
      <c r="H715" s="5">
        <v>90.9636</v>
      </c>
      <c r="I715">
        <v>20.929466730423599</v>
      </c>
      <c r="J715" t="str">
        <f t="shared" si="25"/>
        <v>90-100</v>
      </c>
      <c r="K715">
        <f t="shared" si="26"/>
        <v>3.0411580574149064</v>
      </c>
      <c r="O715">
        <v>85.491200000000006</v>
      </c>
      <c r="P715" t="s">
        <v>739</v>
      </c>
    </row>
    <row r="716" spans="1:16" x14ac:dyDescent="0.45">
      <c r="A716" s="2" t="s">
        <v>405</v>
      </c>
      <c r="B716" s="2" t="s">
        <v>406</v>
      </c>
      <c r="C716" s="2">
        <v>943</v>
      </c>
      <c r="D716" s="2" t="s">
        <v>407</v>
      </c>
      <c r="E716" s="2" t="s">
        <v>25</v>
      </c>
      <c r="F716" s="2" t="s">
        <v>26</v>
      </c>
      <c r="G716" s="2">
        <v>2011</v>
      </c>
      <c r="H716" s="5">
        <v>82.697000000000003</v>
      </c>
      <c r="I716">
        <v>15.2910548471522</v>
      </c>
      <c r="J716" t="str">
        <f t="shared" si="25"/>
        <v>80-90</v>
      </c>
      <c r="K716">
        <f t="shared" si="26"/>
        <v>2.7272680069107071</v>
      </c>
      <c r="O716">
        <v>85.494839999999996</v>
      </c>
      <c r="P716" t="s">
        <v>739</v>
      </c>
    </row>
    <row r="717" spans="1:16" x14ac:dyDescent="0.45">
      <c r="A717" s="2" t="s">
        <v>405</v>
      </c>
      <c r="B717" s="2" t="s">
        <v>406</v>
      </c>
      <c r="C717" s="2">
        <v>943</v>
      </c>
      <c r="D717" s="2" t="s">
        <v>407</v>
      </c>
      <c r="E717" s="2" t="s">
        <v>25</v>
      </c>
      <c r="F717" s="2" t="s">
        <v>26</v>
      </c>
      <c r="G717" s="2">
        <v>2012</v>
      </c>
      <c r="H717" s="5">
        <v>80.435680000000005</v>
      </c>
      <c r="I717">
        <v>17.302507051920099</v>
      </c>
      <c r="J717" t="str">
        <f t="shared" si="25"/>
        <v>80-90</v>
      </c>
      <c r="K717">
        <f t="shared" si="26"/>
        <v>2.8508514073003406</v>
      </c>
      <c r="O717">
        <v>85.566900000000004</v>
      </c>
      <c r="P717" t="s">
        <v>739</v>
      </c>
    </row>
    <row r="718" spans="1:16" x14ac:dyDescent="0.45">
      <c r="A718" s="2" t="s">
        <v>405</v>
      </c>
      <c r="B718" s="2" t="s">
        <v>406</v>
      </c>
      <c r="C718" s="2">
        <v>943</v>
      </c>
      <c r="D718" s="2" t="s">
        <v>407</v>
      </c>
      <c r="E718" s="2" t="s">
        <v>25</v>
      </c>
      <c r="F718" s="2" t="s">
        <v>26</v>
      </c>
      <c r="G718" s="2">
        <v>2013</v>
      </c>
      <c r="H718" s="5">
        <v>77.511049999999997</v>
      </c>
      <c r="I718">
        <v>20.3084823035393</v>
      </c>
      <c r="J718" t="str">
        <f t="shared" si="25"/>
        <v>70-80</v>
      </c>
      <c r="K718">
        <f t="shared" si="26"/>
        <v>3.0110386462387906</v>
      </c>
      <c r="O718">
        <v>85.568730000000002</v>
      </c>
      <c r="P718" t="s">
        <v>739</v>
      </c>
    </row>
    <row r="719" spans="1:16" x14ac:dyDescent="0.45">
      <c r="A719" s="2" t="s">
        <v>405</v>
      </c>
      <c r="B719" s="2" t="s">
        <v>406</v>
      </c>
      <c r="C719" s="2">
        <v>943</v>
      </c>
      <c r="D719" s="2" t="s">
        <v>407</v>
      </c>
      <c r="E719" s="2" t="s">
        <v>25</v>
      </c>
      <c r="F719" s="2" t="s">
        <v>26</v>
      </c>
      <c r="G719" s="2">
        <v>2014</v>
      </c>
      <c r="H719" s="5">
        <v>82.669219999999996</v>
      </c>
      <c r="I719">
        <v>18.586564885194001</v>
      </c>
      <c r="J719" t="str">
        <f t="shared" si="25"/>
        <v>80-90</v>
      </c>
      <c r="K719">
        <f t="shared" si="26"/>
        <v>2.9224390017214965</v>
      </c>
      <c r="O719">
        <v>85.725560000000002</v>
      </c>
      <c r="P719" t="s">
        <v>739</v>
      </c>
    </row>
    <row r="720" spans="1:16" x14ac:dyDescent="0.45">
      <c r="A720" s="2" t="s">
        <v>405</v>
      </c>
      <c r="B720" s="2" t="s">
        <v>406</v>
      </c>
      <c r="C720" s="2">
        <v>943</v>
      </c>
      <c r="D720" s="2" t="s">
        <v>407</v>
      </c>
      <c r="E720" s="2" t="s">
        <v>25</v>
      </c>
      <c r="F720" s="2" t="s">
        <v>26</v>
      </c>
      <c r="G720" s="2">
        <v>2015</v>
      </c>
      <c r="H720" s="5">
        <v>77.048670000000001</v>
      </c>
      <c r="I720">
        <v>14.578359466038201</v>
      </c>
      <c r="J720" t="str">
        <f t="shared" si="25"/>
        <v>70-80</v>
      </c>
      <c r="K720">
        <f t="shared" si="26"/>
        <v>2.6795382007736031</v>
      </c>
      <c r="O720">
        <v>85.855770000000007</v>
      </c>
      <c r="P720" t="s">
        <v>739</v>
      </c>
    </row>
    <row r="721" spans="1:16" x14ac:dyDescent="0.45">
      <c r="A721" s="2" t="s">
        <v>405</v>
      </c>
      <c r="B721" s="2" t="s">
        <v>406</v>
      </c>
      <c r="C721" s="2">
        <v>943</v>
      </c>
      <c r="D721" s="2" t="s">
        <v>407</v>
      </c>
      <c r="E721" s="2" t="s">
        <v>25</v>
      </c>
      <c r="F721" s="2" t="s">
        <v>26</v>
      </c>
      <c r="G721" s="2">
        <v>2016</v>
      </c>
      <c r="H721" s="5">
        <v>74.61918</v>
      </c>
      <c r="I721">
        <v>11.354372633992</v>
      </c>
      <c r="J721" t="str">
        <f t="shared" si="25"/>
        <v>70-80</v>
      </c>
      <c r="K721">
        <f t="shared" si="26"/>
        <v>2.4296029238323182</v>
      </c>
      <c r="O721">
        <v>85.902640000000005</v>
      </c>
      <c r="P721" t="s">
        <v>739</v>
      </c>
    </row>
    <row r="722" spans="1:16" x14ac:dyDescent="0.45">
      <c r="A722" s="2" t="s">
        <v>405</v>
      </c>
      <c r="B722" s="2" t="s">
        <v>406</v>
      </c>
      <c r="C722" s="2">
        <v>943</v>
      </c>
      <c r="D722" s="2" t="s">
        <v>407</v>
      </c>
      <c r="E722" s="2" t="s">
        <v>25</v>
      </c>
      <c r="F722" s="2" t="s">
        <v>26</v>
      </c>
      <c r="G722" s="2">
        <v>2017</v>
      </c>
      <c r="H722" s="5">
        <v>74.473089999999999</v>
      </c>
      <c r="I722">
        <v>8.2921845949730795</v>
      </c>
      <c r="J722" t="str">
        <f t="shared" si="25"/>
        <v>70-80</v>
      </c>
      <c r="K722">
        <f t="shared" si="26"/>
        <v>2.1153134561411164</v>
      </c>
      <c r="O722">
        <v>85.912350000000004</v>
      </c>
      <c r="P722" t="s">
        <v>739</v>
      </c>
    </row>
    <row r="723" spans="1:16" x14ac:dyDescent="0.45">
      <c r="A723" s="2" t="s">
        <v>405</v>
      </c>
      <c r="B723" s="2" t="s">
        <v>406</v>
      </c>
      <c r="C723" s="2">
        <v>943</v>
      </c>
      <c r="D723" s="2" t="s">
        <v>407</v>
      </c>
      <c r="E723" s="2" t="s">
        <v>25</v>
      </c>
      <c r="F723" s="2" t="s">
        <v>26</v>
      </c>
      <c r="G723" s="2">
        <v>2018</v>
      </c>
      <c r="H723" s="5">
        <v>80.286140000000003</v>
      </c>
      <c r="I723">
        <v>7.3569226745380796</v>
      </c>
      <c r="J723" t="str">
        <f t="shared" si="25"/>
        <v>80-90</v>
      </c>
      <c r="K723">
        <f t="shared" si="26"/>
        <v>1.9956417304338454</v>
      </c>
      <c r="O723">
        <v>86.040229999999994</v>
      </c>
      <c r="P723" t="s">
        <v>739</v>
      </c>
    </row>
    <row r="724" spans="1:16" x14ac:dyDescent="0.45">
      <c r="A724" s="2" t="s">
        <v>405</v>
      </c>
      <c r="B724" s="2" t="s">
        <v>406</v>
      </c>
      <c r="C724" s="2">
        <v>943</v>
      </c>
      <c r="D724" s="2" t="s">
        <v>407</v>
      </c>
      <c r="E724" s="2" t="s">
        <v>25</v>
      </c>
      <c r="F724" s="2" t="s">
        <v>26</v>
      </c>
      <c r="G724" s="2">
        <v>2019</v>
      </c>
      <c r="H724" s="5">
        <v>80.411289999999994</v>
      </c>
      <c r="I724">
        <v>5.09127517723506</v>
      </c>
      <c r="J724" t="str">
        <f t="shared" si="25"/>
        <v>80-90</v>
      </c>
      <c r="K724">
        <f t="shared" si="26"/>
        <v>1.6275283251654216</v>
      </c>
      <c r="O724">
        <v>86.056629999999998</v>
      </c>
      <c r="P724" t="s">
        <v>739</v>
      </c>
    </row>
    <row r="725" spans="1:16" x14ac:dyDescent="0.45">
      <c r="A725" s="2" t="s">
        <v>405</v>
      </c>
      <c r="B725" s="2" t="s">
        <v>406</v>
      </c>
      <c r="C725" s="2">
        <v>943</v>
      </c>
      <c r="D725" s="2" t="s">
        <v>407</v>
      </c>
      <c r="E725" s="2" t="s">
        <v>25</v>
      </c>
      <c r="F725" s="2" t="s">
        <v>26</v>
      </c>
      <c r="G725" s="2">
        <v>2020</v>
      </c>
      <c r="H725" s="5">
        <v>91.301310000000001</v>
      </c>
      <c r="I725">
        <v>5.8667251996862602</v>
      </c>
      <c r="J725" t="str">
        <f t="shared" si="25"/>
        <v>90-100</v>
      </c>
      <c r="K725">
        <f t="shared" si="26"/>
        <v>1.7692965905454732</v>
      </c>
      <c r="O725">
        <v>86.069130000000001</v>
      </c>
      <c r="P725" t="s">
        <v>739</v>
      </c>
    </row>
    <row r="726" spans="1:16" x14ac:dyDescent="0.45">
      <c r="A726" s="2" t="s">
        <v>405</v>
      </c>
      <c r="B726" s="2" t="s">
        <v>406</v>
      </c>
      <c r="C726" s="2">
        <v>943</v>
      </c>
      <c r="D726" s="2" t="s">
        <v>407</v>
      </c>
      <c r="E726" s="2" t="s">
        <v>25</v>
      </c>
      <c r="F726" s="2" t="s">
        <v>26</v>
      </c>
      <c r="G726" s="2">
        <v>2021</v>
      </c>
      <c r="H726" s="5">
        <v>98.134029999999996</v>
      </c>
      <c r="I726">
        <v>6.8251701578046804</v>
      </c>
      <c r="J726" t="str">
        <f t="shared" si="25"/>
        <v>90-100</v>
      </c>
      <c r="K726">
        <f t="shared" si="26"/>
        <v>1.920617272306711</v>
      </c>
      <c r="O726">
        <v>86.097340000000003</v>
      </c>
      <c r="P726" t="s">
        <v>739</v>
      </c>
    </row>
    <row r="727" spans="1:16" x14ac:dyDescent="0.45">
      <c r="A727" s="2" t="s">
        <v>417</v>
      </c>
      <c r="B727" s="2" t="s">
        <v>418</v>
      </c>
      <c r="C727" s="2">
        <v>684</v>
      </c>
      <c r="D727" s="2" t="s">
        <v>419</v>
      </c>
      <c r="E727" s="2" t="s">
        <v>20</v>
      </c>
      <c r="F727" s="2" t="s">
        <v>26</v>
      </c>
      <c r="G727" s="2">
        <v>2009</v>
      </c>
      <c r="H727" s="5">
        <v>70.887500000000003</v>
      </c>
      <c r="I727">
        <v>3.29242857718552</v>
      </c>
      <c r="J727" t="str">
        <f t="shared" si="25"/>
        <v>70-80</v>
      </c>
      <c r="K727">
        <f t="shared" si="26"/>
        <v>1.1916254618215818</v>
      </c>
      <c r="O727">
        <v>86.194410000000005</v>
      </c>
      <c r="P727" t="s">
        <v>739</v>
      </c>
    </row>
    <row r="728" spans="1:16" x14ac:dyDescent="0.45">
      <c r="A728" s="2" t="s">
        <v>417</v>
      </c>
      <c r="B728" s="2" t="s">
        <v>418</v>
      </c>
      <c r="C728" s="2">
        <v>684</v>
      </c>
      <c r="D728" s="2" t="s">
        <v>419</v>
      </c>
      <c r="E728" s="2" t="s">
        <v>20</v>
      </c>
      <c r="F728" s="2" t="s">
        <v>26</v>
      </c>
      <c r="G728" s="2">
        <v>2010</v>
      </c>
      <c r="H728" s="5">
        <v>67.911659999999998</v>
      </c>
      <c r="I728">
        <v>2.7649823330999399</v>
      </c>
      <c r="J728" t="str">
        <f t="shared" si="25"/>
        <v>60-70</v>
      </c>
      <c r="K728">
        <f t="shared" si="26"/>
        <v>1.0170342454782759</v>
      </c>
      <c r="O728">
        <v>86.19547</v>
      </c>
      <c r="P728" t="s">
        <v>739</v>
      </c>
    </row>
    <row r="729" spans="1:16" x14ac:dyDescent="0.45">
      <c r="A729" s="2" t="s">
        <v>417</v>
      </c>
      <c r="B729" s="2" t="s">
        <v>418</v>
      </c>
      <c r="C729" s="2">
        <v>684</v>
      </c>
      <c r="D729" s="2" t="s">
        <v>419</v>
      </c>
      <c r="E729" s="2" t="s">
        <v>20</v>
      </c>
      <c r="F729" s="2" t="s">
        <v>26</v>
      </c>
      <c r="G729" s="2">
        <v>2011</v>
      </c>
      <c r="H729" s="5">
        <v>72.080330000000004</v>
      </c>
      <c r="I729">
        <v>2.8075771468239599</v>
      </c>
      <c r="J729" t="str">
        <f t="shared" si="25"/>
        <v>70-80</v>
      </c>
      <c r="K729">
        <f t="shared" si="26"/>
        <v>1.0323218860860361</v>
      </c>
      <c r="O729">
        <v>86.203000000000003</v>
      </c>
      <c r="P729" t="s">
        <v>739</v>
      </c>
    </row>
    <row r="730" spans="1:16" x14ac:dyDescent="0.45">
      <c r="A730" s="2" t="s">
        <v>417</v>
      </c>
      <c r="B730" s="2" t="s">
        <v>418</v>
      </c>
      <c r="C730" s="2">
        <v>684</v>
      </c>
      <c r="D730" s="2" t="s">
        <v>419</v>
      </c>
      <c r="E730" s="2" t="s">
        <v>20</v>
      </c>
      <c r="F730" s="2" t="s">
        <v>26</v>
      </c>
      <c r="G730" s="2">
        <v>2012</v>
      </c>
      <c r="H730" s="5">
        <v>68.015839999999997</v>
      </c>
      <c r="I730">
        <v>3.63707898309436</v>
      </c>
      <c r="J730" t="str">
        <f t="shared" si="25"/>
        <v>60-70</v>
      </c>
      <c r="K730">
        <f t="shared" si="26"/>
        <v>1.2911808823196038</v>
      </c>
      <c r="O730">
        <v>86.225909999999999</v>
      </c>
      <c r="P730" t="s">
        <v>739</v>
      </c>
    </row>
    <row r="731" spans="1:16" x14ac:dyDescent="0.45">
      <c r="A731" s="2" t="s">
        <v>417</v>
      </c>
      <c r="B731" s="2" t="s">
        <v>418</v>
      </c>
      <c r="C731" s="2">
        <v>684</v>
      </c>
      <c r="D731" s="2" t="s">
        <v>419</v>
      </c>
      <c r="E731" s="2" t="s">
        <v>20</v>
      </c>
      <c r="F731" s="2" t="s">
        <v>26</v>
      </c>
      <c r="G731" s="2">
        <v>2013</v>
      </c>
      <c r="H731" s="5">
        <v>67.677959999999999</v>
      </c>
      <c r="I731">
        <v>4.1503724113195197</v>
      </c>
      <c r="J731" t="str">
        <f t="shared" si="25"/>
        <v>60-70</v>
      </c>
      <c r="K731">
        <f t="shared" si="26"/>
        <v>1.4231980678837775</v>
      </c>
      <c r="O731">
        <v>86.328220000000002</v>
      </c>
      <c r="P731" t="s">
        <v>739</v>
      </c>
    </row>
    <row r="732" spans="1:16" x14ac:dyDescent="0.45">
      <c r="A732" s="2" t="s">
        <v>417</v>
      </c>
      <c r="B732" s="2" t="s">
        <v>418</v>
      </c>
      <c r="C732" s="2">
        <v>684</v>
      </c>
      <c r="D732" s="2" t="s">
        <v>419</v>
      </c>
      <c r="E732" s="2" t="s">
        <v>20</v>
      </c>
      <c r="F732" s="2" t="s">
        <v>26</v>
      </c>
      <c r="G732" s="2">
        <v>2014</v>
      </c>
      <c r="H732" s="5">
        <v>66.26885</v>
      </c>
      <c r="I732">
        <v>4.91975055211583</v>
      </c>
      <c r="J732" t="str">
        <f t="shared" si="25"/>
        <v>60-70</v>
      </c>
      <c r="K732">
        <f t="shared" si="26"/>
        <v>1.5932578284294228</v>
      </c>
      <c r="O732">
        <v>86.458770000000001</v>
      </c>
      <c r="P732" t="s">
        <v>739</v>
      </c>
    </row>
    <row r="733" spans="1:16" x14ac:dyDescent="0.45">
      <c r="A733" s="2" t="s">
        <v>417</v>
      </c>
      <c r="B733" s="2" t="s">
        <v>418</v>
      </c>
      <c r="C733" s="2">
        <v>684</v>
      </c>
      <c r="D733" s="2" t="s">
        <v>419</v>
      </c>
      <c r="E733" s="2" t="s">
        <v>20</v>
      </c>
      <c r="F733" s="2" t="s">
        <v>26</v>
      </c>
      <c r="G733" s="2">
        <v>2015</v>
      </c>
      <c r="H733" s="5">
        <v>68.137169999999998</v>
      </c>
      <c r="I733">
        <v>7.1953207801947201</v>
      </c>
      <c r="J733" t="str">
        <f t="shared" si="25"/>
        <v>60-70</v>
      </c>
      <c r="K733">
        <f t="shared" si="26"/>
        <v>1.9734309231112752</v>
      </c>
      <c r="O733">
        <v>86.540239999999997</v>
      </c>
      <c r="P733" t="s">
        <v>739</v>
      </c>
    </row>
    <row r="734" spans="1:16" x14ac:dyDescent="0.45">
      <c r="A734" s="2" t="s">
        <v>417</v>
      </c>
      <c r="B734" s="2" t="s">
        <v>418</v>
      </c>
      <c r="C734" s="2">
        <v>684</v>
      </c>
      <c r="D734" s="2" t="s">
        <v>419</v>
      </c>
      <c r="E734" s="2" t="s">
        <v>20</v>
      </c>
      <c r="F734" s="2" t="s">
        <v>26</v>
      </c>
      <c r="G734" s="2">
        <v>2016</v>
      </c>
      <c r="H734" s="5">
        <v>66.064070000000001</v>
      </c>
      <c r="I734">
        <v>7.7566016498368304</v>
      </c>
      <c r="J734" t="str">
        <f t="shared" si="25"/>
        <v>60-70</v>
      </c>
      <c r="K734">
        <f t="shared" si="26"/>
        <v>2.0485443065529676</v>
      </c>
      <c r="O734">
        <v>86.558689999999999</v>
      </c>
      <c r="P734" t="s">
        <v>739</v>
      </c>
    </row>
    <row r="735" spans="1:16" x14ac:dyDescent="0.45">
      <c r="A735" s="2" t="s">
        <v>417</v>
      </c>
      <c r="B735" s="2" t="s">
        <v>418</v>
      </c>
      <c r="C735" s="2">
        <v>684</v>
      </c>
      <c r="D735" s="2" t="s">
        <v>419</v>
      </c>
      <c r="E735" s="2" t="s">
        <v>20</v>
      </c>
      <c r="F735" s="2" t="s">
        <v>26</v>
      </c>
      <c r="G735" s="2">
        <v>2017</v>
      </c>
      <c r="H735" s="5">
        <v>70.162989999999994</v>
      </c>
      <c r="I735">
        <v>7.0294703939143899</v>
      </c>
      <c r="J735" t="str">
        <f t="shared" si="25"/>
        <v>70-80</v>
      </c>
      <c r="K735">
        <f t="shared" si="26"/>
        <v>1.9501113678374258</v>
      </c>
      <c r="O735">
        <v>86.617239999999995</v>
      </c>
      <c r="P735" t="s">
        <v>739</v>
      </c>
    </row>
    <row r="736" spans="1:16" x14ac:dyDescent="0.45">
      <c r="A736" s="2" t="s">
        <v>417</v>
      </c>
      <c r="B736" s="2" t="s">
        <v>418</v>
      </c>
      <c r="C736" s="2">
        <v>684</v>
      </c>
      <c r="D736" s="2" t="s">
        <v>419</v>
      </c>
      <c r="E736" s="2" t="s">
        <v>20</v>
      </c>
      <c r="F736" s="2" t="s">
        <v>26</v>
      </c>
      <c r="G736" s="2">
        <v>2018</v>
      </c>
      <c r="H736" s="5">
        <v>70.220330000000004</v>
      </c>
      <c r="I736">
        <v>6.5213044048603503</v>
      </c>
      <c r="J736" t="str">
        <f t="shared" si="25"/>
        <v>70-80</v>
      </c>
      <c r="K736">
        <f t="shared" si="26"/>
        <v>1.8750744180239551</v>
      </c>
      <c r="O736">
        <v>86.649379999999994</v>
      </c>
      <c r="P736" t="s">
        <v>739</v>
      </c>
    </row>
    <row r="737" spans="1:16" x14ac:dyDescent="0.45">
      <c r="A737" s="2" t="s">
        <v>417</v>
      </c>
      <c r="B737" s="2" t="s">
        <v>418</v>
      </c>
      <c r="C737" s="2">
        <v>684</v>
      </c>
      <c r="D737" s="2" t="s">
        <v>419</v>
      </c>
      <c r="E737" s="2" t="s">
        <v>20</v>
      </c>
      <c r="F737" s="2" t="s">
        <v>26</v>
      </c>
      <c r="G737" s="2">
        <v>2019</v>
      </c>
      <c r="H737" s="5">
        <v>73.140550000000005</v>
      </c>
      <c r="I737">
        <v>4.9403213350838797</v>
      </c>
      <c r="J737" t="str">
        <f t="shared" si="25"/>
        <v>70-80</v>
      </c>
      <c r="K737">
        <f t="shared" si="26"/>
        <v>1.5974303766721585</v>
      </c>
      <c r="O737">
        <v>86.65343</v>
      </c>
      <c r="P737" t="s">
        <v>739</v>
      </c>
    </row>
    <row r="738" spans="1:16" x14ac:dyDescent="0.45">
      <c r="A738" s="2" t="s">
        <v>417</v>
      </c>
      <c r="B738" s="2" t="s">
        <v>418</v>
      </c>
      <c r="C738" s="2">
        <v>684</v>
      </c>
      <c r="D738" s="2" t="s">
        <v>419</v>
      </c>
      <c r="E738" s="2" t="s">
        <v>20</v>
      </c>
      <c r="F738" s="2" t="s">
        <v>26</v>
      </c>
      <c r="G738" s="2">
        <v>2020</v>
      </c>
      <c r="H738" s="5">
        <v>73.140630000000002</v>
      </c>
      <c r="I738">
        <v>6.2057092378954097</v>
      </c>
      <c r="J738" t="str">
        <f t="shared" si="25"/>
        <v>70-80</v>
      </c>
      <c r="K738">
        <f t="shared" si="26"/>
        <v>1.8254697131553919</v>
      </c>
      <c r="O738">
        <v>86.706980000000001</v>
      </c>
      <c r="P738" t="s">
        <v>739</v>
      </c>
    </row>
    <row r="739" spans="1:16" x14ac:dyDescent="0.45">
      <c r="A739" s="2" t="s">
        <v>417</v>
      </c>
      <c r="B739" s="2" t="s">
        <v>418</v>
      </c>
      <c r="C739" s="2">
        <v>684</v>
      </c>
      <c r="D739" s="2" t="s">
        <v>419</v>
      </c>
      <c r="E739" s="2" t="s">
        <v>20</v>
      </c>
      <c r="F739" s="2" t="s">
        <v>26</v>
      </c>
      <c r="G739" s="2">
        <v>2021</v>
      </c>
      <c r="H739" s="5">
        <v>76.859589999999997</v>
      </c>
      <c r="I739">
        <v>5.8238503444498297</v>
      </c>
      <c r="J739" t="str">
        <f t="shared" si="25"/>
        <v>70-80</v>
      </c>
      <c r="K739">
        <f t="shared" si="26"/>
        <v>1.7619616142128938</v>
      </c>
      <c r="O739">
        <v>86.825550000000007</v>
      </c>
      <c r="P739" t="s">
        <v>739</v>
      </c>
    </row>
    <row r="740" spans="1:16" x14ac:dyDescent="0.45">
      <c r="A740" s="2" t="s">
        <v>420</v>
      </c>
      <c r="B740" s="2" t="s">
        <v>421</v>
      </c>
      <c r="C740" s="2">
        <v>676</v>
      </c>
      <c r="D740" s="2" t="s">
        <v>422</v>
      </c>
      <c r="E740" s="2" t="s">
        <v>20</v>
      </c>
      <c r="F740" s="2" t="s">
        <v>16</v>
      </c>
      <c r="G740" s="2">
        <v>2015</v>
      </c>
      <c r="H740" s="5">
        <v>96.690690000000004</v>
      </c>
      <c r="I740">
        <v>7.2717116515615601</v>
      </c>
      <c r="J740" t="str">
        <f t="shared" si="25"/>
        <v>90-100</v>
      </c>
      <c r="K740">
        <f t="shared" si="26"/>
        <v>1.9839917042135482</v>
      </c>
      <c r="O740">
        <v>86.833950000000002</v>
      </c>
      <c r="P740" t="s">
        <v>739</v>
      </c>
    </row>
    <row r="741" spans="1:16" x14ac:dyDescent="0.45">
      <c r="A741" s="2" t="s">
        <v>420</v>
      </c>
      <c r="B741" s="2" t="s">
        <v>421</v>
      </c>
      <c r="C741" s="2">
        <v>676</v>
      </c>
      <c r="D741" s="2" t="s">
        <v>422</v>
      </c>
      <c r="E741" s="2" t="s">
        <v>20</v>
      </c>
      <c r="F741" s="2" t="s">
        <v>16</v>
      </c>
      <c r="G741" s="2">
        <v>2016</v>
      </c>
      <c r="H741" s="5">
        <v>96.875929999999997</v>
      </c>
      <c r="I741">
        <v>10.2995803285911</v>
      </c>
      <c r="J741" t="str">
        <f t="shared" si="25"/>
        <v>90-100</v>
      </c>
      <c r="K741">
        <f t="shared" si="26"/>
        <v>2.3321031496085176</v>
      </c>
      <c r="O741">
        <v>86.839839999999995</v>
      </c>
      <c r="P741" t="s">
        <v>739</v>
      </c>
    </row>
    <row r="742" spans="1:16" x14ac:dyDescent="0.45">
      <c r="A742" s="2" t="s">
        <v>420</v>
      </c>
      <c r="B742" s="2" t="s">
        <v>421</v>
      </c>
      <c r="C742" s="2">
        <v>676</v>
      </c>
      <c r="D742" s="2" t="s">
        <v>422</v>
      </c>
      <c r="E742" s="2" t="s">
        <v>20</v>
      </c>
      <c r="F742" s="2" t="s">
        <v>16</v>
      </c>
      <c r="G742" s="2">
        <v>2017</v>
      </c>
      <c r="H742" s="5">
        <v>95.82835</v>
      </c>
      <c r="I742">
        <v>8.5543331722397404</v>
      </c>
      <c r="J742" t="str">
        <f t="shared" si="25"/>
        <v>90-100</v>
      </c>
      <c r="K742">
        <f t="shared" si="26"/>
        <v>2.1464379583377422</v>
      </c>
      <c r="O742">
        <v>87.171989999999994</v>
      </c>
      <c r="P742" t="s">
        <v>739</v>
      </c>
    </row>
    <row r="743" spans="1:16" x14ac:dyDescent="0.45">
      <c r="A743" s="2" t="s">
        <v>420</v>
      </c>
      <c r="B743" s="2" t="s">
        <v>421</v>
      </c>
      <c r="C743" s="2">
        <v>676</v>
      </c>
      <c r="D743" s="2" t="s">
        <v>422</v>
      </c>
      <c r="E743" s="2" t="s">
        <v>20</v>
      </c>
      <c r="F743" s="2" t="s">
        <v>16</v>
      </c>
      <c r="G743" s="2">
        <v>2018</v>
      </c>
      <c r="H743" s="5">
        <v>93.379779999999997</v>
      </c>
      <c r="I743">
        <v>2.8284352702654001</v>
      </c>
      <c r="J743" t="str">
        <f t="shared" si="25"/>
        <v>90-100</v>
      </c>
      <c r="K743">
        <f t="shared" si="26"/>
        <v>1.039723650711706</v>
      </c>
      <c r="O743">
        <v>87.269720000000007</v>
      </c>
      <c r="P743" t="s">
        <v>739</v>
      </c>
    </row>
    <row r="744" spans="1:16" x14ac:dyDescent="0.45">
      <c r="A744" s="2" t="s">
        <v>420</v>
      </c>
      <c r="B744" s="2" t="s">
        <v>421</v>
      </c>
      <c r="C744" s="2">
        <v>676</v>
      </c>
      <c r="D744" s="2" t="s">
        <v>422</v>
      </c>
      <c r="E744" s="2" t="s">
        <v>20</v>
      </c>
      <c r="F744" s="2" t="s">
        <v>16</v>
      </c>
      <c r="G744" s="2">
        <v>2019</v>
      </c>
      <c r="H744" s="5">
        <v>95.584710000000001</v>
      </c>
      <c r="I744">
        <v>5.0630775276341398</v>
      </c>
      <c r="J744" t="str">
        <f t="shared" si="25"/>
        <v>90-100</v>
      </c>
      <c r="K744">
        <f t="shared" si="26"/>
        <v>1.621974505458752</v>
      </c>
      <c r="O744">
        <v>87.274569999999997</v>
      </c>
      <c r="P744" t="s">
        <v>739</v>
      </c>
    </row>
    <row r="745" spans="1:16" x14ac:dyDescent="0.45">
      <c r="A745" s="2" t="s">
        <v>420</v>
      </c>
      <c r="B745" s="2" t="s">
        <v>421</v>
      </c>
      <c r="C745" s="2">
        <v>676</v>
      </c>
      <c r="D745" s="2" t="s">
        <v>422</v>
      </c>
      <c r="E745" s="2" t="s">
        <v>20</v>
      </c>
      <c r="F745" s="2" t="s">
        <v>16</v>
      </c>
      <c r="G745" s="2">
        <v>2020</v>
      </c>
      <c r="H745" s="5">
        <v>94.057590000000005</v>
      </c>
      <c r="I745">
        <v>5.4254469637190299</v>
      </c>
      <c r="J745" t="str">
        <f t="shared" si="25"/>
        <v>90-100</v>
      </c>
      <c r="K745">
        <f t="shared" si="26"/>
        <v>1.6911002856583122</v>
      </c>
      <c r="O745">
        <v>87.310680000000005</v>
      </c>
      <c r="P745" t="s">
        <v>739</v>
      </c>
    </row>
    <row r="746" spans="1:16" x14ac:dyDescent="0.45">
      <c r="A746" s="2" t="s">
        <v>423</v>
      </c>
      <c r="B746" s="2" t="s">
        <v>424</v>
      </c>
      <c r="C746" s="2">
        <v>548</v>
      </c>
      <c r="D746" s="2" t="s">
        <v>425</v>
      </c>
      <c r="E746" s="2" t="s">
        <v>46</v>
      </c>
      <c r="F746" s="2" t="s">
        <v>26</v>
      </c>
      <c r="G746" s="2">
        <v>2005</v>
      </c>
      <c r="H746" s="5">
        <v>100</v>
      </c>
      <c r="I746">
        <v>9.3902395222525001</v>
      </c>
      <c r="J746" t="str">
        <f t="shared" si="25"/>
        <v>90-100</v>
      </c>
      <c r="K746">
        <f t="shared" si="26"/>
        <v>2.2396708011219455</v>
      </c>
      <c r="O746">
        <v>87.339100000000002</v>
      </c>
      <c r="P746" t="s">
        <v>739</v>
      </c>
    </row>
    <row r="747" spans="1:16" x14ac:dyDescent="0.45">
      <c r="A747" s="2" t="s">
        <v>423</v>
      </c>
      <c r="B747" s="2" t="s">
        <v>424</v>
      </c>
      <c r="C747" s="2">
        <v>548</v>
      </c>
      <c r="D747" s="2" t="s">
        <v>425</v>
      </c>
      <c r="E747" s="2" t="s">
        <v>46</v>
      </c>
      <c r="F747" s="2" t="s">
        <v>26</v>
      </c>
      <c r="G747" s="2">
        <v>2010</v>
      </c>
      <c r="H747" s="5">
        <v>100</v>
      </c>
      <c r="I747">
        <v>3.3540267073515801</v>
      </c>
      <c r="J747" t="str">
        <f t="shared" si="25"/>
        <v>90-100</v>
      </c>
      <c r="K747">
        <f t="shared" si="26"/>
        <v>1.2101616262052055</v>
      </c>
      <c r="O747">
        <v>87.347669999999994</v>
      </c>
      <c r="P747" t="s">
        <v>739</v>
      </c>
    </row>
    <row r="748" spans="1:16" x14ac:dyDescent="0.45">
      <c r="A748" s="2" t="s">
        <v>423</v>
      </c>
      <c r="B748" s="2" t="s">
        <v>424</v>
      </c>
      <c r="C748" s="2">
        <v>548</v>
      </c>
      <c r="D748" s="2" t="s">
        <v>425</v>
      </c>
      <c r="E748" s="2" t="s">
        <v>46</v>
      </c>
      <c r="F748" s="2" t="s">
        <v>26</v>
      </c>
      <c r="G748" s="2">
        <v>2011</v>
      </c>
      <c r="H748" s="5">
        <v>68.480509999999995</v>
      </c>
      <c r="I748">
        <v>2.6813903080324</v>
      </c>
      <c r="J748" t="str">
        <f t="shared" si="25"/>
        <v>60-70</v>
      </c>
      <c r="K748">
        <f t="shared" si="26"/>
        <v>0.98633543166115134</v>
      </c>
      <c r="O748">
        <v>87.392610000000005</v>
      </c>
      <c r="P748" t="s">
        <v>739</v>
      </c>
    </row>
    <row r="749" spans="1:16" x14ac:dyDescent="0.45">
      <c r="A749" s="2" t="s">
        <v>423</v>
      </c>
      <c r="B749" s="2" t="s">
        <v>424</v>
      </c>
      <c r="C749" s="2">
        <v>548</v>
      </c>
      <c r="D749" s="2" t="s">
        <v>425</v>
      </c>
      <c r="E749" s="2" t="s">
        <v>46</v>
      </c>
      <c r="F749" s="2" t="s">
        <v>26</v>
      </c>
      <c r="G749" s="2">
        <v>2012</v>
      </c>
      <c r="H749" s="5">
        <v>63.128990000000002</v>
      </c>
      <c r="I749">
        <v>2.0158431132069601</v>
      </c>
      <c r="J749" t="str">
        <f t="shared" si="25"/>
        <v>60-70</v>
      </c>
      <c r="K749">
        <f t="shared" si="26"/>
        <v>0.70103752635104333</v>
      </c>
      <c r="O749">
        <v>87.462829999999997</v>
      </c>
      <c r="P749" t="s">
        <v>739</v>
      </c>
    </row>
    <row r="750" spans="1:16" x14ac:dyDescent="0.45">
      <c r="A750" s="2" t="s">
        <v>423</v>
      </c>
      <c r="B750" s="2" t="s">
        <v>424</v>
      </c>
      <c r="C750" s="2">
        <v>548</v>
      </c>
      <c r="D750" s="2" t="s">
        <v>425</v>
      </c>
      <c r="E750" s="2" t="s">
        <v>46</v>
      </c>
      <c r="F750" s="2" t="s">
        <v>26</v>
      </c>
      <c r="G750" s="2">
        <v>2013</v>
      </c>
      <c r="H750" s="5">
        <v>63.521259999999998</v>
      </c>
      <c r="I750">
        <v>1.8491465714120801</v>
      </c>
      <c r="J750" t="str">
        <f t="shared" si="25"/>
        <v>60-70</v>
      </c>
      <c r="K750">
        <f t="shared" si="26"/>
        <v>0.61472421990254444</v>
      </c>
      <c r="O750">
        <v>87.473749999999995</v>
      </c>
      <c r="P750" t="s">
        <v>739</v>
      </c>
    </row>
    <row r="751" spans="1:16" x14ac:dyDescent="0.45">
      <c r="A751" s="2" t="s">
        <v>423</v>
      </c>
      <c r="B751" s="2" t="s">
        <v>424</v>
      </c>
      <c r="C751" s="2">
        <v>548</v>
      </c>
      <c r="D751" s="2" t="s">
        <v>425</v>
      </c>
      <c r="E751" s="2" t="s">
        <v>46</v>
      </c>
      <c r="F751" s="2" t="s">
        <v>26</v>
      </c>
      <c r="G751" s="2">
        <v>2014</v>
      </c>
      <c r="H751" s="5">
        <v>65.594939999999994</v>
      </c>
      <c r="I751">
        <v>1.6457854597914301</v>
      </c>
      <c r="J751" t="str">
        <f t="shared" si="25"/>
        <v>60-70</v>
      </c>
      <c r="K751">
        <f t="shared" si="26"/>
        <v>0.49821775341441188</v>
      </c>
      <c r="O751">
        <v>87.512119999999996</v>
      </c>
      <c r="P751" t="s">
        <v>739</v>
      </c>
    </row>
    <row r="752" spans="1:16" x14ac:dyDescent="0.45">
      <c r="A752" s="2" t="s">
        <v>423</v>
      </c>
      <c r="B752" s="2" t="s">
        <v>424</v>
      </c>
      <c r="C752" s="2">
        <v>548</v>
      </c>
      <c r="D752" s="2" t="s">
        <v>425</v>
      </c>
      <c r="E752" s="2" t="s">
        <v>46</v>
      </c>
      <c r="F752" s="2" t="s">
        <v>26</v>
      </c>
      <c r="G752" s="2">
        <v>2015</v>
      </c>
      <c r="H752" s="5">
        <v>68.989519999999999</v>
      </c>
      <c r="I752">
        <v>1.60682828804839</v>
      </c>
      <c r="J752" t="str">
        <f t="shared" si="25"/>
        <v>60-70</v>
      </c>
      <c r="K752">
        <f t="shared" si="26"/>
        <v>0.47426222855612948</v>
      </c>
      <c r="O752">
        <v>87.524090000000001</v>
      </c>
      <c r="P752" t="s">
        <v>739</v>
      </c>
    </row>
    <row r="753" spans="1:16" x14ac:dyDescent="0.45">
      <c r="A753" s="2" t="s">
        <v>423</v>
      </c>
      <c r="B753" s="2" t="s">
        <v>424</v>
      </c>
      <c r="C753" s="2">
        <v>548</v>
      </c>
      <c r="D753" s="2" t="s">
        <v>425</v>
      </c>
      <c r="E753" s="2" t="s">
        <v>46</v>
      </c>
      <c r="F753" s="2" t="s">
        <v>26</v>
      </c>
      <c r="G753" s="2">
        <v>2016</v>
      </c>
      <c r="H753" s="5">
        <v>69.514780000000002</v>
      </c>
      <c r="I753">
        <v>1.6142682559308399</v>
      </c>
      <c r="J753" t="str">
        <f t="shared" si="25"/>
        <v>60-70</v>
      </c>
      <c r="K753">
        <f t="shared" si="26"/>
        <v>0.47888176169440083</v>
      </c>
      <c r="O753">
        <v>87.534049999999993</v>
      </c>
      <c r="P753" t="s">
        <v>739</v>
      </c>
    </row>
    <row r="754" spans="1:16" x14ac:dyDescent="0.45">
      <c r="A754" s="2" t="s">
        <v>423</v>
      </c>
      <c r="B754" s="2" t="s">
        <v>424</v>
      </c>
      <c r="C754" s="2">
        <v>548</v>
      </c>
      <c r="D754" s="2" t="s">
        <v>425</v>
      </c>
      <c r="E754" s="2" t="s">
        <v>46</v>
      </c>
      <c r="F754" s="2" t="s">
        <v>26</v>
      </c>
      <c r="G754" s="2">
        <v>2017</v>
      </c>
      <c r="H754" s="5">
        <v>69.278109999999998</v>
      </c>
      <c r="I754">
        <v>1.5491872268523099</v>
      </c>
      <c r="J754" t="str">
        <f t="shared" si="25"/>
        <v>60-70</v>
      </c>
      <c r="K754">
        <f t="shared" si="26"/>
        <v>0.43773042362854292</v>
      </c>
      <c r="O754">
        <v>87.545829999999995</v>
      </c>
      <c r="P754" t="s">
        <v>739</v>
      </c>
    </row>
    <row r="755" spans="1:16" x14ac:dyDescent="0.45">
      <c r="A755" s="2" t="s">
        <v>423</v>
      </c>
      <c r="B755" s="2" t="s">
        <v>424</v>
      </c>
      <c r="C755" s="2">
        <v>548</v>
      </c>
      <c r="D755" s="2" t="s">
        <v>425</v>
      </c>
      <c r="E755" s="2" t="s">
        <v>46</v>
      </c>
      <c r="F755" s="2" t="s">
        <v>26</v>
      </c>
      <c r="G755" s="2">
        <v>2018</v>
      </c>
      <c r="H755" s="5">
        <v>68.016850000000005</v>
      </c>
      <c r="I755">
        <v>1.4681909648104401</v>
      </c>
      <c r="J755" t="str">
        <f t="shared" si="25"/>
        <v>60-70</v>
      </c>
      <c r="K755">
        <f t="shared" si="26"/>
        <v>0.38403100675273699</v>
      </c>
      <c r="O755">
        <v>87.589439999999996</v>
      </c>
      <c r="P755" t="s">
        <v>739</v>
      </c>
    </row>
    <row r="756" spans="1:16" x14ac:dyDescent="0.45">
      <c r="A756" s="2" t="s">
        <v>423</v>
      </c>
      <c r="B756" s="2" t="s">
        <v>424</v>
      </c>
      <c r="C756" s="2">
        <v>548</v>
      </c>
      <c r="D756" s="2" t="s">
        <v>425</v>
      </c>
      <c r="E756" s="2" t="s">
        <v>46</v>
      </c>
      <c r="F756" s="2" t="s">
        <v>26</v>
      </c>
      <c r="G756" s="2">
        <v>2019</v>
      </c>
      <c r="H756" s="5">
        <v>68.654949999999999</v>
      </c>
      <c r="I756">
        <v>1.5161208977837399</v>
      </c>
      <c r="J756" t="str">
        <f t="shared" si="25"/>
        <v>60-70</v>
      </c>
      <c r="K756">
        <f t="shared" si="26"/>
        <v>0.41615503191894332</v>
      </c>
      <c r="O756">
        <v>87.634389999999996</v>
      </c>
      <c r="P756" t="s">
        <v>739</v>
      </c>
    </row>
    <row r="757" spans="1:16" x14ac:dyDescent="0.45">
      <c r="A757" s="2" t="s">
        <v>423</v>
      </c>
      <c r="B757" s="2" t="s">
        <v>424</v>
      </c>
      <c r="C757" s="2">
        <v>548</v>
      </c>
      <c r="D757" s="2" t="s">
        <v>425</v>
      </c>
      <c r="E757" s="2" t="s">
        <v>46</v>
      </c>
      <c r="F757" s="2" t="s">
        <v>26</v>
      </c>
      <c r="G757" s="2">
        <v>2020</v>
      </c>
      <c r="H757" s="5">
        <v>69.013570000000001</v>
      </c>
      <c r="I757">
        <v>1.56712671073387</v>
      </c>
      <c r="J757" t="str">
        <f t="shared" si="25"/>
        <v>60-70</v>
      </c>
      <c r="K757">
        <f t="shared" si="26"/>
        <v>0.44924382209188329</v>
      </c>
      <c r="O757">
        <v>87.63776</v>
      </c>
      <c r="P757" t="s">
        <v>739</v>
      </c>
    </row>
    <row r="758" spans="1:16" x14ac:dyDescent="0.45">
      <c r="A758" s="2" t="s">
        <v>423</v>
      </c>
      <c r="B758" s="2" t="s">
        <v>424</v>
      </c>
      <c r="C758" s="2">
        <v>548</v>
      </c>
      <c r="D758" s="2" t="s">
        <v>425</v>
      </c>
      <c r="E758" s="2" t="s">
        <v>46</v>
      </c>
      <c r="F758" s="2" t="s">
        <v>26</v>
      </c>
      <c r="G758" s="2">
        <v>2021</v>
      </c>
      <c r="H758" s="5">
        <v>70.119450000000001</v>
      </c>
      <c r="I758">
        <v>1.6751209498498301</v>
      </c>
      <c r="J758" t="str">
        <f t="shared" si="25"/>
        <v>70-80</v>
      </c>
      <c r="K758">
        <f t="shared" si="26"/>
        <v>0.51588537153566527</v>
      </c>
      <c r="O758">
        <v>87.663749999999993</v>
      </c>
      <c r="P758" t="s">
        <v>739</v>
      </c>
    </row>
    <row r="759" spans="1:16" x14ac:dyDescent="0.45">
      <c r="A759" s="2" t="s">
        <v>426</v>
      </c>
      <c r="B759" s="2" t="s">
        <v>427</v>
      </c>
      <c r="C759" s="2">
        <v>728</v>
      </c>
      <c r="D759" s="2" t="s">
        <v>428</v>
      </c>
      <c r="E759" s="2" t="s">
        <v>20</v>
      </c>
      <c r="F759" s="2" t="s">
        <v>26</v>
      </c>
      <c r="G759" s="2">
        <v>2010</v>
      </c>
      <c r="H759" s="5">
        <v>97.73948</v>
      </c>
      <c r="I759">
        <v>1.9647272829344</v>
      </c>
      <c r="J759" t="str">
        <f t="shared" si="25"/>
        <v>90-100</v>
      </c>
      <c r="K759">
        <f t="shared" si="26"/>
        <v>0.67535344837863664</v>
      </c>
      <c r="O759">
        <v>87.742679999999993</v>
      </c>
      <c r="P759" t="s">
        <v>739</v>
      </c>
    </row>
    <row r="760" spans="1:16" x14ac:dyDescent="0.45">
      <c r="A760" s="2" t="s">
        <v>426</v>
      </c>
      <c r="B760" s="2" t="s">
        <v>427</v>
      </c>
      <c r="C760" s="2">
        <v>728</v>
      </c>
      <c r="D760" s="2" t="s">
        <v>428</v>
      </c>
      <c r="E760" s="2" t="s">
        <v>20</v>
      </c>
      <c r="F760" s="2" t="s">
        <v>26</v>
      </c>
      <c r="G760" s="2">
        <v>2011</v>
      </c>
      <c r="H760" s="5">
        <v>97.633489999999995</v>
      </c>
      <c r="I760">
        <v>1.4863492691519999</v>
      </c>
      <c r="J760" t="str">
        <f t="shared" si="25"/>
        <v>90-100</v>
      </c>
      <c r="K760">
        <f t="shared" si="26"/>
        <v>0.39632295848423066</v>
      </c>
      <c r="O760">
        <v>87.757469999999998</v>
      </c>
      <c r="P760" t="s">
        <v>739</v>
      </c>
    </row>
    <row r="761" spans="1:16" x14ac:dyDescent="0.45">
      <c r="A761" s="2" t="s">
        <v>426</v>
      </c>
      <c r="B761" s="2" t="s">
        <v>427</v>
      </c>
      <c r="C761" s="2">
        <v>728</v>
      </c>
      <c r="D761" s="2" t="s">
        <v>428</v>
      </c>
      <c r="E761" s="2" t="s">
        <v>20</v>
      </c>
      <c r="F761" s="2" t="s">
        <v>26</v>
      </c>
      <c r="G761" s="2">
        <v>2012</v>
      </c>
      <c r="H761" s="5">
        <v>97.677130000000005</v>
      </c>
      <c r="I761">
        <v>1.3373516360537701</v>
      </c>
      <c r="J761" t="str">
        <f t="shared" si="25"/>
        <v>90-100</v>
      </c>
      <c r="K761">
        <f t="shared" si="26"/>
        <v>0.29069126732030759</v>
      </c>
      <c r="O761">
        <v>87.802030000000002</v>
      </c>
      <c r="P761" t="s">
        <v>739</v>
      </c>
    </row>
    <row r="762" spans="1:16" x14ac:dyDescent="0.45">
      <c r="A762" s="2" t="s">
        <v>426</v>
      </c>
      <c r="B762" s="2" t="s">
        <v>427</v>
      </c>
      <c r="C762" s="2">
        <v>728</v>
      </c>
      <c r="D762" s="2" t="s">
        <v>428</v>
      </c>
      <c r="E762" s="2" t="s">
        <v>20</v>
      </c>
      <c r="F762" s="2" t="s">
        <v>26</v>
      </c>
      <c r="G762" s="2">
        <v>2013</v>
      </c>
      <c r="H762" s="5">
        <v>100</v>
      </c>
      <c r="I762">
        <v>1.2855613825487799</v>
      </c>
      <c r="J762" t="str">
        <f t="shared" si="25"/>
        <v>90-100</v>
      </c>
      <c r="K762">
        <f t="shared" si="26"/>
        <v>0.25119549652452283</v>
      </c>
      <c r="O762">
        <v>87.806020000000004</v>
      </c>
      <c r="P762" t="s">
        <v>739</v>
      </c>
    </row>
    <row r="763" spans="1:16" x14ac:dyDescent="0.45">
      <c r="A763" s="2" t="s">
        <v>426</v>
      </c>
      <c r="B763" s="2" t="s">
        <v>427</v>
      </c>
      <c r="C763" s="2">
        <v>728</v>
      </c>
      <c r="D763" s="2" t="s">
        <v>428</v>
      </c>
      <c r="E763" s="2" t="s">
        <v>20</v>
      </c>
      <c r="F763" s="2" t="s">
        <v>26</v>
      </c>
      <c r="G763" s="2">
        <v>2014</v>
      </c>
      <c r="H763" s="5">
        <v>100</v>
      </c>
      <c r="I763">
        <v>1.4533408243589401</v>
      </c>
      <c r="J763" t="str">
        <f t="shared" si="25"/>
        <v>90-100</v>
      </c>
      <c r="K763">
        <f t="shared" si="26"/>
        <v>0.37386492305496699</v>
      </c>
      <c r="O763">
        <v>87.810590000000005</v>
      </c>
      <c r="P763" t="s">
        <v>739</v>
      </c>
    </row>
    <row r="764" spans="1:16" x14ac:dyDescent="0.45">
      <c r="A764" s="2" t="s">
        <v>426</v>
      </c>
      <c r="B764" s="2" t="s">
        <v>427</v>
      </c>
      <c r="C764" s="2">
        <v>728</v>
      </c>
      <c r="D764" s="2" t="s">
        <v>428</v>
      </c>
      <c r="E764" s="2" t="s">
        <v>20</v>
      </c>
      <c r="F764" s="2" t="s">
        <v>26</v>
      </c>
      <c r="G764" s="2">
        <v>2015</v>
      </c>
      <c r="H764" s="5">
        <v>98.330759999999998</v>
      </c>
      <c r="I764">
        <v>1.55169543390496</v>
      </c>
      <c r="J764" t="str">
        <f t="shared" si="25"/>
        <v>90-100</v>
      </c>
      <c r="K764">
        <f t="shared" si="26"/>
        <v>0.43934816146261596</v>
      </c>
      <c r="O764">
        <v>87.824529999999996</v>
      </c>
      <c r="P764" t="s">
        <v>739</v>
      </c>
    </row>
    <row r="765" spans="1:16" x14ac:dyDescent="0.45">
      <c r="A765" s="2" t="s">
        <v>426</v>
      </c>
      <c r="B765" s="2" t="s">
        <v>427</v>
      </c>
      <c r="C765" s="2">
        <v>728</v>
      </c>
      <c r="D765" s="2" t="s">
        <v>428</v>
      </c>
      <c r="E765" s="2" t="s">
        <v>20</v>
      </c>
      <c r="F765" s="2" t="s">
        <v>26</v>
      </c>
      <c r="G765" s="2">
        <v>2016</v>
      </c>
      <c r="H765" s="5">
        <v>98.932010000000005</v>
      </c>
      <c r="I765">
        <v>1.5445492240871199</v>
      </c>
      <c r="J765" t="str">
        <f t="shared" si="25"/>
        <v>90-100</v>
      </c>
      <c r="K765">
        <f t="shared" si="26"/>
        <v>0.43473210343330532</v>
      </c>
      <c r="O765">
        <v>87.855459999999994</v>
      </c>
      <c r="P765" t="s">
        <v>739</v>
      </c>
    </row>
    <row r="766" spans="1:16" x14ac:dyDescent="0.45">
      <c r="A766" s="2" t="s">
        <v>426</v>
      </c>
      <c r="B766" s="2" t="s">
        <v>427</v>
      </c>
      <c r="C766" s="2">
        <v>728</v>
      </c>
      <c r="D766" s="2" t="s">
        <v>428</v>
      </c>
      <c r="E766" s="2" t="s">
        <v>20</v>
      </c>
      <c r="F766" s="2" t="s">
        <v>26</v>
      </c>
      <c r="G766" s="2">
        <v>2017</v>
      </c>
      <c r="H766" s="5">
        <v>98.844350000000006</v>
      </c>
      <c r="I766">
        <v>2.5855725981103301</v>
      </c>
      <c r="J766" t="str">
        <f t="shared" si="25"/>
        <v>90-100</v>
      </c>
      <c r="K766">
        <f t="shared" si="26"/>
        <v>0.94994699140417205</v>
      </c>
      <c r="O766">
        <v>87.899910000000006</v>
      </c>
      <c r="P766" t="s">
        <v>739</v>
      </c>
    </row>
    <row r="767" spans="1:16" x14ac:dyDescent="0.45">
      <c r="A767" s="2" t="s">
        <v>426</v>
      </c>
      <c r="B767" s="2" t="s">
        <v>427</v>
      </c>
      <c r="C767" s="2">
        <v>728</v>
      </c>
      <c r="D767" s="2" t="s">
        <v>428</v>
      </c>
      <c r="E767" s="2" t="s">
        <v>20</v>
      </c>
      <c r="F767" s="2" t="s">
        <v>26</v>
      </c>
      <c r="G767" s="2">
        <v>2018</v>
      </c>
      <c r="H767" s="5">
        <v>98.861009999999993</v>
      </c>
      <c r="I767">
        <v>3.57917290160729</v>
      </c>
      <c r="J767" t="str">
        <f t="shared" si="25"/>
        <v>90-100</v>
      </c>
      <c r="K767">
        <f t="shared" si="26"/>
        <v>1.2751317406497684</v>
      </c>
      <c r="O767">
        <v>87.921469999999999</v>
      </c>
      <c r="P767" t="s">
        <v>739</v>
      </c>
    </row>
    <row r="768" spans="1:16" x14ac:dyDescent="0.45">
      <c r="A768" s="2" t="s">
        <v>426</v>
      </c>
      <c r="B768" s="2" t="s">
        <v>427</v>
      </c>
      <c r="C768" s="2">
        <v>728</v>
      </c>
      <c r="D768" s="2" t="s">
        <v>428</v>
      </c>
      <c r="E768" s="2" t="s">
        <v>20</v>
      </c>
      <c r="F768" s="2" t="s">
        <v>26</v>
      </c>
      <c r="G768" s="2">
        <v>2019</v>
      </c>
      <c r="H768" s="5">
        <v>98.924729999999997</v>
      </c>
      <c r="I768">
        <v>4.5649248577141099</v>
      </c>
      <c r="J768" t="str">
        <f t="shared" si="25"/>
        <v>90-100</v>
      </c>
      <c r="K768">
        <f t="shared" si="26"/>
        <v>1.5184020533888074</v>
      </c>
      <c r="O768">
        <v>87.994380000000007</v>
      </c>
      <c r="P768" t="s">
        <v>739</v>
      </c>
    </row>
    <row r="769" spans="1:16" x14ac:dyDescent="0.45">
      <c r="A769" s="2" t="s">
        <v>426</v>
      </c>
      <c r="B769" s="2" t="s">
        <v>427</v>
      </c>
      <c r="C769" s="2">
        <v>728</v>
      </c>
      <c r="D769" s="2" t="s">
        <v>428</v>
      </c>
      <c r="E769" s="2" t="s">
        <v>20</v>
      </c>
      <c r="F769" s="2" t="s">
        <v>26</v>
      </c>
      <c r="G769" s="2">
        <v>2020</v>
      </c>
      <c r="H769" s="5">
        <v>100</v>
      </c>
      <c r="I769">
        <v>6.3933229771908202</v>
      </c>
      <c r="J769" t="str">
        <f t="shared" si="25"/>
        <v>90-100</v>
      </c>
      <c r="K769">
        <f t="shared" si="26"/>
        <v>1.8552541609512752</v>
      </c>
      <c r="O769">
        <v>88.048820000000006</v>
      </c>
      <c r="P769" t="s">
        <v>739</v>
      </c>
    </row>
    <row r="770" spans="1:16" x14ac:dyDescent="0.45">
      <c r="A770" s="2" t="s">
        <v>435</v>
      </c>
      <c r="B770" s="2" t="s">
        <v>436</v>
      </c>
      <c r="C770" s="2">
        <v>694</v>
      </c>
      <c r="D770" s="2" t="s">
        <v>437</v>
      </c>
      <c r="E770" s="2" t="s">
        <v>20</v>
      </c>
      <c r="F770" s="2" t="s">
        <v>21</v>
      </c>
      <c r="G770" s="2">
        <v>2007</v>
      </c>
      <c r="H770" s="5">
        <v>89.260270000000006</v>
      </c>
      <c r="I770">
        <v>9.5026212354853907</v>
      </c>
      <c r="J770" t="str">
        <f t="shared" si="25"/>
        <v>80-90</v>
      </c>
      <c r="K770">
        <f t="shared" si="26"/>
        <v>2.2515676800724815</v>
      </c>
      <c r="O770">
        <v>88.202110000000005</v>
      </c>
      <c r="P770" t="s">
        <v>739</v>
      </c>
    </row>
    <row r="771" spans="1:16" x14ac:dyDescent="0.45">
      <c r="A771" s="2" t="s">
        <v>435</v>
      </c>
      <c r="B771" s="2" t="s">
        <v>436</v>
      </c>
      <c r="C771" s="2">
        <v>694</v>
      </c>
      <c r="D771" s="2" t="s">
        <v>437</v>
      </c>
      <c r="E771" s="2" t="s">
        <v>20</v>
      </c>
      <c r="F771" s="2" t="s">
        <v>21</v>
      </c>
      <c r="G771" s="2">
        <v>2008</v>
      </c>
      <c r="H771" s="5">
        <v>95.815899999999999</v>
      </c>
      <c r="I771">
        <v>7.1935901381704204</v>
      </c>
      <c r="J771" t="str">
        <f t="shared" ref="J771:J834" si="27">VLOOKUP(H771,$AB$2:$AC$9,2,TRUE)</f>
        <v>90-100</v>
      </c>
      <c r="K771">
        <f t="shared" ref="K771:K834" si="28">LN(I771)</f>
        <v>1.9731903709190401</v>
      </c>
      <c r="O771">
        <v>88.240390000000005</v>
      </c>
      <c r="P771" t="s">
        <v>739</v>
      </c>
    </row>
    <row r="772" spans="1:16" x14ac:dyDescent="0.45">
      <c r="A772" s="2" t="s">
        <v>435</v>
      </c>
      <c r="B772" s="2" t="s">
        <v>436</v>
      </c>
      <c r="C772" s="2">
        <v>694</v>
      </c>
      <c r="D772" s="2" t="s">
        <v>437</v>
      </c>
      <c r="E772" s="2" t="s">
        <v>20</v>
      </c>
      <c r="F772" s="2" t="s">
        <v>21</v>
      </c>
      <c r="G772" s="2">
        <v>2009</v>
      </c>
      <c r="H772" s="5">
        <v>94.41189</v>
      </c>
      <c r="I772">
        <v>37.253287269423701</v>
      </c>
      <c r="J772" t="str">
        <f t="shared" si="27"/>
        <v>90-100</v>
      </c>
      <c r="K772">
        <f t="shared" si="28"/>
        <v>3.6177401897754575</v>
      </c>
      <c r="O772">
        <v>88.299319999999994</v>
      </c>
      <c r="P772" t="s">
        <v>739</v>
      </c>
    </row>
    <row r="773" spans="1:16" x14ac:dyDescent="0.45">
      <c r="A773" s="2" t="s">
        <v>435</v>
      </c>
      <c r="B773" s="2" t="s">
        <v>436</v>
      </c>
      <c r="C773" s="2">
        <v>694</v>
      </c>
      <c r="D773" s="2" t="s">
        <v>437</v>
      </c>
      <c r="E773" s="2" t="s">
        <v>20</v>
      </c>
      <c r="F773" s="2" t="s">
        <v>21</v>
      </c>
      <c r="G773" s="2">
        <v>2010</v>
      </c>
      <c r="H773" s="5">
        <v>100</v>
      </c>
      <c r="I773">
        <v>20.1430996066243</v>
      </c>
      <c r="J773" t="str">
        <f t="shared" si="27"/>
        <v>90-100</v>
      </c>
      <c r="K773">
        <f t="shared" si="28"/>
        <v>3.0028617784587071</v>
      </c>
      <c r="O773">
        <v>88.317620000000005</v>
      </c>
      <c r="P773" t="s">
        <v>739</v>
      </c>
    </row>
    <row r="774" spans="1:16" x14ac:dyDescent="0.45">
      <c r="A774" s="2" t="s">
        <v>435</v>
      </c>
      <c r="B774" s="2" t="s">
        <v>436</v>
      </c>
      <c r="C774" s="2">
        <v>694</v>
      </c>
      <c r="D774" s="2" t="s">
        <v>437</v>
      </c>
      <c r="E774" s="2" t="s">
        <v>20</v>
      </c>
      <c r="F774" s="2" t="s">
        <v>21</v>
      </c>
      <c r="G774" s="2">
        <v>2011</v>
      </c>
      <c r="H774" s="5">
        <v>60.261809999999997</v>
      </c>
      <c r="I774">
        <v>5.7716286043422196</v>
      </c>
      <c r="J774" t="str">
        <f t="shared" si="27"/>
        <v>60-70</v>
      </c>
      <c r="K774">
        <f t="shared" si="28"/>
        <v>1.7529542944793823</v>
      </c>
      <c r="O774">
        <v>88.341120000000004</v>
      </c>
      <c r="P774" t="s">
        <v>739</v>
      </c>
    </row>
    <row r="775" spans="1:16" x14ac:dyDescent="0.45">
      <c r="A775" s="2" t="s">
        <v>435</v>
      </c>
      <c r="B775" s="2" t="s">
        <v>436</v>
      </c>
      <c r="C775" s="2">
        <v>694</v>
      </c>
      <c r="D775" s="2" t="s">
        <v>437</v>
      </c>
      <c r="E775" s="2" t="s">
        <v>20</v>
      </c>
      <c r="F775" s="2" t="s">
        <v>21</v>
      </c>
      <c r="G775" s="2">
        <v>2012</v>
      </c>
      <c r="H775" s="5">
        <v>56.27178</v>
      </c>
      <c r="I775">
        <v>3.7052249067483101</v>
      </c>
      <c r="J775" t="str">
        <f t="shared" si="27"/>
        <v>50-60</v>
      </c>
      <c r="K775">
        <f t="shared" si="28"/>
        <v>1.3097439604814549</v>
      </c>
      <c r="O775">
        <v>88.346699999999998</v>
      </c>
      <c r="P775" t="s">
        <v>739</v>
      </c>
    </row>
    <row r="776" spans="1:16" x14ac:dyDescent="0.45">
      <c r="A776" s="2" t="s">
        <v>435</v>
      </c>
      <c r="B776" s="2" t="s">
        <v>436</v>
      </c>
      <c r="C776" s="2">
        <v>694</v>
      </c>
      <c r="D776" s="2" t="s">
        <v>437</v>
      </c>
      <c r="E776" s="2" t="s">
        <v>20</v>
      </c>
      <c r="F776" s="2" t="s">
        <v>21</v>
      </c>
      <c r="G776" s="2">
        <v>2013</v>
      </c>
      <c r="H776" s="5">
        <v>57.369540000000001</v>
      </c>
      <c r="I776">
        <v>3.3933911762251099</v>
      </c>
      <c r="J776" t="str">
        <f t="shared" si="27"/>
        <v>50-60</v>
      </c>
      <c r="K776">
        <f t="shared" si="28"/>
        <v>1.221829768347819</v>
      </c>
      <c r="O776">
        <v>88.421459999999996</v>
      </c>
      <c r="P776" t="s">
        <v>739</v>
      </c>
    </row>
    <row r="777" spans="1:16" x14ac:dyDescent="0.45">
      <c r="A777" s="2" t="s">
        <v>435</v>
      </c>
      <c r="B777" s="2" t="s">
        <v>436</v>
      </c>
      <c r="C777" s="2">
        <v>694</v>
      </c>
      <c r="D777" s="2" t="s">
        <v>437</v>
      </c>
      <c r="E777" s="2" t="s">
        <v>20</v>
      </c>
      <c r="F777" s="2" t="s">
        <v>21</v>
      </c>
      <c r="G777" s="2">
        <v>2014</v>
      </c>
      <c r="H777" s="5">
        <v>57.773850000000003</v>
      </c>
      <c r="I777">
        <v>2.96313378497792</v>
      </c>
      <c r="J777" t="str">
        <f t="shared" si="27"/>
        <v>50-60</v>
      </c>
      <c r="K777">
        <f t="shared" si="28"/>
        <v>1.0862474194377632</v>
      </c>
      <c r="O777">
        <v>88.486599999999996</v>
      </c>
      <c r="P777" t="s">
        <v>739</v>
      </c>
    </row>
    <row r="778" spans="1:16" x14ac:dyDescent="0.45">
      <c r="A778" s="2" t="s">
        <v>435</v>
      </c>
      <c r="B778" s="2" t="s">
        <v>436</v>
      </c>
      <c r="C778" s="2">
        <v>694</v>
      </c>
      <c r="D778" s="2" t="s">
        <v>437</v>
      </c>
      <c r="E778" s="2" t="s">
        <v>20</v>
      </c>
      <c r="F778" s="2" t="s">
        <v>21</v>
      </c>
      <c r="G778" s="2">
        <v>2015</v>
      </c>
      <c r="H778" s="5">
        <v>55.465299999999999</v>
      </c>
      <c r="I778">
        <v>4.8608855617133102</v>
      </c>
      <c r="J778" t="str">
        <f t="shared" si="27"/>
        <v>50-60</v>
      </c>
      <c r="K778">
        <f t="shared" si="28"/>
        <v>1.5812206356576877</v>
      </c>
      <c r="O778">
        <v>88.554289999999995</v>
      </c>
      <c r="P778" t="s">
        <v>739</v>
      </c>
    </row>
    <row r="779" spans="1:16" x14ac:dyDescent="0.45">
      <c r="A779" s="2" t="s">
        <v>435</v>
      </c>
      <c r="B779" s="2" t="s">
        <v>436</v>
      </c>
      <c r="C779" s="2">
        <v>694</v>
      </c>
      <c r="D779" s="2" t="s">
        <v>437</v>
      </c>
      <c r="E779" s="2" t="s">
        <v>20</v>
      </c>
      <c r="F779" s="2" t="s">
        <v>21</v>
      </c>
      <c r="G779" s="2">
        <v>2016</v>
      </c>
      <c r="H779" s="5">
        <v>59.573749999999997</v>
      </c>
      <c r="I779">
        <v>12.815064117205401</v>
      </c>
      <c r="J779" t="str">
        <f t="shared" si="27"/>
        <v>50-60</v>
      </c>
      <c r="K779">
        <f t="shared" si="28"/>
        <v>2.5506213630969556</v>
      </c>
      <c r="O779">
        <v>88.563959999999994</v>
      </c>
      <c r="P779" t="s">
        <v>739</v>
      </c>
    </row>
    <row r="780" spans="1:16" x14ac:dyDescent="0.45">
      <c r="A780" s="2" t="s">
        <v>435</v>
      </c>
      <c r="B780" s="2" t="s">
        <v>436</v>
      </c>
      <c r="C780" s="2">
        <v>694</v>
      </c>
      <c r="D780" s="2" t="s">
        <v>437</v>
      </c>
      <c r="E780" s="2" t="s">
        <v>20</v>
      </c>
      <c r="F780" s="2" t="s">
        <v>21</v>
      </c>
      <c r="G780" s="2">
        <v>2017</v>
      </c>
      <c r="H780" s="5">
        <v>60.763030000000001</v>
      </c>
      <c r="I780">
        <v>14.809629676185899</v>
      </c>
      <c r="J780" t="str">
        <f t="shared" si="27"/>
        <v>60-70</v>
      </c>
      <c r="K780">
        <f t="shared" si="28"/>
        <v>2.695277622983006</v>
      </c>
      <c r="O780">
        <v>88.568659999999994</v>
      </c>
      <c r="P780" t="s">
        <v>739</v>
      </c>
    </row>
    <row r="781" spans="1:16" x14ac:dyDescent="0.45">
      <c r="A781" s="2" t="s">
        <v>435</v>
      </c>
      <c r="B781" s="2" t="s">
        <v>436</v>
      </c>
      <c r="C781" s="2">
        <v>694</v>
      </c>
      <c r="D781" s="2" t="s">
        <v>437</v>
      </c>
      <c r="E781" s="2" t="s">
        <v>20</v>
      </c>
      <c r="F781" s="2" t="s">
        <v>21</v>
      </c>
      <c r="G781" s="2">
        <v>2018</v>
      </c>
      <c r="H781" s="5">
        <v>59.48556</v>
      </c>
      <c r="I781">
        <v>11.674526110287101</v>
      </c>
      <c r="J781" t="str">
        <f t="shared" si="27"/>
        <v>50-60</v>
      </c>
      <c r="K781">
        <f t="shared" si="28"/>
        <v>2.4574092126058575</v>
      </c>
      <c r="O781">
        <v>88.595830000000007</v>
      </c>
      <c r="P781" t="s">
        <v>739</v>
      </c>
    </row>
    <row r="782" spans="1:16" x14ac:dyDescent="0.45">
      <c r="A782" s="2" t="s">
        <v>435</v>
      </c>
      <c r="B782" s="2" t="s">
        <v>436</v>
      </c>
      <c r="C782" s="2">
        <v>694</v>
      </c>
      <c r="D782" s="2" t="s">
        <v>437</v>
      </c>
      <c r="E782" s="2" t="s">
        <v>20</v>
      </c>
      <c r="F782" s="2" t="s">
        <v>21</v>
      </c>
      <c r="G782" s="2">
        <v>2019</v>
      </c>
      <c r="H782" s="5">
        <v>63.493740000000003</v>
      </c>
      <c r="I782">
        <v>6.0347234005930499</v>
      </c>
      <c r="J782" t="str">
        <f t="shared" si="27"/>
        <v>60-70</v>
      </c>
      <c r="K782">
        <f t="shared" si="28"/>
        <v>1.7975300209545038</v>
      </c>
      <c r="O782">
        <v>88.627080000000007</v>
      </c>
      <c r="P782" t="s">
        <v>739</v>
      </c>
    </row>
    <row r="783" spans="1:16" x14ac:dyDescent="0.45">
      <c r="A783" s="2" t="s">
        <v>435</v>
      </c>
      <c r="B783" s="2" t="s">
        <v>436</v>
      </c>
      <c r="C783" s="2">
        <v>694</v>
      </c>
      <c r="D783" s="2" t="s">
        <v>437</v>
      </c>
      <c r="E783" s="2" t="s">
        <v>20</v>
      </c>
      <c r="F783" s="2" t="s">
        <v>21</v>
      </c>
      <c r="G783" s="2">
        <v>2020</v>
      </c>
      <c r="H783" s="5">
        <v>64.563800000000001</v>
      </c>
      <c r="I783">
        <v>6.0245154622779502</v>
      </c>
      <c r="J783" t="str">
        <f t="shared" si="27"/>
        <v>60-70</v>
      </c>
      <c r="K783">
        <f t="shared" si="28"/>
        <v>1.7958370549440803</v>
      </c>
      <c r="O783">
        <v>88.828479999999999</v>
      </c>
      <c r="P783" t="s">
        <v>739</v>
      </c>
    </row>
    <row r="784" spans="1:16" x14ac:dyDescent="0.45">
      <c r="A784" s="2" t="s">
        <v>435</v>
      </c>
      <c r="B784" s="2" t="s">
        <v>436</v>
      </c>
      <c r="C784" s="2">
        <v>694</v>
      </c>
      <c r="D784" s="2" t="s">
        <v>437</v>
      </c>
      <c r="E784" s="2" t="s">
        <v>20</v>
      </c>
      <c r="F784" s="2" t="s">
        <v>21</v>
      </c>
      <c r="G784" s="2">
        <v>2021</v>
      </c>
      <c r="H784" s="5">
        <v>74.354680000000002</v>
      </c>
      <c r="I784">
        <v>4.93379152270911</v>
      </c>
      <c r="J784" t="str">
        <f t="shared" si="27"/>
        <v>70-80</v>
      </c>
      <c r="K784">
        <f t="shared" si="28"/>
        <v>1.5961077640140497</v>
      </c>
      <c r="O784">
        <v>88.849819999999994</v>
      </c>
      <c r="P784" t="s">
        <v>739</v>
      </c>
    </row>
    <row r="785" spans="1:16" x14ac:dyDescent="0.45">
      <c r="A785" s="2" t="s">
        <v>438</v>
      </c>
      <c r="B785" s="2" t="s">
        <v>439</v>
      </c>
      <c r="C785" s="2">
        <v>278</v>
      </c>
      <c r="D785" s="2" t="s">
        <v>440</v>
      </c>
      <c r="E785" s="2" t="s">
        <v>10</v>
      </c>
      <c r="F785" s="2" t="s">
        <v>21</v>
      </c>
      <c r="G785" s="2">
        <v>2008</v>
      </c>
      <c r="H785" s="5">
        <v>100</v>
      </c>
      <c r="I785">
        <v>2.46770774737079</v>
      </c>
      <c r="J785" t="str">
        <f t="shared" si="27"/>
        <v>90-100</v>
      </c>
      <c r="K785">
        <f t="shared" si="28"/>
        <v>0.90328968224476835</v>
      </c>
      <c r="O785">
        <v>88.861149999999995</v>
      </c>
      <c r="P785" t="s">
        <v>739</v>
      </c>
    </row>
    <row r="786" spans="1:16" x14ac:dyDescent="0.45">
      <c r="A786" s="2" t="s">
        <v>438</v>
      </c>
      <c r="B786" s="2" t="s">
        <v>439</v>
      </c>
      <c r="C786" s="2">
        <v>278</v>
      </c>
      <c r="D786" s="2" t="s">
        <v>440</v>
      </c>
      <c r="E786" s="2" t="s">
        <v>10</v>
      </c>
      <c r="F786" s="2" t="s">
        <v>21</v>
      </c>
      <c r="G786" s="2">
        <v>2009</v>
      </c>
      <c r="H786" s="5">
        <v>100</v>
      </c>
      <c r="I786">
        <v>2.5493503963258899</v>
      </c>
      <c r="J786" t="str">
        <f t="shared" si="27"/>
        <v>90-100</v>
      </c>
      <c r="K786">
        <f t="shared" si="28"/>
        <v>0.93583858017805688</v>
      </c>
      <c r="O786">
        <v>88.946039999999996</v>
      </c>
      <c r="P786" t="s">
        <v>739</v>
      </c>
    </row>
    <row r="787" spans="1:16" x14ac:dyDescent="0.45">
      <c r="A787" s="2" t="s">
        <v>438</v>
      </c>
      <c r="B787" s="2" t="s">
        <v>439</v>
      </c>
      <c r="C787" s="2">
        <v>278</v>
      </c>
      <c r="D787" s="2" t="s">
        <v>440</v>
      </c>
      <c r="E787" s="2" t="s">
        <v>10</v>
      </c>
      <c r="F787" s="2" t="s">
        <v>21</v>
      </c>
      <c r="G787" s="2">
        <v>2010</v>
      </c>
      <c r="H787" s="5">
        <v>100</v>
      </c>
      <c r="I787">
        <v>2.04404090102814</v>
      </c>
      <c r="J787" t="str">
        <f t="shared" si="27"/>
        <v>90-100</v>
      </c>
      <c r="K787">
        <f t="shared" si="28"/>
        <v>0.71492868242899454</v>
      </c>
      <c r="O787">
        <v>88.975390000000004</v>
      </c>
      <c r="P787" t="s">
        <v>739</v>
      </c>
    </row>
    <row r="788" spans="1:16" x14ac:dyDescent="0.45">
      <c r="A788" s="2" t="s">
        <v>438</v>
      </c>
      <c r="B788" s="2" t="s">
        <v>439</v>
      </c>
      <c r="C788" s="2">
        <v>278</v>
      </c>
      <c r="D788" s="2" t="s">
        <v>440</v>
      </c>
      <c r="E788" s="2" t="s">
        <v>10</v>
      </c>
      <c r="F788" s="2" t="s">
        <v>21</v>
      </c>
      <c r="G788" s="2">
        <v>2011</v>
      </c>
      <c r="H788" s="5">
        <v>100</v>
      </c>
      <c r="I788">
        <v>1.9136648910420999</v>
      </c>
      <c r="J788" t="str">
        <f t="shared" si="27"/>
        <v>90-100</v>
      </c>
      <c r="K788">
        <f t="shared" si="28"/>
        <v>0.64902019465183147</v>
      </c>
      <c r="O788">
        <v>89.048699999999997</v>
      </c>
      <c r="P788" t="s">
        <v>739</v>
      </c>
    </row>
    <row r="789" spans="1:16" x14ac:dyDescent="0.45">
      <c r="A789" s="2" t="s">
        <v>438</v>
      </c>
      <c r="B789" s="2" t="s">
        <v>439</v>
      </c>
      <c r="C789" s="2">
        <v>278</v>
      </c>
      <c r="D789" s="2" t="s">
        <v>440</v>
      </c>
      <c r="E789" s="2" t="s">
        <v>10</v>
      </c>
      <c r="F789" s="2" t="s">
        <v>21</v>
      </c>
      <c r="G789" s="2">
        <v>2012</v>
      </c>
      <c r="H789" s="5">
        <v>100</v>
      </c>
      <c r="I789">
        <v>1.8813959772217801</v>
      </c>
      <c r="J789" t="str">
        <f t="shared" si="27"/>
        <v>90-100</v>
      </c>
      <c r="K789">
        <f t="shared" si="28"/>
        <v>0.63201404237004344</v>
      </c>
      <c r="O789">
        <v>89.076520000000002</v>
      </c>
      <c r="P789" t="s">
        <v>739</v>
      </c>
    </row>
    <row r="790" spans="1:16" x14ac:dyDescent="0.45">
      <c r="A790" s="2" t="s">
        <v>438</v>
      </c>
      <c r="B790" s="2" t="s">
        <v>439</v>
      </c>
      <c r="C790" s="2">
        <v>278</v>
      </c>
      <c r="D790" s="2" t="s">
        <v>440</v>
      </c>
      <c r="E790" s="2" t="s">
        <v>10</v>
      </c>
      <c r="F790" s="2" t="s">
        <v>21</v>
      </c>
      <c r="G790" s="2">
        <v>2013</v>
      </c>
      <c r="H790" s="5">
        <v>100</v>
      </c>
      <c r="I790">
        <v>1.9786829875060501</v>
      </c>
      <c r="J790" t="str">
        <f t="shared" si="27"/>
        <v>90-100</v>
      </c>
      <c r="K790">
        <f t="shared" si="28"/>
        <v>0.68243146556560508</v>
      </c>
      <c r="O790">
        <v>89.167509999999993</v>
      </c>
      <c r="P790" t="s">
        <v>739</v>
      </c>
    </row>
    <row r="791" spans="1:16" x14ac:dyDescent="0.45">
      <c r="A791" s="2" t="s">
        <v>438</v>
      </c>
      <c r="B791" s="2" t="s">
        <v>439</v>
      </c>
      <c r="C791" s="2">
        <v>278</v>
      </c>
      <c r="D791" s="2" t="s">
        <v>440</v>
      </c>
      <c r="E791" s="2" t="s">
        <v>10</v>
      </c>
      <c r="F791" s="2" t="s">
        <v>21</v>
      </c>
      <c r="G791" s="2">
        <v>2014</v>
      </c>
      <c r="H791" s="5">
        <v>100</v>
      </c>
      <c r="I791">
        <v>0.99777421688343604</v>
      </c>
      <c r="J791" t="str">
        <f t="shared" si="27"/>
        <v>90-100</v>
      </c>
      <c r="K791">
        <f t="shared" si="28"/>
        <v>-2.2282638535435239E-3</v>
      </c>
      <c r="O791">
        <v>89.208340000000007</v>
      </c>
      <c r="P791" t="s">
        <v>739</v>
      </c>
    </row>
    <row r="792" spans="1:16" x14ac:dyDescent="0.45">
      <c r="A792" s="2" t="s">
        <v>438</v>
      </c>
      <c r="B792" s="2" t="s">
        <v>439</v>
      </c>
      <c r="C792" s="2">
        <v>278</v>
      </c>
      <c r="D792" s="2" t="s">
        <v>440</v>
      </c>
      <c r="E792" s="2" t="s">
        <v>10</v>
      </c>
      <c r="F792" s="2" t="s">
        <v>21</v>
      </c>
      <c r="G792" s="2">
        <v>2016</v>
      </c>
      <c r="H792" s="5">
        <v>100</v>
      </c>
      <c r="I792">
        <v>0.86069520845736402</v>
      </c>
      <c r="J792" t="str">
        <f t="shared" si="27"/>
        <v>90-100</v>
      </c>
      <c r="K792">
        <f t="shared" si="28"/>
        <v>-0.15001483437210544</v>
      </c>
      <c r="O792">
        <v>89.260270000000006</v>
      </c>
      <c r="P792" t="s">
        <v>739</v>
      </c>
    </row>
    <row r="793" spans="1:16" x14ac:dyDescent="0.45">
      <c r="A793" s="2" t="s">
        <v>438</v>
      </c>
      <c r="B793" s="2" t="s">
        <v>439</v>
      </c>
      <c r="C793" s="2">
        <v>278</v>
      </c>
      <c r="D793" s="2" t="s">
        <v>440</v>
      </c>
      <c r="E793" s="2" t="s">
        <v>10</v>
      </c>
      <c r="F793" s="2" t="s">
        <v>21</v>
      </c>
      <c r="G793" s="2">
        <v>2018</v>
      </c>
      <c r="H793" s="5">
        <v>100</v>
      </c>
      <c r="I793">
        <v>2.4262799226370899</v>
      </c>
      <c r="J793" t="str">
        <f t="shared" si="27"/>
        <v>90-100</v>
      </c>
      <c r="K793">
        <f t="shared" si="28"/>
        <v>0.88635918829967142</v>
      </c>
      <c r="O793">
        <v>89.260509999999996</v>
      </c>
      <c r="P793" t="s">
        <v>739</v>
      </c>
    </row>
    <row r="794" spans="1:16" x14ac:dyDescent="0.45">
      <c r="A794" s="2" t="s">
        <v>438</v>
      </c>
      <c r="B794" s="2" t="s">
        <v>439</v>
      </c>
      <c r="C794" s="2">
        <v>278</v>
      </c>
      <c r="D794" s="2" t="s">
        <v>440</v>
      </c>
      <c r="E794" s="2" t="s">
        <v>10</v>
      </c>
      <c r="F794" s="2" t="s">
        <v>21</v>
      </c>
      <c r="G794" s="2">
        <v>2019</v>
      </c>
      <c r="H794" s="5">
        <v>99.782250000000005</v>
      </c>
      <c r="I794">
        <v>3.11052796954537</v>
      </c>
      <c r="J794" t="str">
        <f t="shared" si="27"/>
        <v>90-100</v>
      </c>
      <c r="K794">
        <f t="shared" si="28"/>
        <v>1.1347924769098028</v>
      </c>
      <c r="O794">
        <v>89.268190000000004</v>
      </c>
      <c r="P794" t="s">
        <v>739</v>
      </c>
    </row>
    <row r="795" spans="1:16" x14ac:dyDescent="0.45">
      <c r="A795" s="2" t="s">
        <v>438</v>
      </c>
      <c r="B795" s="2" t="s">
        <v>439</v>
      </c>
      <c r="C795" s="2">
        <v>278</v>
      </c>
      <c r="D795" s="2" t="s">
        <v>440</v>
      </c>
      <c r="E795" s="2" t="s">
        <v>10</v>
      </c>
      <c r="F795" s="2" t="s">
        <v>21</v>
      </c>
      <c r="G795" s="2">
        <v>2020</v>
      </c>
      <c r="H795" s="5">
        <v>99.689130000000006</v>
      </c>
      <c r="I795">
        <v>3.7098415780020302</v>
      </c>
      <c r="J795" t="str">
        <f t="shared" si="27"/>
        <v>90-100</v>
      </c>
      <c r="K795">
        <f t="shared" si="28"/>
        <v>1.3109891743604536</v>
      </c>
      <c r="O795">
        <v>89.271519999999995</v>
      </c>
      <c r="P795" t="s">
        <v>739</v>
      </c>
    </row>
    <row r="796" spans="1:16" x14ac:dyDescent="0.45">
      <c r="A796" s="2" t="s">
        <v>438</v>
      </c>
      <c r="B796" s="2" t="s">
        <v>439</v>
      </c>
      <c r="C796" s="2">
        <v>278</v>
      </c>
      <c r="D796" s="2" t="s">
        <v>440</v>
      </c>
      <c r="E796" s="2" t="s">
        <v>10</v>
      </c>
      <c r="F796" s="2" t="s">
        <v>21</v>
      </c>
      <c r="G796" s="2">
        <v>2021</v>
      </c>
      <c r="H796" s="5">
        <v>99.581339999999997</v>
      </c>
      <c r="I796">
        <v>2.45216200951347</v>
      </c>
      <c r="J796" t="str">
        <f t="shared" si="27"/>
        <v>90-100</v>
      </c>
      <c r="K796">
        <f t="shared" si="28"/>
        <v>0.89697008828665969</v>
      </c>
      <c r="O796">
        <v>89.290790000000001</v>
      </c>
      <c r="P796" t="s">
        <v>739</v>
      </c>
    </row>
    <row r="797" spans="1:16" x14ac:dyDescent="0.45">
      <c r="A797" s="2" t="s">
        <v>444</v>
      </c>
      <c r="B797" s="2" t="s">
        <v>445</v>
      </c>
      <c r="C797" s="2">
        <v>142</v>
      </c>
      <c r="D797" s="2" t="s">
        <v>446</v>
      </c>
      <c r="E797" s="2" t="s">
        <v>25</v>
      </c>
      <c r="F797" s="2" t="s">
        <v>11</v>
      </c>
      <c r="G797" s="2">
        <v>2009</v>
      </c>
      <c r="H797" s="5">
        <v>96.443569999999994</v>
      </c>
      <c r="I797">
        <v>1.27871052608886</v>
      </c>
      <c r="J797" t="str">
        <f t="shared" si="27"/>
        <v>90-100</v>
      </c>
      <c r="K797">
        <f t="shared" si="28"/>
        <v>0.24585216866851614</v>
      </c>
      <c r="O797">
        <v>89.291020000000003</v>
      </c>
      <c r="P797" t="s">
        <v>739</v>
      </c>
    </row>
    <row r="798" spans="1:16" x14ac:dyDescent="0.45">
      <c r="A798" s="2" t="s">
        <v>444</v>
      </c>
      <c r="B798" s="2" t="s">
        <v>445</v>
      </c>
      <c r="C798" s="2">
        <v>142</v>
      </c>
      <c r="D798" s="2" t="s">
        <v>446</v>
      </c>
      <c r="E798" s="2" t="s">
        <v>25</v>
      </c>
      <c r="F798" s="2" t="s">
        <v>11</v>
      </c>
      <c r="G798" s="2">
        <v>2010</v>
      </c>
      <c r="H798" s="5">
        <v>96.177679999999995</v>
      </c>
      <c r="I798">
        <v>1.5198136521783401</v>
      </c>
      <c r="J798" t="str">
        <f t="shared" si="27"/>
        <v>90-100</v>
      </c>
      <c r="K798">
        <f t="shared" si="28"/>
        <v>0.41858773009143568</v>
      </c>
      <c r="O798">
        <v>89.40934</v>
      </c>
      <c r="P798" t="s">
        <v>739</v>
      </c>
    </row>
    <row r="799" spans="1:16" x14ac:dyDescent="0.45">
      <c r="A799" s="2" t="s">
        <v>444</v>
      </c>
      <c r="B799" s="2" t="s">
        <v>445</v>
      </c>
      <c r="C799" s="2">
        <v>142</v>
      </c>
      <c r="D799" s="2" t="s">
        <v>446</v>
      </c>
      <c r="E799" s="2" t="s">
        <v>25</v>
      </c>
      <c r="F799" s="2" t="s">
        <v>11</v>
      </c>
      <c r="G799" s="2">
        <v>2011</v>
      </c>
      <c r="H799" s="5">
        <v>97.583759999999998</v>
      </c>
      <c r="I799">
        <v>1.68434907314772</v>
      </c>
      <c r="J799" t="str">
        <f t="shared" si="27"/>
        <v>90-100</v>
      </c>
      <c r="K799">
        <f t="shared" si="28"/>
        <v>0.52137918243139714</v>
      </c>
      <c r="O799">
        <v>89.472279999999998</v>
      </c>
      <c r="P799" t="s">
        <v>739</v>
      </c>
    </row>
    <row r="800" spans="1:16" x14ac:dyDescent="0.45">
      <c r="A800" s="2" t="s">
        <v>444</v>
      </c>
      <c r="B800" s="2" t="s">
        <v>445</v>
      </c>
      <c r="C800" s="2">
        <v>142</v>
      </c>
      <c r="D800" s="2" t="s">
        <v>446</v>
      </c>
      <c r="E800" s="2" t="s">
        <v>25</v>
      </c>
      <c r="F800" s="2" t="s">
        <v>11</v>
      </c>
      <c r="G800" s="2">
        <v>2012</v>
      </c>
      <c r="H800" s="5">
        <v>97.207300000000004</v>
      </c>
      <c r="I800">
        <v>1.51215755076448</v>
      </c>
      <c r="J800" t="str">
        <f t="shared" si="27"/>
        <v>90-100</v>
      </c>
      <c r="K800">
        <f t="shared" si="28"/>
        <v>0.41353747256993145</v>
      </c>
      <c r="O800">
        <v>89.496409999999997</v>
      </c>
      <c r="P800" t="s">
        <v>739</v>
      </c>
    </row>
    <row r="801" spans="1:16" x14ac:dyDescent="0.45">
      <c r="A801" s="2" t="s">
        <v>444</v>
      </c>
      <c r="B801" s="2" t="s">
        <v>445</v>
      </c>
      <c r="C801" s="2">
        <v>142</v>
      </c>
      <c r="D801" s="2" t="s">
        <v>446</v>
      </c>
      <c r="E801" s="2" t="s">
        <v>25</v>
      </c>
      <c r="F801" s="2" t="s">
        <v>11</v>
      </c>
      <c r="G801" s="2">
        <v>2013</v>
      </c>
      <c r="H801" s="5">
        <v>96.7881</v>
      </c>
      <c r="I801">
        <v>1.3387267072987501</v>
      </c>
      <c r="J801" t="str">
        <f t="shared" si="27"/>
        <v>90-100</v>
      </c>
      <c r="K801">
        <f t="shared" si="28"/>
        <v>0.29171894378532265</v>
      </c>
      <c r="O801">
        <v>89.632090000000005</v>
      </c>
      <c r="P801" t="s">
        <v>739</v>
      </c>
    </row>
    <row r="802" spans="1:16" x14ac:dyDescent="0.45">
      <c r="A802" s="2" t="s">
        <v>444</v>
      </c>
      <c r="B802" s="2" t="s">
        <v>445</v>
      </c>
      <c r="C802" s="2">
        <v>142</v>
      </c>
      <c r="D802" s="2" t="s">
        <v>446</v>
      </c>
      <c r="E802" s="2" t="s">
        <v>25</v>
      </c>
      <c r="F802" s="2" t="s">
        <v>11</v>
      </c>
      <c r="G802" s="2">
        <v>2014</v>
      </c>
      <c r="H802" s="5">
        <v>96.442989999999995</v>
      </c>
      <c r="I802">
        <v>1.1308879071926601</v>
      </c>
      <c r="J802" t="str">
        <f t="shared" si="27"/>
        <v>90-100</v>
      </c>
      <c r="K802">
        <f t="shared" si="28"/>
        <v>0.12300308275517158</v>
      </c>
      <c r="O802">
        <v>89.652990000000003</v>
      </c>
      <c r="P802" t="s">
        <v>739</v>
      </c>
    </row>
    <row r="803" spans="1:16" x14ac:dyDescent="0.45">
      <c r="A803" s="2" t="s">
        <v>444</v>
      </c>
      <c r="B803" s="2" t="s">
        <v>445</v>
      </c>
      <c r="C803" s="2">
        <v>142</v>
      </c>
      <c r="D803" s="2" t="s">
        <v>446</v>
      </c>
      <c r="E803" s="2" t="s">
        <v>25</v>
      </c>
      <c r="F803" s="2" t="s">
        <v>11</v>
      </c>
      <c r="G803" s="2">
        <v>2015</v>
      </c>
      <c r="H803" s="5">
        <v>97.773859999999999</v>
      </c>
      <c r="I803">
        <v>1.0533756114735999</v>
      </c>
      <c r="J803" t="str">
        <f t="shared" si="27"/>
        <v>90-100</v>
      </c>
      <c r="K803">
        <f t="shared" si="28"/>
        <v>5.1999875600160797E-2</v>
      </c>
      <c r="O803">
        <v>89.719200000000001</v>
      </c>
      <c r="P803" t="s">
        <v>739</v>
      </c>
    </row>
    <row r="804" spans="1:16" x14ac:dyDescent="0.45">
      <c r="A804" s="2" t="s">
        <v>444</v>
      </c>
      <c r="B804" s="2" t="s">
        <v>445</v>
      </c>
      <c r="C804" s="2">
        <v>142</v>
      </c>
      <c r="D804" s="2" t="s">
        <v>446</v>
      </c>
      <c r="E804" s="2" t="s">
        <v>25</v>
      </c>
      <c r="F804" s="2" t="s">
        <v>11</v>
      </c>
      <c r="G804" s="2">
        <v>2016</v>
      </c>
      <c r="H804" s="5">
        <v>97.660330000000002</v>
      </c>
      <c r="I804">
        <v>1.1847303785968799</v>
      </c>
      <c r="J804" t="str">
        <f t="shared" si="27"/>
        <v>90-100</v>
      </c>
      <c r="K804">
        <f t="shared" si="28"/>
        <v>0.16951522008830536</v>
      </c>
      <c r="O804">
        <v>89.725239999999999</v>
      </c>
      <c r="P804" t="s">
        <v>739</v>
      </c>
    </row>
    <row r="805" spans="1:16" x14ac:dyDescent="0.45">
      <c r="A805" s="2" t="s">
        <v>444</v>
      </c>
      <c r="B805" s="2" t="s">
        <v>445</v>
      </c>
      <c r="C805" s="2">
        <v>142</v>
      </c>
      <c r="D805" s="2" t="s">
        <v>446</v>
      </c>
      <c r="E805" s="2" t="s">
        <v>25</v>
      </c>
      <c r="F805" s="2" t="s">
        <v>11</v>
      </c>
      <c r="G805" s="2">
        <v>2017</v>
      </c>
      <c r="H805" s="5">
        <v>95.858580000000003</v>
      </c>
      <c r="I805">
        <v>1.00040357973015</v>
      </c>
      <c r="J805" t="str">
        <f t="shared" si="27"/>
        <v>90-100</v>
      </c>
      <c r="K805">
        <f t="shared" si="28"/>
        <v>4.03498313755346E-4</v>
      </c>
      <c r="O805">
        <v>89.744669999999999</v>
      </c>
      <c r="P805" t="s">
        <v>739</v>
      </c>
    </row>
    <row r="806" spans="1:16" x14ac:dyDescent="0.45">
      <c r="A806" s="2" t="s">
        <v>444</v>
      </c>
      <c r="B806" s="2" t="s">
        <v>445</v>
      </c>
      <c r="C806" s="2">
        <v>142</v>
      </c>
      <c r="D806" s="2" t="s">
        <v>446</v>
      </c>
      <c r="E806" s="2" t="s">
        <v>25</v>
      </c>
      <c r="F806" s="2" t="s">
        <v>11</v>
      </c>
      <c r="G806" s="2">
        <v>2018</v>
      </c>
      <c r="H806" s="5">
        <v>93.751300000000001</v>
      </c>
      <c r="I806">
        <v>0.74642784982466304</v>
      </c>
      <c r="J806" t="str">
        <f t="shared" si="27"/>
        <v>90-100</v>
      </c>
      <c r="K806">
        <f t="shared" si="28"/>
        <v>-0.29245631794698412</v>
      </c>
      <c r="O806">
        <v>89.750309999999999</v>
      </c>
      <c r="P806" t="s">
        <v>739</v>
      </c>
    </row>
    <row r="807" spans="1:16" x14ac:dyDescent="0.45">
      <c r="A807" s="2" t="s">
        <v>444</v>
      </c>
      <c r="B807" s="2" t="s">
        <v>445</v>
      </c>
      <c r="C807" s="2">
        <v>142</v>
      </c>
      <c r="D807" s="2" t="s">
        <v>446</v>
      </c>
      <c r="E807" s="2" t="s">
        <v>25</v>
      </c>
      <c r="F807" s="2" t="s">
        <v>11</v>
      </c>
      <c r="G807" s="2">
        <v>2019</v>
      </c>
      <c r="H807" s="5">
        <v>93.735230000000001</v>
      </c>
      <c r="I807">
        <v>0.80113169415960295</v>
      </c>
      <c r="J807" t="str">
        <f t="shared" si="27"/>
        <v>90-100</v>
      </c>
      <c r="K807">
        <f t="shared" si="28"/>
        <v>-0.22172993324370641</v>
      </c>
      <c r="O807">
        <v>89.771500000000003</v>
      </c>
      <c r="P807" t="s">
        <v>739</v>
      </c>
    </row>
    <row r="808" spans="1:16" x14ac:dyDescent="0.45">
      <c r="A808" s="2" t="s">
        <v>444</v>
      </c>
      <c r="B808" s="2" t="s">
        <v>445</v>
      </c>
      <c r="C808" s="2">
        <v>142</v>
      </c>
      <c r="D808" s="2" t="s">
        <v>446</v>
      </c>
      <c r="E808" s="2" t="s">
        <v>25</v>
      </c>
      <c r="F808" s="2" t="s">
        <v>11</v>
      </c>
      <c r="G808" s="2">
        <v>2020</v>
      </c>
      <c r="H808" s="5">
        <v>93.585759999999993</v>
      </c>
      <c r="I808">
        <v>0.736074194281787</v>
      </c>
      <c r="J808" t="str">
        <f t="shared" si="27"/>
        <v>90-100</v>
      </c>
      <c r="K808">
        <f t="shared" si="28"/>
        <v>-0.30642435788590999</v>
      </c>
      <c r="O808">
        <v>89.784620000000004</v>
      </c>
      <c r="P808" t="s">
        <v>739</v>
      </c>
    </row>
    <row r="809" spans="1:16" x14ac:dyDescent="0.45">
      <c r="A809" s="2" t="s">
        <v>444</v>
      </c>
      <c r="B809" s="2" t="s">
        <v>445</v>
      </c>
      <c r="C809" s="2">
        <v>142</v>
      </c>
      <c r="D809" s="2" t="s">
        <v>446</v>
      </c>
      <c r="E809" s="2" t="s">
        <v>25</v>
      </c>
      <c r="F809" s="2" t="s">
        <v>11</v>
      </c>
      <c r="G809" s="2">
        <v>2021</v>
      </c>
      <c r="H809" s="5">
        <v>93.578479999999999</v>
      </c>
      <c r="I809">
        <v>0.52548950542833905</v>
      </c>
      <c r="J809" t="str">
        <f t="shared" si="27"/>
        <v>90-100</v>
      </c>
      <c r="K809">
        <f t="shared" si="28"/>
        <v>-0.64342505950519591</v>
      </c>
      <c r="O809">
        <v>89.786580000000001</v>
      </c>
      <c r="P809" t="s">
        <v>739</v>
      </c>
    </row>
    <row r="810" spans="1:16" x14ac:dyDescent="0.45">
      <c r="A810" s="2" t="s">
        <v>447</v>
      </c>
      <c r="B810" s="2" t="s">
        <v>448</v>
      </c>
      <c r="C810" s="2">
        <v>558</v>
      </c>
      <c r="D810" s="2" t="s">
        <v>449</v>
      </c>
      <c r="E810" s="2" t="s">
        <v>15</v>
      </c>
      <c r="F810" s="2" t="s">
        <v>21</v>
      </c>
      <c r="G810" s="2">
        <v>2016</v>
      </c>
      <c r="H810" s="5">
        <v>27.374130000000001</v>
      </c>
      <c r="I810">
        <v>1.68433659406825</v>
      </c>
      <c r="J810" t="str">
        <f t="shared" si="27"/>
        <v>20-30</v>
      </c>
      <c r="K810">
        <f t="shared" si="28"/>
        <v>0.52137177355998388</v>
      </c>
      <c r="O810">
        <v>89.887590000000003</v>
      </c>
      <c r="P810" t="s">
        <v>739</v>
      </c>
    </row>
    <row r="811" spans="1:16" x14ac:dyDescent="0.45">
      <c r="A811" s="2" t="s">
        <v>447</v>
      </c>
      <c r="B811" s="2" t="s">
        <v>448</v>
      </c>
      <c r="C811" s="2">
        <v>558</v>
      </c>
      <c r="D811" s="2" t="s">
        <v>449</v>
      </c>
      <c r="E811" s="2" t="s">
        <v>15</v>
      </c>
      <c r="F811" s="2" t="s">
        <v>21</v>
      </c>
      <c r="G811" s="2">
        <v>2017</v>
      </c>
      <c r="H811" s="5">
        <v>26.026700000000002</v>
      </c>
      <c r="I811">
        <v>1.6990855222935499</v>
      </c>
      <c r="J811" t="str">
        <f t="shared" si="27"/>
        <v>20-30</v>
      </c>
      <c r="K811">
        <f t="shared" si="28"/>
        <v>0.53009017826434535</v>
      </c>
      <c r="O811">
        <v>89.917659999999998</v>
      </c>
      <c r="P811" t="s">
        <v>739</v>
      </c>
    </row>
    <row r="812" spans="1:16" x14ac:dyDescent="0.45">
      <c r="A812" s="2" t="s">
        <v>447</v>
      </c>
      <c r="B812" s="2" t="s">
        <v>448</v>
      </c>
      <c r="C812" s="2">
        <v>558</v>
      </c>
      <c r="D812" s="2" t="s">
        <v>449</v>
      </c>
      <c r="E812" s="2" t="s">
        <v>15</v>
      </c>
      <c r="F812" s="2" t="s">
        <v>21</v>
      </c>
      <c r="G812" s="2">
        <v>2018</v>
      </c>
      <c r="H812" s="5">
        <v>25.64734</v>
      </c>
      <c r="I812">
        <v>1.5623783910156801</v>
      </c>
      <c r="J812" t="str">
        <f t="shared" si="27"/>
        <v>20-30</v>
      </c>
      <c r="K812">
        <f t="shared" si="28"/>
        <v>0.44620926984956261</v>
      </c>
      <c r="O812">
        <v>90.021929999999998</v>
      </c>
      <c r="P812" t="s">
        <v>740</v>
      </c>
    </row>
    <row r="813" spans="1:16" x14ac:dyDescent="0.45">
      <c r="A813" s="2" t="s">
        <v>447</v>
      </c>
      <c r="B813" s="2" t="s">
        <v>448</v>
      </c>
      <c r="C813" s="2">
        <v>558</v>
      </c>
      <c r="D813" s="2" t="s">
        <v>449</v>
      </c>
      <c r="E813" s="2" t="s">
        <v>15</v>
      </c>
      <c r="F813" s="2" t="s">
        <v>21</v>
      </c>
      <c r="G813" s="2">
        <v>2019</v>
      </c>
      <c r="H813" s="5">
        <v>25.08569</v>
      </c>
      <c r="I813">
        <v>1.6610359015160101</v>
      </c>
      <c r="J813" t="str">
        <f t="shared" si="27"/>
        <v>20-30</v>
      </c>
      <c r="K813">
        <f t="shared" si="28"/>
        <v>0.50744144479613129</v>
      </c>
      <c r="O813">
        <v>90.040379999999999</v>
      </c>
      <c r="P813" t="s">
        <v>740</v>
      </c>
    </row>
    <row r="814" spans="1:16" x14ac:dyDescent="0.45">
      <c r="A814" s="2" t="s">
        <v>447</v>
      </c>
      <c r="B814" s="2" t="s">
        <v>448</v>
      </c>
      <c r="C814" s="2">
        <v>558</v>
      </c>
      <c r="D814" s="2" t="s">
        <v>449</v>
      </c>
      <c r="E814" s="2" t="s">
        <v>15</v>
      </c>
      <c r="F814" s="2" t="s">
        <v>21</v>
      </c>
      <c r="G814" s="2">
        <v>2020</v>
      </c>
      <c r="H814" s="5">
        <v>27.015429999999999</v>
      </c>
      <c r="I814">
        <v>1.67721669787426</v>
      </c>
      <c r="J814" t="str">
        <f t="shared" si="27"/>
        <v>20-30</v>
      </c>
      <c r="K814">
        <f t="shared" si="28"/>
        <v>0.51713569206878729</v>
      </c>
      <c r="O814">
        <v>90.153949999999995</v>
      </c>
      <c r="P814" t="s">
        <v>740</v>
      </c>
    </row>
    <row r="815" spans="1:16" x14ac:dyDescent="0.45">
      <c r="A815" s="2" t="s">
        <v>447</v>
      </c>
      <c r="B815" s="2" t="s">
        <v>448</v>
      </c>
      <c r="C815" s="2">
        <v>558</v>
      </c>
      <c r="D815" s="2" t="s">
        <v>449</v>
      </c>
      <c r="E815" s="2" t="s">
        <v>15</v>
      </c>
      <c r="F815" s="2" t="s">
        <v>21</v>
      </c>
      <c r="G815" s="2">
        <v>2021</v>
      </c>
      <c r="H815" s="5">
        <v>27.189859999999999</v>
      </c>
      <c r="I815">
        <v>1.1566804796957799</v>
      </c>
      <c r="J815" t="str">
        <f t="shared" si="27"/>
        <v>20-30</v>
      </c>
      <c r="K815">
        <f t="shared" si="28"/>
        <v>0.14555424731944974</v>
      </c>
      <c r="O815">
        <v>90.21217</v>
      </c>
      <c r="P815" t="s">
        <v>740</v>
      </c>
    </row>
    <row r="816" spans="1:16" x14ac:dyDescent="0.45">
      <c r="A816" s="2" t="s">
        <v>459</v>
      </c>
      <c r="B816" s="2" t="s">
        <v>460</v>
      </c>
      <c r="C816" s="2">
        <v>564</v>
      </c>
      <c r="D816" s="2" t="s">
        <v>461</v>
      </c>
      <c r="E816" s="2" t="s">
        <v>15</v>
      </c>
      <c r="F816" s="2" t="s">
        <v>21</v>
      </c>
      <c r="G816" s="2">
        <v>2013</v>
      </c>
      <c r="H816" s="5">
        <v>59.240110000000001</v>
      </c>
      <c r="I816">
        <v>12.9868868262001</v>
      </c>
      <c r="J816" t="str">
        <f t="shared" si="27"/>
        <v>50-60</v>
      </c>
      <c r="K816">
        <f t="shared" si="28"/>
        <v>2.5639401426986761</v>
      </c>
      <c r="O816">
        <v>90.230620000000002</v>
      </c>
      <c r="P816" t="s">
        <v>740</v>
      </c>
    </row>
    <row r="817" spans="1:16" x14ac:dyDescent="0.45">
      <c r="A817" s="2" t="s">
        <v>459</v>
      </c>
      <c r="B817" s="2" t="s">
        <v>460</v>
      </c>
      <c r="C817" s="2">
        <v>564</v>
      </c>
      <c r="D817" s="2" t="s">
        <v>461</v>
      </c>
      <c r="E817" s="2" t="s">
        <v>15</v>
      </c>
      <c r="F817" s="2" t="s">
        <v>21</v>
      </c>
      <c r="G817" s="2">
        <v>2014</v>
      </c>
      <c r="H817" s="5">
        <v>58.314950000000003</v>
      </c>
      <c r="I817">
        <v>12.265792482411999</v>
      </c>
      <c r="J817" t="str">
        <f t="shared" si="27"/>
        <v>50-60</v>
      </c>
      <c r="K817">
        <f t="shared" si="28"/>
        <v>2.5068142889465426</v>
      </c>
      <c r="O817">
        <v>90.232900000000001</v>
      </c>
      <c r="P817" t="s">
        <v>740</v>
      </c>
    </row>
    <row r="818" spans="1:16" x14ac:dyDescent="0.45">
      <c r="A818" s="2" t="s">
        <v>459</v>
      </c>
      <c r="B818" s="2" t="s">
        <v>460</v>
      </c>
      <c r="C818" s="2">
        <v>564</v>
      </c>
      <c r="D818" s="2" t="s">
        <v>461</v>
      </c>
      <c r="E818" s="2" t="s">
        <v>15</v>
      </c>
      <c r="F818" s="2" t="s">
        <v>21</v>
      </c>
      <c r="G818" s="2">
        <v>2015</v>
      </c>
      <c r="H818" s="5">
        <v>56.936610000000002</v>
      </c>
      <c r="I818">
        <v>11.3588840793988</v>
      </c>
      <c r="J818" t="str">
        <f t="shared" si="27"/>
        <v>50-60</v>
      </c>
      <c r="K818">
        <f t="shared" si="28"/>
        <v>2.4300001760205938</v>
      </c>
      <c r="O818">
        <v>90.271550000000005</v>
      </c>
      <c r="P818" t="s">
        <v>740</v>
      </c>
    </row>
    <row r="819" spans="1:16" x14ac:dyDescent="0.45">
      <c r="A819" s="2" t="s">
        <v>459</v>
      </c>
      <c r="B819" s="2" t="s">
        <v>460</v>
      </c>
      <c r="C819" s="2">
        <v>564</v>
      </c>
      <c r="D819" s="2" t="s">
        <v>461</v>
      </c>
      <c r="E819" s="2" t="s">
        <v>15</v>
      </c>
      <c r="F819" s="2" t="s">
        <v>21</v>
      </c>
      <c r="G819" s="2">
        <v>2016</v>
      </c>
      <c r="H819" s="5">
        <v>57.15972</v>
      </c>
      <c r="I819">
        <v>10.055842933818999</v>
      </c>
      <c r="J819" t="str">
        <f t="shared" si="27"/>
        <v>50-60</v>
      </c>
      <c r="K819">
        <f t="shared" si="28"/>
        <v>2.3081538520151108</v>
      </c>
      <c r="O819">
        <v>90.306950000000001</v>
      </c>
      <c r="P819" t="s">
        <v>740</v>
      </c>
    </row>
    <row r="820" spans="1:16" x14ac:dyDescent="0.45">
      <c r="A820" s="2" t="s">
        <v>459</v>
      </c>
      <c r="B820" s="2" t="s">
        <v>460</v>
      </c>
      <c r="C820" s="2">
        <v>564</v>
      </c>
      <c r="D820" s="2" t="s">
        <v>461</v>
      </c>
      <c r="E820" s="2" t="s">
        <v>15</v>
      </c>
      <c r="F820" s="2" t="s">
        <v>21</v>
      </c>
      <c r="G820" s="2">
        <v>2017</v>
      </c>
      <c r="H820" s="5">
        <v>58.67418</v>
      </c>
      <c r="I820">
        <v>8.4294894905702105</v>
      </c>
      <c r="J820" t="str">
        <f t="shared" si="27"/>
        <v>50-60</v>
      </c>
      <c r="K820">
        <f t="shared" si="28"/>
        <v>2.1317362115287946</v>
      </c>
      <c r="O820">
        <v>90.333830000000006</v>
      </c>
      <c r="P820" t="s">
        <v>740</v>
      </c>
    </row>
    <row r="821" spans="1:16" x14ac:dyDescent="0.45">
      <c r="A821" s="2" t="s">
        <v>459</v>
      </c>
      <c r="B821" s="2" t="s">
        <v>460</v>
      </c>
      <c r="C821" s="2">
        <v>564</v>
      </c>
      <c r="D821" s="2" t="s">
        <v>461</v>
      </c>
      <c r="E821" s="2" t="s">
        <v>15</v>
      </c>
      <c r="F821" s="2" t="s">
        <v>21</v>
      </c>
      <c r="G821" s="2">
        <v>2018</v>
      </c>
      <c r="H821" s="5">
        <v>59.190530000000003</v>
      </c>
      <c r="I821">
        <v>7.9737147204665098</v>
      </c>
      <c r="J821" t="str">
        <f t="shared" si="27"/>
        <v>50-60</v>
      </c>
      <c r="K821">
        <f t="shared" si="28"/>
        <v>2.0761504721047963</v>
      </c>
      <c r="O821">
        <v>90.427409999999995</v>
      </c>
      <c r="P821" t="s">
        <v>740</v>
      </c>
    </row>
    <row r="822" spans="1:16" x14ac:dyDescent="0.45">
      <c r="A822" s="2" t="s">
        <v>459</v>
      </c>
      <c r="B822" s="2" t="s">
        <v>460</v>
      </c>
      <c r="C822" s="2">
        <v>564</v>
      </c>
      <c r="D822" s="2" t="s">
        <v>461</v>
      </c>
      <c r="E822" s="2" t="s">
        <v>15</v>
      </c>
      <c r="F822" s="2" t="s">
        <v>21</v>
      </c>
      <c r="G822" s="2">
        <v>2019</v>
      </c>
      <c r="H822" s="5">
        <v>57.321950000000001</v>
      </c>
      <c r="I822">
        <v>8.5820237996037907</v>
      </c>
      <c r="J822" t="str">
        <f t="shared" si="27"/>
        <v>50-60</v>
      </c>
      <c r="K822">
        <f t="shared" si="28"/>
        <v>2.1496697597656498</v>
      </c>
      <c r="O822">
        <v>90.575749999999999</v>
      </c>
      <c r="P822" t="s">
        <v>740</v>
      </c>
    </row>
    <row r="823" spans="1:16" x14ac:dyDescent="0.45">
      <c r="A823" s="2" t="s">
        <v>459</v>
      </c>
      <c r="B823" s="2" t="s">
        <v>460</v>
      </c>
      <c r="C823" s="2">
        <v>564</v>
      </c>
      <c r="D823" s="2" t="s">
        <v>461</v>
      </c>
      <c r="E823" s="2" t="s">
        <v>15</v>
      </c>
      <c r="F823" s="2" t="s">
        <v>21</v>
      </c>
      <c r="G823" s="2">
        <v>2020</v>
      </c>
      <c r="H823" s="5">
        <v>55.04316</v>
      </c>
      <c r="I823">
        <v>9.1857912179045194</v>
      </c>
      <c r="J823" t="str">
        <f t="shared" si="27"/>
        <v>50-60</v>
      </c>
      <c r="K823">
        <f t="shared" si="28"/>
        <v>2.2176578573527475</v>
      </c>
      <c r="O823">
        <v>90.670060000000007</v>
      </c>
      <c r="P823" t="s">
        <v>740</v>
      </c>
    </row>
    <row r="824" spans="1:16" x14ac:dyDescent="0.45">
      <c r="A824" s="2" t="s">
        <v>459</v>
      </c>
      <c r="B824" s="2" t="s">
        <v>460</v>
      </c>
      <c r="C824" s="2">
        <v>564</v>
      </c>
      <c r="D824" s="2" t="s">
        <v>461</v>
      </c>
      <c r="E824" s="2" t="s">
        <v>15</v>
      </c>
      <c r="F824" s="2" t="s">
        <v>21</v>
      </c>
      <c r="G824" s="2">
        <v>2021</v>
      </c>
      <c r="H824" s="5">
        <v>55.97007</v>
      </c>
      <c r="I824">
        <v>7.8879094908409897</v>
      </c>
      <c r="J824" t="str">
        <f t="shared" si="27"/>
        <v>50-60</v>
      </c>
      <c r="K824">
        <f t="shared" si="28"/>
        <v>2.0653311429496397</v>
      </c>
      <c r="O824">
        <v>90.6785</v>
      </c>
      <c r="P824" t="s">
        <v>740</v>
      </c>
    </row>
    <row r="825" spans="1:16" x14ac:dyDescent="0.45">
      <c r="A825" s="2" t="s">
        <v>462</v>
      </c>
      <c r="B825" s="2" t="s">
        <v>463</v>
      </c>
      <c r="C825" s="2">
        <v>283</v>
      </c>
      <c r="D825" s="2" t="s">
        <v>464</v>
      </c>
      <c r="E825" s="2" t="s">
        <v>10</v>
      </c>
      <c r="F825" s="2" t="s">
        <v>11</v>
      </c>
      <c r="G825" s="2">
        <v>2005</v>
      </c>
      <c r="H825" s="5">
        <v>63.5837</v>
      </c>
      <c r="I825">
        <v>2.8825466546728999</v>
      </c>
      <c r="J825" t="str">
        <f t="shared" si="27"/>
        <v>60-70</v>
      </c>
      <c r="K825">
        <f t="shared" si="28"/>
        <v>1.0586741585193908</v>
      </c>
      <c r="O825">
        <v>90.702070000000006</v>
      </c>
      <c r="P825" t="s">
        <v>740</v>
      </c>
    </row>
    <row r="826" spans="1:16" x14ac:dyDescent="0.45">
      <c r="A826" s="2" t="s">
        <v>462</v>
      </c>
      <c r="B826" s="2" t="s">
        <v>463</v>
      </c>
      <c r="C826" s="2">
        <v>283</v>
      </c>
      <c r="D826" s="2" t="s">
        <v>464</v>
      </c>
      <c r="E826" s="2" t="s">
        <v>10</v>
      </c>
      <c r="F826" s="2" t="s">
        <v>11</v>
      </c>
      <c r="G826" s="2">
        <v>2006</v>
      </c>
      <c r="H826" s="5">
        <v>83.168520000000001</v>
      </c>
      <c r="I826">
        <v>2.6725528968521499</v>
      </c>
      <c r="J826" t="str">
        <f t="shared" si="27"/>
        <v>80-90</v>
      </c>
      <c r="K826">
        <f t="shared" si="28"/>
        <v>0.98303415674350381</v>
      </c>
      <c r="O826">
        <v>90.712909999999994</v>
      </c>
      <c r="P826" t="s">
        <v>740</v>
      </c>
    </row>
    <row r="827" spans="1:16" x14ac:dyDescent="0.45">
      <c r="A827" s="2" t="s">
        <v>462</v>
      </c>
      <c r="B827" s="2" t="s">
        <v>463</v>
      </c>
      <c r="C827" s="2">
        <v>283</v>
      </c>
      <c r="D827" s="2" t="s">
        <v>464</v>
      </c>
      <c r="E827" s="2" t="s">
        <v>10</v>
      </c>
      <c r="F827" s="2" t="s">
        <v>11</v>
      </c>
      <c r="G827" s="2">
        <v>2007</v>
      </c>
      <c r="H827" s="5">
        <v>82.212230000000005</v>
      </c>
      <c r="I827">
        <v>2.8177839570669301</v>
      </c>
      <c r="J827" t="str">
        <f t="shared" si="27"/>
        <v>80-90</v>
      </c>
      <c r="K827">
        <f t="shared" si="28"/>
        <v>1.0359507451957943</v>
      </c>
      <c r="O827">
        <v>90.738020000000006</v>
      </c>
      <c r="P827" t="s">
        <v>740</v>
      </c>
    </row>
    <row r="828" spans="1:16" x14ac:dyDescent="0.45">
      <c r="A828" s="2" t="s">
        <v>462</v>
      </c>
      <c r="B828" s="2" t="s">
        <v>463</v>
      </c>
      <c r="C828" s="2">
        <v>283</v>
      </c>
      <c r="D828" s="2" t="s">
        <v>464</v>
      </c>
      <c r="E828" s="2" t="s">
        <v>10</v>
      </c>
      <c r="F828" s="2" t="s">
        <v>11</v>
      </c>
      <c r="G828" s="2">
        <v>2008</v>
      </c>
      <c r="H828" s="5">
        <v>77.514660000000006</v>
      </c>
      <c r="I828">
        <v>3.0061250918652802</v>
      </c>
      <c r="J828" t="str">
        <f t="shared" si="27"/>
        <v>70-80</v>
      </c>
      <c r="K828">
        <f t="shared" si="28"/>
        <v>1.1006519045252479</v>
      </c>
      <c r="O828">
        <v>90.754019999999997</v>
      </c>
      <c r="P828" t="s">
        <v>740</v>
      </c>
    </row>
    <row r="829" spans="1:16" x14ac:dyDescent="0.45">
      <c r="A829" s="2" t="s">
        <v>462</v>
      </c>
      <c r="B829" s="2" t="s">
        <v>463</v>
      </c>
      <c r="C829" s="2">
        <v>283</v>
      </c>
      <c r="D829" s="2" t="s">
        <v>464</v>
      </c>
      <c r="E829" s="2" t="s">
        <v>10</v>
      </c>
      <c r="F829" s="2" t="s">
        <v>11</v>
      </c>
      <c r="G829" s="2">
        <v>2009</v>
      </c>
      <c r="H829" s="5">
        <v>78.228480000000005</v>
      </c>
      <c r="I829">
        <v>3.3117694577091101</v>
      </c>
      <c r="J829" t="str">
        <f t="shared" si="27"/>
        <v>70-80</v>
      </c>
      <c r="K829">
        <f t="shared" si="28"/>
        <v>1.197482625920635</v>
      </c>
      <c r="O829">
        <v>90.75515</v>
      </c>
      <c r="P829" t="s">
        <v>740</v>
      </c>
    </row>
    <row r="830" spans="1:16" x14ac:dyDescent="0.45">
      <c r="A830" s="2" t="s">
        <v>462</v>
      </c>
      <c r="B830" s="2" t="s">
        <v>463</v>
      </c>
      <c r="C830" s="2">
        <v>283</v>
      </c>
      <c r="D830" s="2" t="s">
        <v>464</v>
      </c>
      <c r="E830" s="2" t="s">
        <v>10</v>
      </c>
      <c r="F830" s="2" t="s">
        <v>11</v>
      </c>
      <c r="G830" s="2">
        <v>2010</v>
      </c>
      <c r="H830" s="5">
        <v>72.860740000000007</v>
      </c>
      <c r="I830">
        <v>2.6468792422415102</v>
      </c>
      <c r="J830" t="str">
        <f t="shared" si="27"/>
        <v>70-80</v>
      </c>
      <c r="K830">
        <f t="shared" si="28"/>
        <v>0.9733813015928694</v>
      </c>
      <c r="O830">
        <v>90.763559999999998</v>
      </c>
      <c r="P830" t="s">
        <v>740</v>
      </c>
    </row>
    <row r="831" spans="1:16" x14ac:dyDescent="0.45">
      <c r="A831" s="2" t="s">
        <v>462</v>
      </c>
      <c r="B831" s="2" t="s">
        <v>463</v>
      </c>
      <c r="C831" s="2">
        <v>283</v>
      </c>
      <c r="D831" s="2" t="s">
        <v>464</v>
      </c>
      <c r="E831" s="2" t="s">
        <v>10</v>
      </c>
      <c r="F831" s="2" t="s">
        <v>11</v>
      </c>
      <c r="G831" s="2">
        <v>2011</v>
      </c>
      <c r="H831" s="5">
        <v>68.307850000000002</v>
      </c>
      <c r="I831">
        <v>2.1399001342862398</v>
      </c>
      <c r="J831" t="str">
        <f t="shared" si="27"/>
        <v>60-70</v>
      </c>
      <c r="K831">
        <f t="shared" si="28"/>
        <v>0.76075916172347491</v>
      </c>
      <c r="O831">
        <v>90.793000000000006</v>
      </c>
      <c r="P831" t="s">
        <v>740</v>
      </c>
    </row>
    <row r="832" spans="1:16" x14ac:dyDescent="0.45">
      <c r="A832" s="2" t="s">
        <v>462</v>
      </c>
      <c r="B832" s="2" t="s">
        <v>463</v>
      </c>
      <c r="C832" s="2">
        <v>283</v>
      </c>
      <c r="D832" s="2" t="s">
        <v>464</v>
      </c>
      <c r="E832" s="2" t="s">
        <v>10</v>
      </c>
      <c r="F832" s="2" t="s">
        <v>11</v>
      </c>
      <c r="G832" s="2">
        <v>2012</v>
      </c>
      <c r="H832" s="5">
        <v>64.064179999999993</v>
      </c>
      <c r="I832">
        <v>1.95494387616131</v>
      </c>
      <c r="J832" t="str">
        <f t="shared" si="27"/>
        <v>60-70</v>
      </c>
      <c r="K832">
        <f t="shared" si="28"/>
        <v>0.67036148517937377</v>
      </c>
      <c r="O832">
        <v>90.814800000000005</v>
      </c>
      <c r="P832" t="s">
        <v>740</v>
      </c>
    </row>
    <row r="833" spans="1:16" x14ac:dyDescent="0.45">
      <c r="A833" s="2" t="s">
        <v>462</v>
      </c>
      <c r="B833" s="2" t="s">
        <v>463</v>
      </c>
      <c r="C833" s="2">
        <v>283</v>
      </c>
      <c r="D833" s="2" t="s">
        <v>464</v>
      </c>
      <c r="E833" s="2" t="s">
        <v>10</v>
      </c>
      <c r="F833" s="2" t="s">
        <v>11</v>
      </c>
      <c r="G833" s="2">
        <v>2013</v>
      </c>
      <c r="H833" s="5">
        <v>64.343119999999999</v>
      </c>
      <c r="I833">
        <v>1.8729647331777</v>
      </c>
      <c r="J833" t="str">
        <f t="shared" si="27"/>
        <v>60-70</v>
      </c>
      <c r="K833">
        <f t="shared" si="28"/>
        <v>0.62752259422846257</v>
      </c>
      <c r="O833">
        <v>90.918989999999994</v>
      </c>
      <c r="P833" t="s">
        <v>740</v>
      </c>
    </row>
    <row r="834" spans="1:16" x14ac:dyDescent="0.45">
      <c r="A834" s="2" t="s">
        <v>462</v>
      </c>
      <c r="B834" s="2" t="s">
        <v>463</v>
      </c>
      <c r="C834" s="2">
        <v>283</v>
      </c>
      <c r="D834" s="2" t="s">
        <v>464</v>
      </c>
      <c r="E834" s="2" t="s">
        <v>10</v>
      </c>
      <c r="F834" s="2" t="s">
        <v>11</v>
      </c>
      <c r="G834" s="2">
        <v>2014</v>
      </c>
      <c r="H834" s="5">
        <v>72.718350000000001</v>
      </c>
      <c r="I834">
        <v>2.2071417575956498</v>
      </c>
      <c r="J834" t="str">
        <f t="shared" si="27"/>
        <v>70-80</v>
      </c>
      <c r="K834">
        <f t="shared" si="28"/>
        <v>0.79169835611158879</v>
      </c>
      <c r="O834">
        <v>90.9636</v>
      </c>
      <c r="P834" t="s">
        <v>740</v>
      </c>
    </row>
    <row r="835" spans="1:16" x14ac:dyDescent="0.45">
      <c r="A835" s="2" t="s">
        <v>462</v>
      </c>
      <c r="B835" s="2" t="s">
        <v>463</v>
      </c>
      <c r="C835" s="2">
        <v>283</v>
      </c>
      <c r="D835" s="2" t="s">
        <v>464</v>
      </c>
      <c r="E835" s="2" t="s">
        <v>10</v>
      </c>
      <c r="F835" s="2" t="s">
        <v>11</v>
      </c>
      <c r="G835" s="2">
        <v>2015</v>
      </c>
      <c r="H835" s="5">
        <v>54.22945</v>
      </c>
      <c r="I835">
        <v>2.19550451794882</v>
      </c>
      <c r="J835" t="str">
        <f t="shared" ref="J835:J898" si="29">VLOOKUP(H835,$AB$2:$AC$9,2,TRUE)</f>
        <v>50-60</v>
      </c>
      <c r="K835">
        <f t="shared" ref="K835:K898" si="30">LN(I835)</f>
        <v>0.78641186883979974</v>
      </c>
      <c r="O835">
        <v>91.011219999999994</v>
      </c>
      <c r="P835" t="s">
        <v>740</v>
      </c>
    </row>
    <row r="836" spans="1:16" x14ac:dyDescent="0.45">
      <c r="A836" s="2" t="s">
        <v>462</v>
      </c>
      <c r="B836" s="2" t="s">
        <v>463</v>
      </c>
      <c r="C836" s="2">
        <v>283</v>
      </c>
      <c r="D836" s="2" t="s">
        <v>464</v>
      </c>
      <c r="E836" s="2" t="s">
        <v>10</v>
      </c>
      <c r="F836" s="2" t="s">
        <v>11</v>
      </c>
      <c r="G836" s="2">
        <v>2016</v>
      </c>
      <c r="H836" s="5">
        <v>54.554780000000001</v>
      </c>
      <c r="I836">
        <v>2.5176477564203599</v>
      </c>
      <c r="J836" t="str">
        <f t="shared" si="29"/>
        <v>50-60</v>
      </c>
      <c r="K836">
        <f t="shared" si="30"/>
        <v>0.92332503561434986</v>
      </c>
      <c r="O836">
        <v>91.092560000000006</v>
      </c>
      <c r="P836" t="s">
        <v>740</v>
      </c>
    </row>
    <row r="837" spans="1:16" x14ac:dyDescent="0.45">
      <c r="A837" s="2" t="s">
        <v>462</v>
      </c>
      <c r="B837" s="2" t="s">
        <v>463</v>
      </c>
      <c r="C837" s="2">
        <v>283</v>
      </c>
      <c r="D837" s="2" t="s">
        <v>464</v>
      </c>
      <c r="E837" s="2" t="s">
        <v>10</v>
      </c>
      <c r="F837" s="2" t="s">
        <v>11</v>
      </c>
      <c r="G837" s="2">
        <v>2017</v>
      </c>
      <c r="H837" s="5">
        <v>54.911859999999997</v>
      </c>
      <c r="I837">
        <v>3.0513046512115398</v>
      </c>
      <c r="J837" t="str">
        <f t="shared" si="29"/>
        <v>50-60</v>
      </c>
      <c r="K837">
        <f t="shared" si="30"/>
        <v>1.1155692536540338</v>
      </c>
      <c r="O837">
        <v>91.144850000000005</v>
      </c>
      <c r="P837" t="s">
        <v>740</v>
      </c>
    </row>
    <row r="838" spans="1:16" x14ac:dyDescent="0.45">
      <c r="A838" s="2" t="s">
        <v>462</v>
      </c>
      <c r="B838" s="2" t="s">
        <v>463</v>
      </c>
      <c r="C838" s="2">
        <v>283</v>
      </c>
      <c r="D838" s="2" t="s">
        <v>464</v>
      </c>
      <c r="E838" s="2" t="s">
        <v>10</v>
      </c>
      <c r="F838" s="2" t="s">
        <v>11</v>
      </c>
      <c r="G838" s="2">
        <v>2018</v>
      </c>
      <c r="H838" s="5">
        <v>57.446530000000003</v>
      </c>
      <c r="I838">
        <v>3.2583185319835701</v>
      </c>
      <c r="J838" t="str">
        <f t="shared" si="29"/>
        <v>50-60</v>
      </c>
      <c r="K838">
        <f t="shared" si="30"/>
        <v>1.181211274579264</v>
      </c>
      <c r="O838">
        <v>91.161389999999997</v>
      </c>
      <c r="P838" t="s">
        <v>740</v>
      </c>
    </row>
    <row r="839" spans="1:16" x14ac:dyDescent="0.45">
      <c r="A839" s="2" t="s">
        <v>462</v>
      </c>
      <c r="B839" s="2" t="s">
        <v>463</v>
      </c>
      <c r="C839" s="2">
        <v>283</v>
      </c>
      <c r="D839" s="2" t="s">
        <v>464</v>
      </c>
      <c r="E839" s="2" t="s">
        <v>10</v>
      </c>
      <c r="F839" s="2" t="s">
        <v>11</v>
      </c>
      <c r="G839" s="2">
        <v>2019</v>
      </c>
      <c r="H839" s="5">
        <v>59.28013</v>
      </c>
      <c r="I839">
        <v>1.9552265288916999</v>
      </c>
      <c r="J839" t="str">
        <f t="shared" si="29"/>
        <v>50-60</v>
      </c>
      <c r="K839">
        <f t="shared" si="30"/>
        <v>0.67050605828059562</v>
      </c>
      <c r="O839">
        <v>91.172619999999995</v>
      </c>
      <c r="P839" t="s">
        <v>740</v>
      </c>
    </row>
    <row r="840" spans="1:16" x14ac:dyDescent="0.45">
      <c r="A840" s="2" t="s">
        <v>462</v>
      </c>
      <c r="B840" s="2" t="s">
        <v>463</v>
      </c>
      <c r="C840" s="2">
        <v>283</v>
      </c>
      <c r="D840" s="2" t="s">
        <v>464</v>
      </c>
      <c r="E840" s="2" t="s">
        <v>10</v>
      </c>
      <c r="F840" s="2" t="s">
        <v>11</v>
      </c>
      <c r="G840" s="2">
        <v>2020</v>
      </c>
      <c r="H840" s="5">
        <v>62.354779999999998</v>
      </c>
      <c r="I840">
        <v>2.01340176207336</v>
      </c>
      <c r="J840" t="str">
        <f t="shared" si="29"/>
        <v>60-70</v>
      </c>
      <c r="K840">
        <f t="shared" si="30"/>
        <v>0.69982571048582365</v>
      </c>
      <c r="O840">
        <v>91.175240000000002</v>
      </c>
      <c r="P840" t="s">
        <v>740</v>
      </c>
    </row>
    <row r="841" spans="1:16" x14ac:dyDescent="0.45">
      <c r="A841" s="2" t="s">
        <v>462</v>
      </c>
      <c r="B841" s="2" t="s">
        <v>463</v>
      </c>
      <c r="C841" s="2">
        <v>283</v>
      </c>
      <c r="D841" s="2" t="s">
        <v>464</v>
      </c>
      <c r="E841" s="2" t="s">
        <v>10</v>
      </c>
      <c r="F841" s="2" t="s">
        <v>11</v>
      </c>
      <c r="G841" s="2">
        <v>2021</v>
      </c>
      <c r="H841" s="5">
        <v>60.99512</v>
      </c>
      <c r="I841">
        <v>2.25280070223068</v>
      </c>
      <c r="J841" t="str">
        <f t="shared" si="29"/>
        <v>60-70</v>
      </c>
      <c r="K841">
        <f t="shared" si="30"/>
        <v>0.81217419869615048</v>
      </c>
      <c r="O841">
        <v>91.179329999999993</v>
      </c>
      <c r="P841" t="s">
        <v>740</v>
      </c>
    </row>
    <row r="842" spans="1:16" x14ac:dyDescent="0.45">
      <c r="A842" s="2" t="s">
        <v>465</v>
      </c>
      <c r="B842" s="2" t="s">
        <v>466</v>
      </c>
      <c r="C842" s="2">
        <v>293</v>
      </c>
      <c r="D842" s="2" t="s">
        <v>467</v>
      </c>
      <c r="E842" s="2" t="s">
        <v>10</v>
      </c>
      <c r="F842" s="2" t="s">
        <v>26</v>
      </c>
      <c r="G842" s="2">
        <v>2010</v>
      </c>
      <c r="H842" s="5">
        <v>89.167509999999993</v>
      </c>
      <c r="I842">
        <v>1.86763486280352</v>
      </c>
      <c r="J842" t="str">
        <f t="shared" si="29"/>
        <v>80-90</v>
      </c>
      <c r="K842">
        <f t="shared" si="30"/>
        <v>0.62467285110871706</v>
      </c>
      <c r="O842">
        <v>91.22972</v>
      </c>
      <c r="P842" t="s">
        <v>740</v>
      </c>
    </row>
    <row r="843" spans="1:16" x14ac:dyDescent="0.45">
      <c r="A843" s="2" t="s">
        <v>465</v>
      </c>
      <c r="B843" s="2" t="s">
        <v>466</v>
      </c>
      <c r="C843" s="2">
        <v>293</v>
      </c>
      <c r="D843" s="2" t="s">
        <v>467</v>
      </c>
      <c r="E843" s="2" t="s">
        <v>10</v>
      </c>
      <c r="F843" s="2" t="s">
        <v>26</v>
      </c>
      <c r="G843" s="2">
        <v>2011</v>
      </c>
      <c r="H843" s="5">
        <v>87.63776</v>
      </c>
      <c r="I843">
        <v>1.8388895452696301</v>
      </c>
      <c r="J843" t="str">
        <f t="shared" si="29"/>
        <v>80-90</v>
      </c>
      <c r="K843">
        <f t="shared" si="30"/>
        <v>0.60916188143099859</v>
      </c>
      <c r="O843">
        <v>91.286159999999995</v>
      </c>
      <c r="P843" t="s">
        <v>740</v>
      </c>
    </row>
    <row r="844" spans="1:16" x14ac:dyDescent="0.45">
      <c r="A844" s="2" t="s">
        <v>465</v>
      </c>
      <c r="B844" s="2" t="s">
        <v>466</v>
      </c>
      <c r="C844" s="2">
        <v>293</v>
      </c>
      <c r="D844" s="2" t="s">
        <v>467</v>
      </c>
      <c r="E844" s="2" t="s">
        <v>10</v>
      </c>
      <c r="F844" s="2" t="s">
        <v>26</v>
      </c>
      <c r="G844" s="2">
        <v>2012</v>
      </c>
      <c r="H844" s="5">
        <v>88.240390000000005</v>
      </c>
      <c r="I844">
        <v>2.1666988868833901</v>
      </c>
      <c r="J844" t="str">
        <f t="shared" si="29"/>
        <v>80-90</v>
      </c>
      <c r="K844">
        <f t="shared" si="30"/>
        <v>0.77320475899216845</v>
      </c>
      <c r="O844">
        <v>91.301310000000001</v>
      </c>
      <c r="P844" t="s">
        <v>740</v>
      </c>
    </row>
    <row r="845" spans="1:16" x14ac:dyDescent="0.45">
      <c r="A845" s="2" t="s">
        <v>465</v>
      </c>
      <c r="B845" s="2" t="s">
        <v>466</v>
      </c>
      <c r="C845" s="2">
        <v>293</v>
      </c>
      <c r="D845" s="2" t="s">
        <v>467</v>
      </c>
      <c r="E845" s="2" t="s">
        <v>10</v>
      </c>
      <c r="F845" s="2" t="s">
        <v>26</v>
      </c>
      <c r="G845" s="2">
        <v>2013</v>
      </c>
      <c r="H845" s="5">
        <v>88.048820000000006</v>
      </c>
      <c r="I845">
        <v>2.5253286472464702</v>
      </c>
      <c r="J845" t="str">
        <f t="shared" si="29"/>
        <v>80-90</v>
      </c>
      <c r="K845">
        <f t="shared" si="30"/>
        <v>0.92637121158292812</v>
      </c>
      <c r="O845">
        <v>91.353290000000001</v>
      </c>
      <c r="P845" t="s">
        <v>740</v>
      </c>
    </row>
    <row r="846" spans="1:16" x14ac:dyDescent="0.45">
      <c r="A846" s="2" t="s">
        <v>465</v>
      </c>
      <c r="B846" s="2" t="s">
        <v>466</v>
      </c>
      <c r="C846" s="2">
        <v>293</v>
      </c>
      <c r="D846" s="2" t="s">
        <v>467</v>
      </c>
      <c r="E846" s="2" t="s">
        <v>10</v>
      </c>
      <c r="F846" s="2" t="s">
        <v>26</v>
      </c>
      <c r="G846" s="2">
        <v>2014</v>
      </c>
      <c r="H846" s="5">
        <v>88.554289999999995</v>
      </c>
      <c r="I846">
        <v>2.8663523401929698</v>
      </c>
      <c r="J846" t="str">
        <f t="shared" si="29"/>
        <v>80-90</v>
      </c>
      <c r="K846">
        <f t="shared" si="30"/>
        <v>1.0530402598095923</v>
      </c>
      <c r="O846">
        <v>91.376109999999997</v>
      </c>
      <c r="P846" t="s">
        <v>740</v>
      </c>
    </row>
    <row r="847" spans="1:16" x14ac:dyDescent="0.45">
      <c r="A847" s="2" t="s">
        <v>465</v>
      </c>
      <c r="B847" s="2" t="s">
        <v>466</v>
      </c>
      <c r="C847" s="2">
        <v>293</v>
      </c>
      <c r="D847" s="2" t="s">
        <v>467</v>
      </c>
      <c r="E847" s="2" t="s">
        <v>10</v>
      </c>
      <c r="F847" s="2" t="s">
        <v>26</v>
      </c>
      <c r="G847" s="2">
        <v>2015</v>
      </c>
      <c r="H847" s="5">
        <v>87.824529999999996</v>
      </c>
      <c r="I847">
        <v>2.8262714144733199</v>
      </c>
      <c r="J847" t="str">
        <f t="shared" si="29"/>
        <v>80-90</v>
      </c>
      <c r="K847">
        <f t="shared" si="30"/>
        <v>1.0389583215732241</v>
      </c>
      <c r="O847">
        <v>91.388109999999998</v>
      </c>
      <c r="P847" t="s">
        <v>740</v>
      </c>
    </row>
    <row r="848" spans="1:16" x14ac:dyDescent="0.45">
      <c r="A848" s="2" t="s">
        <v>465</v>
      </c>
      <c r="B848" s="2" t="s">
        <v>466</v>
      </c>
      <c r="C848" s="2">
        <v>293</v>
      </c>
      <c r="D848" s="2" t="s">
        <v>467</v>
      </c>
      <c r="E848" s="2" t="s">
        <v>10</v>
      </c>
      <c r="F848" s="2" t="s">
        <v>26</v>
      </c>
      <c r="G848" s="2">
        <v>2016</v>
      </c>
      <c r="H848" s="5">
        <v>87.310680000000005</v>
      </c>
      <c r="I848">
        <v>3.03691673128785</v>
      </c>
      <c r="J848" t="str">
        <f t="shared" si="29"/>
        <v>80-90</v>
      </c>
      <c r="K848">
        <f t="shared" si="30"/>
        <v>1.1108427676066788</v>
      </c>
      <c r="O848">
        <v>91.410390000000007</v>
      </c>
      <c r="P848" t="s">
        <v>740</v>
      </c>
    </row>
    <row r="849" spans="1:16" x14ac:dyDescent="0.45">
      <c r="A849" s="2" t="s">
        <v>465</v>
      </c>
      <c r="B849" s="2" t="s">
        <v>466</v>
      </c>
      <c r="C849" s="2">
        <v>293</v>
      </c>
      <c r="D849" s="2" t="s">
        <v>467</v>
      </c>
      <c r="E849" s="2" t="s">
        <v>10</v>
      </c>
      <c r="F849" s="2" t="s">
        <v>26</v>
      </c>
      <c r="G849" s="2">
        <v>2017</v>
      </c>
      <c r="H849" s="5">
        <v>87.806020000000004</v>
      </c>
      <c r="I849">
        <v>3.2609981312716201</v>
      </c>
      <c r="J849" t="str">
        <f t="shared" si="29"/>
        <v>80-90</v>
      </c>
      <c r="K849">
        <f t="shared" si="30"/>
        <v>1.1820333237532368</v>
      </c>
      <c r="O849">
        <v>91.415019999999998</v>
      </c>
      <c r="P849" t="s">
        <v>740</v>
      </c>
    </row>
    <row r="850" spans="1:16" x14ac:dyDescent="0.45">
      <c r="A850" s="2" t="s">
        <v>465</v>
      </c>
      <c r="B850" s="2" t="s">
        <v>466</v>
      </c>
      <c r="C850" s="2">
        <v>293</v>
      </c>
      <c r="D850" s="2" t="s">
        <v>467</v>
      </c>
      <c r="E850" s="2" t="s">
        <v>10</v>
      </c>
      <c r="F850" s="2" t="s">
        <v>26</v>
      </c>
      <c r="G850" s="2">
        <v>2018</v>
      </c>
      <c r="H850" s="5">
        <v>87.171989999999994</v>
      </c>
      <c r="I850">
        <v>3.2710496348175901</v>
      </c>
      <c r="J850" t="str">
        <f t="shared" si="29"/>
        <v>80-90</v>
      </c>
      <c r="K850">
        <f t="shared" si="30"/>
        <v>1.1851109226439904</v>
      </c>
      <c r="O850">
        <v>91.424520000000001</v>
      </c>
      <c r="P850" t="s">
        <v>740</v>
      </c>
    </row>
    <row r="851" spans="1:16" x14ac:dyDescent="0.45">
      <c r="A851" s="2" t="s">
        <v>465</v>
      </c>
      <c r="B851" s="2" t="s">
        <v>466</v>
      </c>
      <c r="C851" s="2">
        <v>293</v>
      </c>
      <c r="D851" s="2" t="s">
        <v>467</v>
      </c>
      <c r="E851" s="2" t="s">
        <v>10</v>
      </c>
      <c r="F851" s="2" t="s">
        <v>26</v>
      </c>
      <c r="G851" s="2">
        <v>2019</v>
      </c>
      <c r="H851" s="5">
        <v>87.473749999999995</v>
      </c>
      <c r="I851">
        <v>3.3659944585872799</v>
      </c>
      <c r="J851" t="str">
        <f t="shared" si="29"/>
        <v>80-90</v>
      </c>
      <c r="K851">
        <f t="shared" si="30"/>
        <v>1.2137234494770868</v>
      </c>
      <c r="O851">
        <v>91.440470000000005</v>
      </c>
      <c r="P851" t="s">
        <v>740</v>
      </c>
    </row>
    <row r="852" spans="1:16" x14ac:dyDescent="0.45">
      <c r="A852" s="2" t="s">
        <v>465</v>
      </c>
      <c r="B852" s="2" t="s">
        <v>466</v>
      </c>
      <c r="C852" s="2">
        <v>293</v>
      </c>
      <c r="D852" s="2" t="s">
        <v>467</v>
      </c>
      <c r="E852" s="2" t="s">
        <v>10</v>
      </c>
      <c r="F852" s="2" t="s">
        <v>26</v>
      </c>
      <c r="G852" s="2">
        <v>2020</v>
      </c>
      <c r="H852" s="5">
        <v>88.202110000000005</v>
      </c>
      <c r="I852">
        <v>4.1276085655114203</v>
      </c>
      <c r="J852" t="str">
        <f t="shared" si="29"/>
        <v>80-90</v>
      </c>
      <c r="K852">
        <f t="shared" si="30"/>
        <v>1.417698199436894</v>
      </c>
      <c r="O852">
        <v>91.488069999999993</v>
      </c>
      <c r="P852" t="s">
        <v>740</v>
      </c>
    </row>
    <row r="853" spans="1:16" x14ac:dyDescent="0.45">
      <c r="A853" s="2" t="s">
        <v>465</v>
      </c>
      <c r="B853" s="2" t="s">
        <v>466</v>
      </c>
      <c r="C853" s="2">
        <v>293</v>
      </c>
      <c r="D853" s="2" t="s">
        <v>467</v>
      </c>
      <c r="E853" s="2" t="s">
        <v>10</v>
      </c>
      <c r="F853" s="2" t="s">
        <v>26</v>
      </c>
      <c r="G853" s="2">
        <v>2021</v>
      </c>
      <c r="H853" s="5">
        <v>87.589439999999996</v>
      </c>
      <c r="I853">
        <v>3.9087469665924099</v>
      </c>
      <c r="J853" t="str">
        <f t="shared" si="29"/>
        <v>80-90</v>
      </c>
      <c r="K853">
        <f t="shared" si="30"/>
        <v>1.3632168537339455</v>
      </c>
      <c r="O853">
        <v>91.544880000000006</v>
      </c>
      <c r="P853" t="s">
        <v>740</v>
      </c>
    </row>
    <row r="854" spans="1:16" x14ac:dyDescent="0.45">
      <c r="A854" s="2" t="s">
        <v>468</v>
      </c>
      <c r="B854" s="2" t="s">
        <v>469</v>
      </c>
      <c r="C854" s="2">
        <v>566</v>
      </c>
      <c r="D854" s="2" t="s">
        <v>470</v>
      </c>
      <c r="E854" s="2" t="s">
        <v>46</v>
      </c>
      <c r="F854" s="2" t="s">
        <v>21</v>
      </c>
      <c r="G854" s="2">
        <v>2009</v>
      </c>
      <c r="H854" s="5">
        <v>64.430899999999994</v>
      </c>
      <c r="I854">
        <v>3.4609579042887901</v>
      </c>
      <c r="J854" t="str">
        <f t="shared" si="29"/>
        <v>60-70</v>
      </c>
      <c r="K854">
        <f t="shared" si="30"/>
        <v>1.2415454017039975</v>
      </c>
      <c r="O854">
        <v>91.597089999999994</v>
      </c>
      <c r="P854" t="s">
        <v>740</v>
      </c>
    </row>
    <row r="855" spans="1:16" x14ac:dyDescent="0.45">
      <c r="A855" s="2" t="s">
        <v>468</v>
      </c>
      <c r="B855" s="2" t="s">
        <v>469</v>
      </c>
      <c r="C855" s="2">
        <v>566</v>
      </c>
      <c r="D855" s="2" t="s">
        <v>470</v>
      </c>
      <c r="E855" s="2" t="s">
        <v>46</v>
      </c>
      <c r="F855" s="2" t="s">
        <v>21</v>
      </c>
      <c r="G855" s="2">
        <v>2010</v>
      </c>
      <c r="H855" s="5">
        <v>64.941919999999996</v>
      </c>
      <c r="I855">
        <v>3.34951747323682</v>
      </c>
      <c r="J855" t="str">
        <f t="shared" si="29"/>
        <v>60-70</v>
      </c>
      <c r="K855">
        <f t="shared" si="30"/>
        <v>1.2088162976227741</v>
      </c>
      <c r="O855">
        <v>91.676360000000003</v>
      </c>
      <c r="P855" t="s">
        <v>740</v>
      </c>
    </row>
    <row r="856" spans="1:16" x14ac:dyDescent="0.45">
      <c r="A856" s="2" t="s">
        <v>468</v>
      </c>
      <c r="B856" s="2" t="s">
        <v>469</v>
      </c>
      <c r="C856" s="2">
        <v>566</v>
      </c>
      <c r="D856" s="2" t="s">
        <v>470</v>
      </c>
      <c r="E856" s="2" t="s">
        <v>46</v>
      </c>
      <c r="F856" s="2" t="s">
        <v>21</v>
      </c>
      <c r="G856" s="2">
        <v>2011</v>
      </c>
      <c r="H856" s="5">
        <v>56.373109999999997</v>
      </c>
      <c r="I856">
        <v>2.5288790455700298</v>
      </c>
      <c r="J856" t="str">
        <f t="shared" si="29"/>
        <v>50-60</v>
      </c>
      <c r="K856">
        <f t="shared" si="30"/>
        <v>0.92777613956505034</v>
      </c>
      <c r="O856">
        <v>91.703530000000001</v>
      </c>
      <c r="P856" t="s">
        <v>740</v>
      </c>
    </row>
    <row r="857" spans="1:16" x14ac:dyDescent="0.45">
      <c r="A857" s="2" t="s">
        <v>468</v>
      </c>
      <c r="B857" s="2" t="s">
        <v>469</v>
      </c>
      <c r="C857" s="2">
        <v>566</v>
      </c>
      <c r="D857" s="2" t="s">
        <v>470</v>
      </c>
      <c r="E857" s="2" t="s">
        <v>46</v>
      </c>
      <c r="F857" s="2" t="s">
        <v>21</v>
      </c>
      <c r="G857" s="2">
        <v>2012</v>
      </c>
      <c r="H857" s="5">
        <v>56.475709999999999</v>
      </c>
      <c r="I857">
        <v>2.2006804178304602</v>
      </c>
      <c r="J857" t="str">
        <f t="shared" si="29"/>
        <v>50-60</v>
      </c>
      <c r="K857">
        <f t="shared" si="30"/>
        <v>0.78876659337884014</v>
      </c>
      <c r="O857">
        <v>91.848280000000003</v>
      </c>
      <c r="P857" t="s">
        <v>740</v>
      </c>
    </row>
    <row r="858" spans="1:16" x14ac:dyDescent="0.45">
      <c r="A858" s="2" t="s">
        <v>468</v>
      </c>
      <c r="B858" s="2" t="s">
        <v>469</v>
      </c>
      <c r="C858" s="2">
        <v>566</v>
      </c>
      <c r="D858" s="2" t="s">
        <v>470</v>
      </c>
      <c r="E858" s="2" t="s">
        <v>46</v>
      </c>
      <c r="F858" s="2" t="s">
        <v>21</v>
      </c>
      <c r="G858" s="2">
        <v>2013</v>
      </c>
      <c r="H858" s="5">
        <v>60.33587</v>
      </c>
      <c r="I858">
        <v>2.44086452225224</v>
      </c>
      <c r="J858" t="str">
        <f t="shared" si="29"/>
        <v>60-70</v>
      </c>
      <c r="K858">
        <f t="shared" si="30"/>
        <v>0.89235228894975427</v>
      </c>
      <c r="O858">
        <v>91.942549999999997</v>
      </c>
      <c r="P858" t="s">
        <v>740</v>
      </c>
    </row>
    <row r="859" spans="1:16" x14ac:dyDescent="0.45">
      <c r="A859" s="2" t="s">
        <v>468</v>
      </c>
      <c r="B859" s="2" t="s">
        <v>469</v>
      </c>
      <c r="C859" s="2">
        <v>566</v>
      </c>
      <c r="D859" s="2" t="s">
        <v>470</v>
      </c>
      <c r="E859" s="2" t="s">
        <v>46</v>
      </c>
      <c r="F859" s="2" t="s">
        <v>21</v>
      </c>
      <c r="G859" s="2">
        <v>2014</v>
      </c>
      <c r="H859" s="5">
        <v>62.489890000000003</v>
      </c>
      <c r="I859">
        <v>2.02468665436274</v>
      </c>
      <c r="J859" t="str">
        <f t="shared" si="29"/>
        <v>60-70</v>
      </c>
      <c r="K859">
        <f t="shared" si="30"/>
        <v>0.70541494999895105</v>
      </c>
      <c r="O859">
        <v>92.03246</v>
      </c>
      <c r="P859" t="s">
        <v>740</v>
      </c>
    </row>
    <row r="860" spans="1:16" x14ac:dyDescent="0.45">
      <c r="A860" s="2" t="s">
        <v>468</v>
      </c>
      <c r="B860" s="2" t="s">
        <v>469</v>
      </c>
      <c r="C860" s="2">
        <v>566</v>
      </c>
      <c r="D860" s="2" t="s">
        <v>470</v>
      </c>
      <c r="E860" s="2" t="s">
        <v>46</v>
      </c>
      <c r="F860" s="2" t="s">
        <v>21</v>
      </c>
      <c r="G860" s="2">
        <v>2015</v>
      </c>
      <c r="H860" s="5">
        <v>64.277760000000001</v>
      </c>
      <c r="I860">
        <v>1.8854782076354999</v>
      </c>
      <c r="J860" t="str">
        <f t="shared" si="29"/>
        <v>60-70</v>
      </c>
      <c r="K860">
        <f t="shared" si="30"/>
        <v>0.63418147977915584</v>
      </c>
      <c r="O860">
        <v>92.152829999999994</v>
      </c>
      <c r="P860" t="s">
        <v>740</v>
      </c>
    </row>
    <row r="861" spans="1:16" x14ac:dyDescent="0.45">
      <c r="A861" s="2" t="s">
        <v>468</v>
      </c>
      <c r="B861" s="2" t="s">
        <v>469</v>
      </c>
      <c r="C861" s="2">
        <v>566</v>
      </c>
      <c r="D861" s="2" t="s">
        <v>470</v>
      </c>
      <c r="E861" s="2" t="s">
        <v>46</v>
      </c>
      <c r="F861" s="2" t="s">
        <v>21</v>
      </c>
      <c r="G861" s="2">
        <v>2016</v>
      </c>
      <c r="H861" s="5">
        <v>61.603149999999999</v>
      </c>
      <c r="I861">
        <v>1.7158480385567501</v>
      </c>
      <c r="J861" t="str">
        <f t="shared" si="29"/>
        <v>60-70</v>
      </c>
      <c r="K861">
        <f t="shared" si="30"/>
        <v>0.53990744152488068</v>
      </c>
      <c r="O861">
        <v>92.200419999999994</v>
      </c>
      <c r="P861" t="s">
        <v>740</v>
      </c>
    </row>
    <row r="862" spans="1:16" x14ac:dyDescent="0.45">
      <c r="A862" s="2" t="s">
        <v>468</v>
      </c>
      <c r="B862" s="2" t="s">
        <v>469</v>
      </c>
      <c r="C862" s="2">
        <v>566</v>
      </c>
      <c r="D862" s="2" t="s">
        <v>470</v>
      </c>
      <c r="E862" s="2" t="s">
        <v>46</v>
      </c>
      <c r="F862" s="2" t="s">
        <v>21</v>
      </c>
      <c r="G862" s="2">
        <v>2017</v>
      </c>
      <c r="H862" s="5">
        <v>64.404129999999995</v>
      </c>
      <c r="I862">
        <v>1.5793111524775001</v>
      </c>
      <c r="J862" t="str">
        <f t="shared" si="29"/>
        <v>60-70</v>
      </c>
      <c r="K862">
        <f t="shared" si="30"/>
        <v>0.45698877252758474</v>
      </c>
      <c r="O862">
        <v>92.206149999999994</v>
      </c>
      <c r="P862" t="s">
        <v>740</v>
      </c>
    </row>
    <row r="863" spans="1:16" x14ac:dyDescent="0.45">
      <c r="A863" s="2" t="s">
        <v>468</v>
      </c>
      <c r="B863" s="2" t="s">
        <v>469</v>
      </c>
      <c r="C863" s="2">
        <v>566</v>
      </c>
      <c r="D863" s="2" t="s">
        <v>470</v>
      </c>
      <c r="E863" s="2" t="s">
        <v>46</v>
      </c>
      <c r="F863" s="2" t="s">
        <v>21</v>
      </c>
      <c r="G863" s="2">
        <v>2018</v>
      </c>
      <c r="H863" s="5">
        <v>64.244299999999996</v>
      </c>
      <c r="I863">
        <v>1.67363606149179</v>
      </c>
      <c r="J863" t="str">
        <f t="shared" si="29"/>
        <v>60-70</v>
      </c>
      <c r="K863">
        <f t="shared" si="30"/>
        <v>0.51499854191480665</v>
      </c>
      <c r="O863">
        <v>92.262050000000002</v>
      </c>
      <c r="P863" t="s">
        <v>740</v>
      </c>
    </row>
    <row r="864" spans="1:16" x14ac:dyDescent="0.45">
      <c r="A864" s="2" t="s">
        <v>468</v>
      </c>
      <c r="B864" s="2" t="s">
        <v>469</v>
      </c>
      <c r="C864" s="2">
        <v>566</v>
      </c>
      <c r="D864" s="2" t="s">
        <v>470</v>
      </c>
      <c r="E864" s="2" t="s">
        <v>46</v>
      </c>
      <c r="F864" s="2" t="s">
        <v>21</v>
      </c>
      <c r="G864" s="2">
        <v>2019</v>
      </c>
      <c r="H864" s="5">
        <v>64.045929999999998</v>
      </c>
      <c r="I864">
        <v>1.97428417462379</v>
      </c>
      <c r="J864" t="str">
        <f t="shared" si="29"/>
        <v>60-70</v>
      </c>
      <c r="K864">
        <f t="shared" si="30"/>
        <v>0.68020588942620241</v>
      </c>
      <c r="O864">
        <v>92.363100000000003</v>
      </c>
      <c r="P864" t="s">
        <v>740</v>
      </c>
    </row>
    <row r="865" spans="1:16" x14ac:dyDescent="0.45">
      <c r="A865" s="2" t="s">
        <v>468</v>
      </c>
      <c r="B865" s="2" t="s">
        <v>469</v>
      </c>
      <c r="C865" s="2">
        <v>566</v>
      </c>
      <c r="D865" s="2" t="s">
        <v>470</v>
      </c>
      <c r="E865" s="2" t="s">
        <v>46</v>
      </c>
      <c r="F865" s="2" t="s">
        <v>21</v>
      </c>
      <c r="G865" s="2">
        <v>2020</v>
      </c>
      <c r="H865" s="5">
        <v>65.455100000000002</v>
      </c>
      <c r="I865">
        <v>3.5324621315645999</v>
      </c>
      <c r="J865" t="str">
        <f t="shared" si="29"/>
        <v>60-70</v>
      </c>
      <c r="K865">
        <f t="shared" si="30"/>
        <v>1.2619951155090645</v>
      </c>
      <c r="O865">
        <v>92.385850000000005</v>
      </c>
      <c r="P865" t="s">
        <v>740</v>
      </c>
    </row>
    <row r="866" spans="1:16" x14ac:dyDescent="0.45">
      <c r="A866" s="2" t="s">
        <v>468</v>
      </c>
      <c r="B866" s="2" t="s">
        <v>469</v>
      </c>
      <c r="C866" s="2">
        <v>566</v>
      </c>
      <c r="D866" s="2" t="s">
        <v>470</v>
      </c>
      <c r="E866" s="2" t="s">
        <v>46</v>
      </c>
      <c r="F866" s="2" t="s">
        <v>21</v>
      </c>
      <c r="G866" s="2">
        <v>2021</v>
      </c>
      <c r="H866" s="5">
        <v>67.329130000000006</v>
      </c>
      <c r="I866">
        <v>3.9554076943999701</v>
      </c>
      <c r="J866" t="str">
        <f t="shared" si="29"/>
        <v>60-70</v>
      </c>
      <c r="K866">
        <f t="shared" si="30"/>
        <v>1.3750836791938712</v>
      </c>
      <c r="O866">
        <v>92.57396</v>
      </c>
      <c r="P866" t="s">
        <v>740</v>
      </c>
    </row>
    <row r="867" spans="1:16" x14ac:dyDescent="0.45">
      <c r="A867" s="2" t="s">
        <v>483</v>
      </c>
      <c r="B867" s="2" t="s">
        <v>484</v>
      </c>
      <c r="C867" s="2">
        <v>182</v>
      </c>
      <c r="D867" s="2" t="s">
        <v>485</v>
      </c>
      <c r="E867" s="2" t="s">
        <v>25</v>
      </c>
      <c r="F867" s="2" t="s">
        <v>11</v>
      </c>
      <c r="G867" s="2">
        <v>2007</v>
      </c>
      <c r="H867" s="5">
        <v>91.353290000000001</v>
      </c>
      <c r="I867">
        <v>2.402987475193</v>
      </c>
      <c r="J867" t="str">
        <f t="shared" si="29"/>
        <v>90-100</v>
      </c>
      <c r="K867">
        <f t="shared" si="30"/>
        <v>0.87671274458635817</v>
      </c>
      <c r="O867">
        <v>92.581249999999997</v>
      </c>
      <c r="P867" t="s">
        <v>740</v>
      </c>
    </row>
    <row r="868" spans="1:16" x14ac:dyDescent="0.45">
      <c r="A868" s="2" t="s">
        <v>483</v>
      </c>
      <c r="B868" s="2" t="s">
        <v>484</v>
      </c>
      <c r="C868" s="2">
        <v>182</v>
      </c>
      <c r="D868" s="2" t="s">
        <v>485</v>
      </c>
      <c r="E868" s="2" t="s">
        <v>25</v>
      </c>
      <c r="F868" s="2" t="s">
        <v>11</v>
      </c>
      <c r="G868" s="2">
        <v>2008</v>
      </c>
      <c r="H868" s="5">
        <v>90.793000000000006</v>
      </c>
      <c r="I868">
        <v>3.2085781160395901</v>
      </c>
      <c r="J868" t="str">
        <f t="shared" si="29"/>
        <v>90-100</v>
      </c>
      <c r="K868">
        <f t="shared" si="30"/>
        <v>1.165827884503797</v>
      </c>
      <c r="O868">
        <v>92.586200000000005</v>
      </c>
      <c r="P868" t="s">
        <v>740</v>
      </c>
    </row>
    <row r="869" spans="1:16" x14ac:dyDescent="0.45">
      <c r="A869" s="2" t="s">
        <v>483</v>
      </c>
      <c r="B869" s="2" t="s">
        <v>484</v>
      </c>
      <c r="C869" s="2">
        <v>182</v>
      </c>
      <c r="D869" s="2" t="s">
        <v>485</v>
      </c>
      <c r="E869" s="2" t="s">
        <v>25</v>
      </c>
      <c r="F869" s="2" t="s">
        <v>11</v>
      </c>
      <c r="G869" s="2">
        <v>2009</v>
      </c>
      <c r="H869" s="5">
        <v>92.262050000000002</v>
      </c>
      <c r="I869">
        <v>4.4777405319189798</v>
      </c>
      <c r="J869" t="str">
        <f t="shared" si="29"/>
        <v>90-100</v>
      </c>
      <c r="K869">
        <f t="shared" si="30"/>
        <v>1.4991185736480972</v>
      </c>
      <c r="O869">
        <v>92.590149999999994</v>
      </c>
      <c r="P869" t="s">
        <v>740</v>
      </c>
    </row>
    <row r="870" spans="1:16" x14ac:dyDescent="0.45">
      <c r="A870" s="2" t="s">
        <v>483</v>
      </c>
      <c r="B870" s="2" t="s">
        <v>484</v>
      </c>
      <c r="C870" s="2">
        <v>182</v>
      </c>
      <c r="D870" s="2" t="s">
        <v>485</v>
      </c>
      <c r="E870" s="2" t="s">
        <v>25</v>
      </c>
      <c r="F870" s="2" t="s">
        <v>11</v>
      </c>
      <c r="G870" s="2">
        <v>2010</v>
      </c>
      <c r="H870" s="5">
        <v>92.671660000000003</v>
      </c>
      <c r="I870">
        <v>4.8136944640907497</v>
      </c>
      <c r="J870" t="str">
        <f t="shared" si="29"/>
        <v>90-100</v>
      </c>
      <c r="K870">
        <f t="shared" si="30"/>
        <v>1.5714648691478417</v>
      </c>
      <c r="O870">
        <v>92.67165</v>
      </c>
      <c r="P870" t="s">
        <v>740</v>
      </c>
    </row>
    <row r="871" spans="1:16" x14ac:dyDescent="0.45">
      <c r="A871" s="2" t="s">
        <v>483</v>
      </c>
      <c r="B871" s="2" t="s">
        <v>484</v>
      </c>
      <c r="C871" s="2">
        <v>182</v>
      </c>
      <c r="D871" s="2" t="s">
        <v>485</v>
      </c>
      <c r="E871" s="2" t="s">
        <v>25</v>
      </c>
      <c r="F871" s="2" t="s">
        <v>11</v>
      </c>
      <c r="G871" s="2">
        <v>2011</v>
      </c>
      <c r="H871" s="5">
        <v>94.375990000000002</v>
      </c>
      <c r="I871">
        <v>6.5852498740653198</v>
      </c>
      <c r="J871" t="str">
        <f t="shared" si="29"/>
        <v>90-100</v>
      </c>
      <c r="K871">
        <f t="shared" si="30"/>
        <v>1.8848322804229718</v>
      </c>
      <c r="O871">
        <v>92.671660000000003</v>
      </c>
      <c r="P871" t="s">
        <v>740</v>
      </c>
    </row>
    <row r="872" spans="1:16" x14ac:dyDescent="0.45">
      <c r="A872" s="2" t="s">
        <v>483</v>
      </c>
      <c r="B872" s="2" t="s">
        <v>484</v>
      </c>
      <c r="C872" s="2">
        <v>182</v>
      </c>
      <c r="D872" s="2" t="s">
        <v>485</v>
      </c>
      <c r="E872" s="2" t="s">
        <v>25</v>
      </c>
      <c r="F872" s="2" t="s">
        <v>11</v>
      </c>
      <c r="G872" s="2">
        <v>2012</v>
      </c>
      <c r="H872" s="5">
        <v>94.376040000000003</v>
      </c>
      <c r="I872">
        <v>8.4793051028206694</v>
      </c>
      <c r="J872" t="str">
        <f t="shared" si="29"/>
        <v>90-100</v>
      </c>
      <c r="K872">
        <f t="shared" si="30"/>
        <v>2.1376285010240115</v>
      </c>
      <c r="O872">
        <v>92.76576</v>
      </c>
      <c r="P872" t="s">
        <v>740</v>
      </c>
    </row>
    <row r="873" spans="1:16" x14ac:dyDescent="0.45">
      <c r="A873" s="2" t="s">
        <v>483</v>
      </c>
      <c r="B873" s="2" t="s">
        <v>484</v>
      </c>
      <c r="C873" s="2">
        <v>182</v>
      </c>
      <c r="D873" s="2" t="s">
        <v>485</v>
      </c>
      <c r="E873" s="2" t="s">
        <v>25</v>
      </c>
      <c r="F873" s="2" t="s">
        <v>11</v>
      </c>
      <c r="G873" s="2">
        <v>2013</v>
      </c>
      <c r="H873" s="5">
        <v>93.802009999999996</v>
      </c>
      <c r="I873">
        <v>9.5647576179551699</v>
      </c>
      <c r="J873" t="str">
        <f t="shared" si="29"/>
        <v>90-100</v>
      </c>
      <c r="K873">
        <f t="shared" si="30"/>
        <v>2.2580852620541685</v>
      </c>
      <c r="O873">
        <v>92.780270000000002</v>
      </c>
      <c r="P873" t="s">
        <v>740</v>
      </c>
    </row>
    <row r="874" spans="1:16" x14ac:dyDescent="0.45">
      <c r="A874" s="2" t="s">
        <v>483</v>
      </c>
      <c r="B874" s="2" t="s">
        <v>484</v>
      </c>
      <c r="C874" s="2">
        <v>182</v>
      </c>
      <c r="D874" s="2" t="s">
        <v>485</v>
      </c>
      <c r="E874" s="2" t="s">
        <v>25</v>
      </c>
      <c r="F874" s="2" t="s">
        <v>11</v>
      </c>
      <c r="G874" s="2">
        <v>2014</v>
      </c>
      <c r="H874" s="5">
        <v>93.166150000000002</v>
      </c>
      <c r="I874">
        <v>10.884057928301701</v>
      </c>
      <c r="J874" t="str">
        <f t="shared" si="29"/>
        <v>90-100</v>
      </c>
      <c r="K874">
        <f t="shared" si="30"/>
        <v>2.3872991432425308</v>
      </c>
      <c r="O874">
        <v>92.825450000000004</v>
      </c>
      <c r="P874" t="s">
        <v>740</v>
      </c>
    </row>
    <row r="875" spans="1:16" x14ac:dyDescent="0.45">
      <c r="A875" s="2" t="s">
        <v>483</v>
      </c>
      <c r="B875" s="2" t="s">
        <v>484</v>
      </c>
      <c r="C875" s="2">
        <v>182</v>
      </c>
      <c r="D875" s="2" t="s">
        <v>485</v>
      </c>
      <c r="E875" s="2" t="s">
        <v>25</v>
      </c>
      <c r="F875" s="2" t="s">
        <v>11</v>
      </c>
      <c r="G875" s="2">
        <v>2015</v>
      </c>
      <c r="H875" s="5">
        <v>93.532899999999998</v>
      </c>
      <c r="I875">
        <v>17.678415246973099</v>
      </c>
      <c r="J875" t="str">
        <f t="shared" si="29"/>
        <v>90-100</v>
      </c>
      <c r="K875">
        <f t="shared" si="30"/>
        <v>2.872344417839809</v>
      </c>
      <c r="O875">
        <v>92.867239999999995</v>
      </c>
      <c r="P875" t="s">
        <v>740</v>
      </c>
    </row>
    <row r="876" spans="1:16" x14ac:dyDescent="0.45">
      <c r="A876" s="2" t="s">
        <v>483</v>
      </c>
      <c r="B876" s="2" t="s">
        <v>484</v>
      </c>
      <c r="C876" s="2">
        <v>182</v>
      </c>
      <c r="D876" s="2" t="s">
        <v>485</v>
      </c>
      <c r="E876" s="2" t="s">
        <v>25</v>
      </c>
      <c r="F876" s="2" t="s">
        <v>11</v>
      </c>
      <c r="G876" s="2">
        <v>2016</v>
      </c>
      <c r="H876" s="5">
        <v>92.590149999999994</v>
      </c>
      <c r="I876">
        <v>17.278368816215401</v>
      </c>
      <c r="J876" t="str">
        <f t="shared" si="29"/>
        <v>90-100</v>
      </c>
      <c r="K876">
        <f t="shared" si="30"/>
        <v>2.8494553617104557</v>
      </c>
      <c r="O876">
        <v>92.867840000000001</v>
      </c>
      <c r="P876" t="s">
        <v>740</v>
      </c>
    </row>
    <row r="877" spans="1:16" x14ac:dyDescent="0.45">
      <c r="A877" s="2" t="s">
        <v>483</v>
      </c>
      <c r="B877" s="2" t="s">
        <v>484</v>
      </c>
      <c r="C877" s="2">
        <v>182</v>
      </c>
      <c r="D877" s="2" t="s">
        <v>485</v>
      </c>
      <c r="E877" s="2" t="s">
        <v>25</v>
      </c>
      <c r="F877" s="2" t="s">
        <v>11</v>
      </c>
      <c r="G877" s="2">
        <v>2017</v>
      </c>
      <c r="H877" s="5">
        <v>92.67165</v>
      </c>
      <c r="I877">
        <v>14.1599573187475</v>
      </c>
      <c r="J877" t="str">
        <f t="shared" si="29"/>
        <v>90-100</v>
      </c>
      <c r="K877">
        <f t="shared" si="30"/>
        <v>2.6504180740482837</v>
      </c>
      <c r="O877">
        <v>92.907610000000005</v>
      </c>
      <c r="P877" t="s">
        <v>740</v>
      </c>
    </row>
    <row r="878" spans="1:16" x14ac:dyDescent="0.45">
      <c r="A878" s="2" t="s">
        <v>483</v>
      </c>
      <c r="B878" s="2" t="s">
        <v>484</v>
      </c>
      <c r="C878" s="2">
        <v>182</v>
      </c>
      <c r="D878" s="2" t="s">
        <v>485</v>
      </c>
      <c r="E878" s="2" t="s">
        <v>25</v>
      </c>
      <c r="F878" s="2" t="s">
        <v>11</v>
      </c>
      <c r="G878" s="2">
        <v>2018</v>
      </c>
      <c r="H878" s="5">
        <v>93.136170000000007</v>
      </c>
      <c r="I878">
        <v>10.1876415339655</v>
      </c>
      <c r="J878" t="str">
        <f t="shared" si="29"/>
        <v>90-100</v>
      </c>
      <c r="K878">
        <f t="shared" si="30"/>
        <v>2.3211753713750647</v>
      </c>
      <c r="O878">
        <v>92.911640000000006</v>
      </c>
      <c r="P878" t="s">
        <v>740</v>
      </c>
    </row>
    <row r="879" spans="1:16" x14ac:dyDescent="0.45">
      <c r="A879" s="2" t="s">
        <v>483</v>
      </c>
      <c r="B879" s="2" t="s">
        <v>484</v>
      </c>
      <c r="C879" s="2">
        <v>182</v>
      </c>
      <c r="D879" s="2" t="s">
        <v>485</v>
      </c>
      <c r="E879" s="2" t="s">
        <v>25</v>
      </c>
      <c r="F879" s="2" t="s">
        <v>11</v>
      </c>
      <c r="G879" s="2">
        <v>2019</v>
      </c>
      <c r="H879" s="5">
        <v>93.440719999999999</v>
      </c>
      <c r="I879">
        <v>6.7840172688444396</v>
      </c>
      <c r="J879" t="str">
        <f t="shared" si="29"/>
        <v>90-100</v>
      </c>
      <c r="K879">
        <f t="shared" si="30"/>
        <v>1.9145694440117806</v>
      </c>
      <c r="O879">
        <v>92.914050000000003</v>
      </c>
      <c r="P879" t="s">
        <v>740</v>
      </c>
    </row>
    <row r="880" spans="1:16" x14ac:dyDescent="0.45">
      <c r="A880" s="2" t="s">
        <v>483</v>
      </c>
      <c r="B880" s="2" t="s">
        <v>484</v>
      </c>
      <c r="C880" s="2">
        <v>182</v>
      </c>
      <c r="D880" s="2" t="s">
        <v>485</v>
      </c>
      <c r="E880" s="2" t="s">
        <v>25</v>
      </c>
      <c r="F880" s="2" t="s">
        <v>11</v>
      </c>
      <c r="G880" s="2">
        <v>2020</v>
      </c>
      <c r="H880" s="5">
        <v>94.82235</v>
      </c>
      <c r="I880">
        <v>5.6034255455547504</v>
      </c>
      <c r="J880" t="str">
        <f t="shared" si="29"/>
        <v>90-100</v>
      </c>
      <c r="K880">
        <f t="shared" si="30"/>
        <v>1.7233781152894767</v>
      </c>
      <c r="O880">
        <v>92.946659999999994</v>
      </c>
      <c r="P880" t="s">
        <v>740</v>
      </c>
    </row>
    <row r="881" spans="1:16" x14ac:dyDescent="0.45">
      <c r="A881" s="2" t="s">
        <v>483</v>
      </c>
      <c r="B881" s="2" t="s">
        <v>484</v>
      </c>
      <c r="C881" s="2">
        <v>182</v>
      </c>
      <c r="D881" s="2" t="s">
        <v>485</v>
      </c>
      <c r="E881" s="2" t="s">
        <v>25</v>
      </c>
      <c r="F881" s="2" t="s">
        <v>11</v>
      </c>
      <c r="G881" s="2">
        <v>2021</v>
      </c>
      <c r="H881" s="5">
        <v>95.076490000000007</v>
      </c>
      <c r="I881">
        <v>4.5789794216944504</v>
      </c>
      <c r="J881" t="str">
        <f t="shared" si="29"/>
        <v>90-100</v>
      </c>
      <c r="K881">
        <f t="shared" si="30"/>
        <v>1.5214761396038097</v>
      </c>
      <c r="O881">
        <v>92.952449999999999</v>
      </c>
      <c r="P881" t="s">
        <v>740</v>
      </c>
    </row>
    <row r="882" spans="1:16" x14ac:dyDescent="0.45">
      <c r="A882" s="2" t="s">
        <v>486</v>
      </c>
      <c r="B882" s="2" t="s">
        <v>487</v>
      </c>
      <c r="C882" s="2">
        <v>288</v>
      </c>
      <c r="D882" s="2" t="s">
        <v>488</v>
      </c>
      <c r="E882" s="2" t="s">
        <v>10</v>
      </c>
      <c r="F882" s="2" t="s">
        <v>26</v>
      </c>
      <c r="G882" s="2">
        <v>2005</v>
      </c>
      <c r="H882" s="5">
        <v>71.175839999999994</v>
      </c>
      <c r="I882">
        <v>6.33264116001512</v>
      </c>
      <c r="J882" t="str">
        <f t="shared" si="29"/>
        <v>70-80</v>
      </c>
      <c r="K882">
        <f t="shared" si="30"/>
        <v>1.8457173940017579</v>
      </c>
      <c r="O882">
        <v>92.994150000000005</v>
      </c>
      <c r="P882" t="s">
        <v>740</v>
      </c>
    </row>
    <row r="883" spans="1:16" x14ac:dyDescent="0.45">
      <c r="A883" s="2" t="s">
        <v>486</v>
      </c>
      <c r="B883" s="2" t="s">
        <v>487</v>
      </c>
      <c r="C883" s="2">
        <v>288</v>
      </c>
      <c r="D883" s="2" t="s">
        <v>488</v>
      </c>
      <c r="E883" s="2" t="s">
        <v>10</v>
      </c>
      <c r="F883" s="2" t="s">
        <v>26</v>
      </c>
      <c r="G883" s="2">
        <v>2006</v>
      </c>
      <c r="H883" s="5">
        <v>69.246539999999996</v>
      </c>
      <c r="I883">
        <v>3.61939916991482</v>
      </c>
      <c r="J883" t="str">
        <f t="shared" si="29"/>
        <v>60-70</v>
      </c>
      <c r="K883">
        <f t="shared" si="30"/>
        <v>1.2863080369006263</v>
      </c>
      <c r="O883">
        <v>93.077929999999995</v>
      </c>
      <c r="P883" t="s">
        <v>740</v>
      </c>
    </row>
    <row r="884" spans="1:16" x14ac:dyDescent="0.45">
      <c r="A884" s="2" t="s">
        <v>486</v>
      </c>
      <c r="B884" s="2" t="s">
        <v>487</v>
      </c>
      <c r="C884" s="2">
        <v>288</v>
      </c>
      <c r="D884" s="2" t="s">
        <v>488</v>
      </c>
      <c r="E884" s="2" t="s">
        <v>10</v>
      </c>
      <c r="F884" s="2" t="s">
        <v>26</v>
      </c>
      <c r="G884" s="2">
        <v>2007</v>
      </c>
      <c r="H884" s="5">
        <v>71.928520000000006</v>
      </c>
      <c r="I884">
        <v>1.7154474945670899</v>
      </c>
      <c r="J884" t="str">
        <f t="shared" si="29"/>
        <v>70-80</v>
      </c>
      <c r="K884">
        <f t="shared" si="30"/>
        <v>0.53967397635837844</v>
      </c>
      <c r="O884">
        <v>93.136170000000007</v>
      </c>
      <c r="P884" t="s">
        <v>740</v>
      </c>
    </row>
    <row r="885" spans="1:16" x14ac:dyDescent="0.45">
      <c r="A885" s="2" t="s">
        <v>486</v>
      </c>
      <c r="B885" s="2" t="s">
        <v>487</v>
      </c>
      <c r="C885" s="2">
        <v>288</v>
      </c>
      <c r="D885" s="2" t="s">
        <v>488</v>
      </c>
      <c r="E885" s="2" t="s">
        <v>10</v>
      </c>
      <c r="F885" s="2" t="s">
        <v>26</v>
      </c>
      <c r="G885" s="2">
        <v>2008</v>
      </c>
      <c r="H885" s="5">
        <v>69.989630000000005</v>
      </c>
      <c r="I885">
        <v>1.45181945755595</v>
      </c>
      <c r="J885" t="str">
        <f t="shared" si="29"/>
        <v>60-70</v>
      </c>
      <c r="K885">
        <f t="shared" si="30"/>
        <v>0.37281756814547501</v>
      </c>
      <c r="O885">
        <v>93.15401</v>
      </c>
      <c r="P885" t="s">
        <v>740</v>
      </c>
    </row>
    <row r="886" spans="1:16" x14ac:dyDescent="0.45">
      <c r="A886" s="2" t="s">
        <v>486</v>
      </c>
      <c r="B886" s="2" t="s">
        <v>487</v>
      </c>
      <c r="C886" s="2">
        <v>288</v>
      </c>
      <c r="D886" s="2" t="s">
        <v>488</v>
      </c>
      <c r="E886" s="2" t="s">
        <v>10</v>
      </c>
      <c r="F886" s="2" t="s">
        <v>26</v>
      </c>
      <c r="G886" s="2">
        <v>2009</v>
      </c>
      <c r="H886" s="5">
        <v>77.057209999999998</v>
      </c>
      <c r="I886">
        <v>1.7800306145885201</v>
      </c>
      <c r="J886" t="str">
        <f t="shared" si="29"/>
        <v>70-80</v>
      </c>
      <c r="K886">
        <f t="shared" si="30"/>
        <v>0.57663056336312291</v>
      </c>
      <c r="O886">
        <v>93.156210000000002</v>
      </c>
      <c r="P886" t="s">
        <v>740</v>
      </c>
    </row>
    <row r="887" spans="1:16" x14ac:dyDescent="0.45">
      <c r="A887" s="2" t="s">
        <v>486</v>
      </c>
      <c r="B887" s="2" t="s">
        <v>487</v>
      </c>
      <c r="C887" s="2">
        <v>288</v>
      </c>
      <c r="D887" s="2" t="s">
        <v>488</v>
      </c>
      <c r="E887" s="2" t="s">
        <v>10</v>
      </c>
      <c r="F887" s="2" t="s">
        <v>26</v>
      </c>
      <c r="G887" s="2">
        <v>2010</v>
      </c>
      <c r="H887" s="5">
        <v>75.534909999999996</v>
      </c>
      <c r="I887">
        <v>1.4010876948938999</v>
      </c>
      <c r="J887" t="str">
        <f t="shared" si="29"/>
        <v>70-80</v>
      </c>
      <c r="K887">
        <f t="shared" si="30"/>
        <v>0.3372488598954877</v>
      </c>
      <c r="O887">
        <v>93.166150000000002</v>
      </c>
      <c r="P887" t="s">
        <v>740</v>
      </c>
    </row>
    <row r="888" spans="1:16" x14ac:dyDescent="0.45">
      <c r="A888" s="2" t="s">
        <v>486</v>
      </c>
      <c r="B888" s="2" t="s">
        <v>487</v>
      </c>
      <c r="C888" s="2">
        <v>288</v>
      </c>
      <c r="D888" s="2" t="s">
        <v>488</v>
      </c>
      <c r="E888" s="2" t="s">
        <v>10</v>
      </c>
      <c r="F888" s="2" t="s">
        <v>26</v>
      </c>
      <c r="G888" s="2">
        <v>2011</v>
      </c>
      <c r="H888" s="5">
        <v>79.118840000000006</v>
      </c>
      <c r="I888">
        <v>1.8352365894073901</v>
      </c>
      <c r="J888" t="str">
        <f t="shared" si="29"/>
        <v>70-80</v>
      </c>
      <c r="K888">
        <f t="shared" si="30"/>
        <v>0.60717340475273551</v>
      </c>
      <c r="O888">
        <v>93.184389999999993</v>
      </c>
      <c r="P888" t="s">
        <v>740</v>
      </c>
    </row>
    <row r="889" spans="1:16" x14ac:dyDescent="0.45">
      <c r="A889" s="2" t="s">
        <v>486</v>
      </c>
      <c r="B889" s="2" t="s">
        <v>487</v>
      </c>
      <c r="C889" s="2">
        <v>288</v>
      </c>
      <c r="D889" s="2" t="s">
        <v>488</v>
      </c>
      <c r="E889" s="2" t="s">
        <v>10</v>
      </c>
      <c r="F889" s="2" t="s">
        <v>26</v>
      </c>
      <c r="G889" s="2">
        <v>2012</v>
      </c>
      <c r="H889" s="5">
        <v>79.307469999999995</v>
      </c>
      <c r="I889">
        <v>2.20384579352775</v>
      </c>
      <c r="J889" t="str">
        <f t="shared" si="29"/>
        <v>70-80</v>
      </c>
      <c r="K889">
        <f t="shared" si="30"/>
        <v>0.79020392220393665</v>
      </c>
      <c r="O889">
        <v>93.230860000000007</v>
      </c>
      <c r="P889" t="s">
        <v>740</v>
      </c>
    </row>
    <row r="890" spans="1:16" x14ac:dyDescent="0.45">
      <c r="A890" s="2" t="s">
        <v>486</v>
      </c>
      <c r="B890" s="2" t="s">
        <v>487</v>
      </c>
      <c r="C890" s="2">
        <v>288</v>
      </c>
      <c r="D890" s="2" t="s">
        <v>488</v>
      </c>
      <c r="E890" s="2" t="s">
        <v>10</v>
      </c>
      <c r="F890" s="2" t="s">
        <v>26</v>
      </c>
      <c r="G890" s="2">
        <v>2013</v>
      </c>
      <c r="H890" s="5">
        <v>67.967969999999994</v>
      </c>
      <c r="I890">
        <v>2.1186139525339498</v>
      </c>
      <c r="J890" t="str">
        <f t="shared" si="29"/>
        <v>60-70</v>
      </c>
      <c r="K890">
        <f t="shared" si="30"/>
        <v>0.75076207889158042</v>
      </c>
      <c r="O890">
        <v>93.301550000000006</v>
      </c>
      <c r="P890" t="s">
        <v>740</v>
      </c>
    </row>
    <row r="891" spans="1:16" x14ac:dyDescent="0.45">
      <c r="A891" s="2" t="s">
        <v>486</v>
      </c>
      <c r="B891" s="2" t="s">
        <v>487</v>
      </c>
      <c r="C891" s="2">
        <v>288</v>
      </c>
      <c r="D891" s="2" t="s">
        <v>488</v>
      </c>
      <c r="E891" s="2" t="s">
        <v>10</v>
      </c>
      <c r="F891" s="2" t="s">
        <v>26</v>
      </c>
      <c r="G891" s="2">
        <v>2014</v>
      </c>
      <c r="H891" s="5">
        <v>68.791560000000004</v>
      </c>
      <c r="I891">
        <v>1.97311796838353</v>
      </c>
      <c r="J891" t="str">
        <f t="shared" si="29"/>
        <v>60-70</v>
      </c>
      <c r="K891">
        <f t="shared" si="30"/>
        <v>0.67961501662837731</v>
      </c>
      <c r="O891">
        <v>93.331040000000002</v>
      </c>
      <c r="P891" t="s">
        <v>740</v>
      </c>
    </row>
    <row r="892" spans="1:16" x14ac:dyDescent="0.45">
      <c r="A892" s="2" t="s">
        <v>486</v>
      </c>
      <c r="B892" s="2" t="s">
        <v>487</v>
      </c>
      <c r="C892" s="2">
        <v>288</v>
      </c>
      <c r="D892" s="2" t="s">
        <v>488</v>
      </c>
      <c r="E892" s="2" t="s">
        <v>10</v>
      </c>
      <c r="F892" s="2" t="s">
        <v>26</v>
      </c>
      <c r="G892" s="2">
        <v>2015</v>
      </c>
      <c r="H892" s="5">
        <v>67.389340000000004</v>
      </c>
      <c r="I892">
        <v>2.5906228410935501</v>
      </c>
      <c r="J892" t="str">
        <f t="shared" si="29"/>
        <v>60-70</v>
      </c>
      <c r="K892">
        <f t="shared" si="30"/>
        <v>0.95189832598766044</v>
      </c>
      <c r="O892">
        <v>93.363200000000006</v>
      </c>
      <c r="P892" t="s">
        <v>740</v>
      </c>
    </row>
    <row r="893" spans="1:16" x14ac:dyDescent="0.45">
      <c r="A893" s="2" t="s">
        <v>486</v>
      </c>
      <c r="B893" s="2" t="s">
        <v>487</v>
      </c>
      <c r="C893" s="2">
        <v>288</v>
      </c>
      <c r="D893" s="2" t="s">
        <v>488</v>
      </c>
      <c r="E893" s="2" t="s">
        <v>10</v>
      </c>
      <c r="F893" s="2" t="s">
        <v>26</v>
      </c>
      <c r="G893" s="2">
        <v>2016</v>
      </c>
      <c r="H893" s="5">
        <v>66.173659999999998</v>
      </c>
      <c r="I893">
        <v>2.9412944214630099</v>
      </c>
      <c r="J893" t="str">
        <f t="shared" si="29"/>
        <v>60-70</v>
      </c>
      <c r="K893">
        <f t="shared" si="30"/>
        <v>1.0788497638652377</v>
      </c>
      <c r="O893">
        <v>93.377880000000005</v>
      </c>
      <c r="P893" t="s">
        <v>740</v>
      </c>
    </row>
    <row r="894" spans="1:16" x14ac:dyDescent="0.45">
      <c r="A894" s="2" t="s">
        <v>486</v>
      </c>
      <c r="B894" s="2" t="s">
        <v>487</v>
      </c>
      <c r="C894" s="2">
        <v>288</v>
      </c>
      <c r="D894" s="2" t="s">
        <v>488</v>
      </c>
      <c r="E894" s="2" t="s">
        <v>10</v>
      </c>
      <c r="F894" s="2" t="s">
        <v>26</v>
      </c>
      <c r="G894" s="2">
        <v>2017</v>
      </c>
      <c r="H894" s="5">
        <v>65.117519999999999</v>
      </c>
      <c r="I894">
        <v>2.8114985923184901</v>
      </c>
      <c r="J894" t="str">
        <f t="shared" si="29"/>
        <v>60-70</v>
      </c>
      <c r="K894">
        <f t="shared" si="30"/>
        <v>1.0337176480629906</v>
      </c>
      <c r="O894">
        <v>93.379779999999997</v>
      </c>
      <c r="P894" t="s">
        <v>740</v>
      </c>
    </row>
    <row r="895" spans="1:16" x14ac:dyDescent="0.45">
      <c r="A895" s="2" t="s">
        <v>486</v>
      </c>
      <c r="B895" s="2" t="s">
        <v>487</v>
      </c>
      <c r="C895" s="2">
        <v>288</v>
      </c>
      <c r="D895" s="2" t="s">
        <v>488</v>
      </c>
      <c r="E895" s="2" t="s">
        <v>10</v>
      </c>
      <c r="F895" s="2" t="s">
        <v>26</v>
      </c>
      <c r="G895" s="2">
        <v>2018</v>
      </c>
      <c r="H895" s="5">
        <v>64.525989999999993</v>
      </c>
      <c r="I895">
        <v>2.51201792418916</v>
      </c>
      <c r="J895" t="str">
        <f t="shared" si="29"/>
        <v>60-70</v>
      </c>
      <c r="K895">
        <f t="shared" si="30"/>
        <v>0.9210863840061162</v>
      </c>
      <c r="O895">
        <v>93.401089999999996</v>
      </c>
      <c r="P895" t="s">
        <v>740</v>
      </c>
    </row>
    <row r="896" spans="1:16" x14ac:dyDescent="0.45">
      <c r="A896" s="2" t="s">
        <v>486</v>
      </c>
      <c r="B896" s="2" t="s">
        <v>487</v>
      </c>
      <c r="C896" s="2">
        <v>288</v>
      </c>
      <c r="D896" s="2" t="s">
        <v>488</v>
      </c>
      <c r="E896" s="2" t="s">
        <v>10</v>
      </c>
      <c r="F896" s="2" t="s">
        <v>26</v>
      </c>
      <c r="G896" s="2">
        <v>2019</v>
      </c>
      <c r="H896" s="5">
        <v>60.691220000000001</v>
      </c>
      <c r="I896">
        <v>2.5578320378819801</v>
      </c>
      <c r="J896" t="str">
        <f t="shared" si="29"/>
        <v>60-70</v>
      </c>
      <c r="K896">
        <f t="shared" si="30"/>
        <v>0.93916003950044158</v>
      </c>
      <c r="O896">
        <v>93.440719999999999</v>
      </c>
      <c r="P896" t="s">
        <v>740</v>
      </c>
    </row>
    <row r="897" spans="1:16" x14ac:dyDescent="0.45">
      <c r="A897" s="2" t="s">
        <v>486</v>
      </c>
      <c r="B897" s="2" t="s">
        <v>487</v>
      </c>
      <c r="C897" s="2">
        <v>288</v>
      </c>
      <c r="D897" s="2" t="s">
        <v>488</v>
      </c>
      <c r="E897" s="2" t="s">
        <v>10</v>
      </c>
      <c r="F897" s="2" t="s">
        <v>26</v>
      </c>
      <c r="G897" s="2">
        <v>2020</v>
      </c>
      <c r="H897" s="5">
        <v>61.02675</v>
      </c>
      <c r="I897">
        <v>2.4099804580758502</v>
      </c>
      <c r="J897" t="str">
        <f t="shared" si="29"/>
        <v>60-70</v>
      </c>
      <c r="K897">
        <f t="shared" si="30"/>
        <v>0.87961863878746827</v>
      </c>
      <c r="O897">
        <v>93.447090000000003</v>
      </c>
      <c r="P897" t="s">
        <v>740</v>
      </c>
    </row>
    <row r="898" spans="1:16" x14ac:dyDescent="0.45">
      <c r="A898" s="2" t="s">
        <v>486</v>
      </c>
      <c r="B898" s="2" t="s">
        <v>487</v>
      </c>
      <c r="C898" s="2">
        <v>288</v>
      </c>
      <c r="D898" s="2" t="s">
        <v>488</v>
      </c>
      <c r="E898" s="2" t="s">
        <v>10</v>
      </c>
      <c r="F898" s="2" t="s">
        <v>26</v>
      </c>
      <c r="G898" s="2">
        <v>2021</v>
      </c>
      <c r="H898" s="5">
        <v>60.21848</v>
      </c>
      <c r="I898">
        <v>2.2749715268109498</v>
      </c>
      <c r="J898" t="str">
        <f t="shared" si="29"/>
        <v>60-70</v>
      </c>
      <c r="K898">
        <f t="shared" si="30"/>
        <v>0.82196753663709732</v>
      </c>
      <c r="O898">
        <v>93.456440000000001</v>
      </c>
      <c r="P898" t="s">
        <v>740</v>
      </c>
    </row>
    <row r="899" spans="1:16" x14ac:dyDescent="0.45">
      <c r="A899" s="2" t="s">
        <v>498</v>
      </c>
      <c r="B899" s="2" t="s">
        <v>499</v>
      </c>
      <c r="C899" s="2">
        <v>968</v>
      </c>
      <c r="D899" s="2" t="s">
        <v>500</v>
      </c>
      <c r="E899" s="2" t="s">
        <v>25</v>
      </c>
      <c r="F899" s="2" t="s">
        <v>11</v>
      </c>
      <c r="G899" s="2">
        <v>2007</v>
      </c>
      <c r="H899" s="5">
        <v>82.327290000000005</v>
      </c>
      <c r="I899">
        <v>2.58539372816182</v>
      </c>
      <c r="J899" t="str">
        <f t="shared" ref="J899:J962" si="31">VLOOKUP(H899,$AB$2:$AC$9,2,TRUE)</f>
        <v>80-90</v>
      </c>
      <c r="K899">
        <f t="shared" ref="K899:K962" si="32">LN(I899)</f>
        <v>0.94987780899713425</v>
      </c>
      <c r="O899">
        <v>93.531509999999997</v>
      </c>
      <c r="P899" t="s">
        <v>740</v>
      </c>
    </row>
    <row r="900" spans="1:16" x14ac:dyDescent="0.45">
      <c r="A900" s="2" t="s">
        <v>498</v>
      </c>
      <c r="B900" s="2" t="s">
        <v>499</v>
      </c>
      <c r="C900" s="2">
        <v>968</v>
      </c>
      <c r="D900" s="2" t="s">
        <v>500</v>
      </c>
      <c r="E900" s="2" t="s">
        <v>25</v>
      </c>
      <c r="F900" s="2" t="s">
        <v>11</v>
      </c>
      <c r="G900" s="2">
        <v>2008</v>
      </c>
      <c r="H900" s="5">
        <v>81.178380000000004</v>
      </c>
      <c r="I900">
        <v>2.74650265367714</v>
      </c>
      <c r="J900" t="str">
        <f t="shared" si="31"/>
        <v>80-90</v>
      </c>
      <c r="K900">
        <f t="shared" si="32"/>
        <v>1.0103283400032899</v>
      </c>
      <c r="O900">
        <v>93.532899999999998</v>
      </c>
      <c r="P900" t="s">
        <v>740</v>
      </c>
    </row>
    <row r="901" spans="1:16" x14ac:dyDescent="0.45">
      <c r="A901" s="2" t="s">
        <v>498</v>
      </c>
      <c r="B901" s="2" t="s">
        <v>499</v>
      </c>
      <c r="C901" s="2">
        <v>968</v>
      </c>
      <c r="D901" s="2" t="s">
        <v>500</v>
      </c>
      <c r="E901" s="2" t="s">
        <v>25</v>
      </c>
      <c r="F901" s="2" t="s">
        <v>11</v>
      </c>
      <c r="G901" s="2">
        <v>2009</v>
      </c>
      <c r="H901" s="5">
        <v>78.222260000000006</v>
      </c>
      <c r="I901">
        <v>7.8918442590600799</v>
      </c>
      <c r="J901" t="str">
        <f t="shared" si="31"/>
        <v>70-80</v>
      </c>
      <c r="K901">
        <f t="shared" si="32"/>
        <v>2.0658298539387978</v>
      </c>
      <c r="O901">
        <v>93.578479999999999</v>
      </c>
      <c r="P901" t="s">
        <v>740</v>
      </c>
    </row>
    <row r="902" spans="1:16" x14ac:dyDescent="0.45">
      <c r="A902" s="2" t="s">
        <v>498</v>
      </c>
      <c r="B902" s="2" t="s">
        <v>499</v>
      </c>
      <c r="C902" s="2">
        <v>968</v>
      </c>
      <c r="D902" s="2" t="s">
        <v>500</v>
      </c>
      <c r="E902" s="2" t="s">
        <v>25</v>
      </c>
      <c r="F902" s="2" t="s">
        <v>11</v>
      </c>
      <c r="G902" s="2">
        <v>2010</v>
      </c>
      <c r="H902" s="5">
        <v>71.143910000000005</v>
      </c>
      <c r="I902">
        <v>11.8538634983107</v>
      </c>
      <c r="J902" t="str">
        <f t="shared" si="31"/>
        <v>70-80</v>
      </c>
      <c r="K902">
        <f t="shared" si="32"/>
        <v>2.4726538480564484</v>
      </c>
      <c r="O902">
        <v>93.585759999999993</v>
      </c>
      <c r="P902" t="s">
        <v>740</v>
      </c>
    </row>
    <row r="903" spans="1:16" x14ac:dyDescent="0.45">
      <c r="A903" s="2" t="s">
        <v>498</v>
      </c>
      <c r="B903" s="2" t="s">
        <v>499</v>
      </c>
      <c r="C903" s="2">
        <v>968</v>
      </c>
      <c r="D903" s="2" t="s">
        <v>500</v>
      </c>
      <c r="E903" s="2" t="s">
        <v>25</v>
      </c>
      <c r="F903" s="2" t="s">
        <v>11</v>
      </c>
      <c r="G903" s="2">
        <v>2011</v>
      </c>
      <c r="H903" s="5">
        <v>72.983080000000001</v>
      </c>
      <c r="I903">
        <v>14.327956595141501</v>
      </c>
      <c r="J903" t="str">
        <f t="shared" si="31"/>
        <v>70-80</v>
      </c>
      <c r="K903">
        <f t="shared" si="32"/>
        <v>2.6622126353806719</v>
      </c>
      <c r="O903">
        <v>93.588489999999993</v>
      </c>
      <c r="P903" t="s">
        <v>740</v>
      </c>
    </row>
    <row r="904" spans="1:16" x14ac:dyDescent="0.45">
      <c r="A904" s="2" t="s">
        <v>498</v>
      </c>
      <c r="B904" s="2" t="s">
        <v>499</v>
      </c>
      <c r="C904" s="2">
        <v>968</v>
      </c>
      <c r="D904" s="2" t="s">
        <v>500</v>
      </c>
      <c r="E904" s="2" t="s">
        <v>25</v>
      </c>
      <c r="F904" s="2" t="s">
        <v>11</v>
      </c>
      <c r="G904" s="2">
        <v>2012</v>
      </c>
      <c r="H904" s="5">
        <v>74.949820000000003</v>
      </c>
      <c r="I904">
        <v>18.237444970583201</v>
      </c>
      <c r="J904" t="str">
        <f t="shared" si="31"/>
        <v>70-80</v>
      </c>
      <c r="K904">
        <f t="shared" si="32"/>
        <v>2.9034768964671454</v>
      </c>
      <c r="O904">
        <v>93.665559999999999</v>
      </c>
      <c r="P904" t="s">
        <v>740</v>
      </c>
    </row>
    <row r="905" spans="1:16" x14ac:dyDescent="0.45">
      <c r="A905" s="2" t="s">
        <v>498</v>
      </c>
      <c r="B905" s="2" t="s">
        <v>499</v>
      </c>
      <c r="C905" s="2">
        <v>968</v>
      </c>
      <c r="D905" s="2" t="s">
        <v>500</v>
      </c>
      <c r="E905" s="2" t="s">
        <v>25</v>
      </c>
      <c r="F905" s="2" t="s">
        <v>11</v>
      </c>
      <c r="G905" s="2">
        <v>2013</v>
      </c>
      <c r="H905" s="5">
        <v>74.305509999999998</v>
      </c>
      <c r="I905">
        <v>21.872974775198099</v>
      </c>
      <c r="J905" t="str">
        <f t="shared" si="31"/>
        <v>70-80</v>
      </c>
      <c r="K905">
        <f t="shared" si="32"/>
        <v>3.0852518462524978</v>
      </c>
      <c r="O905">
        <v>93.671210000000002</v>
      </c>
      <c r="P905" t="s">
        <v>740</v>
      </c>
    </row>
    <row r="906" spans="1:16" x14ac:dyDescent="0.45">
      <c r="A906" s="2" t="s">
        <v>498</v>
      </c>
      <c r="B906" s="2" t="s">
        <v>499</v>
      </c>
      <c r="C906" s="2">
        <v>968</v>
      </c>
      <c r="D906" s="2" t="s">
        <v>500</v>
      </c>
      <c r="E906" s="2" t="s">
        <v>25</v>
      </c>
      <c r="F906" s="2" t="s">
        <v>11</v>
      </c>
      <c r="G906" s="2">
        <v>2014</v>
      </c>
      <c r="H906" s="5">
        <v>78.279430000000005</v>
      </c>
      <c r="I906">
        <v>13.937695670983301</v>
      </c>
      <c r="J906" t="str">
        <f t="shared" si="31"/>
        <v>70-80</v>
      </c>
      <c r="K906">
        <f t="shared" si="32"/>
        <v>2.6345970882954788</v>
      </c>
      <c r="O906">
        <v>93.681430000000006</v>
      </c>
      <c r="P906" t="s">
        <v>740</v>
      </c>
    </row>
    <row r="907" spans="1:16" x14ac:dyDescent="0.45">
      <c r="A907" s="2" t="s">
        <v>498</v>
      </c>
      <c r="B907" s="2" t="s">
        <v>499</v>
      </c>
      <c r="C907" s="2">
        <v>968</v>
      </c>
      <c r="D907" s="2" t="s">
        <v>500</v>
      </c>
      <c r="E907" s="2" t="s">
        <v>25</v>
      </c>
      <c r="F907" s="2" t="s">
        <v>11</v>
      </c>
      <c r="G907" s="2">
        <v>2015</v>
      </c>
      <c r="H907" s="5">
        <v>76.791020000000003</v>
      </c>
      <c r="I907">
        <v>13.5062192718409</v>
      </c>
      <c r="J907" t="str">
        <f t="shared" si="31"/>
        <v>70-80</v>
      </c>
      <c r="K907">
        <f t="shared" si="32"/>
        <v>2.6031502661638277</v>
      </c>
      <c r="O907">
        <v>93.735230000000001</v>
      </c>
      <c r="P907" t="s">
        <v>740</v>
      </c>
    </row>
    <row r="908" spans="1:16" x14ac:dyDescent="0.45">
      <c r="A908" s="2" t="s">
        <v>498</v>
      </c>
      <c r="B908" s="2" t="s">
        <v>499</v>
      </c>
      <c r="C908" s="2">
        <v>968</v>
      </c>
      <c r="D908" s="2" t="s">
        <v>500</v>
      </c>
      <c r="E908" s="2" t="s">
        <v>25</v>
      </c>
      <c r="F908" s="2" t="s">
        <v>11</v>
      </c>
      <c r="G908" s="2">
        <v>2016</v>
      </c>
      <c r="H908" s="5">
        <v>76.3005</v>
      </c>
      <c r="I908">
        <v>9.6215651567770006</v>
      </c>
      <c r="J908" t="str">
        <f t="shared" si="31"/>
        <v>70-80</v>
      </c>
      <c r="K908">
        <f t="shared" si="32"/>
        <v>2.2640069496533641</v>
      </c>
      <c r="O908">
        <v>93.751300000000001</v>
      </c>
      <c r="P908" t="s">
        <v>740</v>
      </c>
    </row>
    <row r="909" spans="1:16" x14ac:dyDescent="0.45">
      <c r="A909" s="2" t="s">
        <v>498</v>
      </c>
      <c r="B909" s="2" t="s">
        <v>499</v>
      </c>
      <c r="C909" s="2">
        <v>968</v>
      </c>
      <c r="D909" s="2" t="s">
        <v>500</v>
      </c>
      <c r="E909" s="2" t="s">
        <v>25</v>
      </c>
      <c r="F909" s="2" t="s">
        <v>11</v>
      </c>
      <c r="G909" s="2">
        <v>2017</v>
      </c>
      <c r="H909" s="5">
        <v>80.985110000000006</v>
      </c>
      <c r="I909">
        <v>6.4118940919743697</v>
      </c>
      <c r="J909" t="str">
        <f t="shared" si="31"/>
        <v>80-90</v>
      </c>
      <c r="K909">
        <f t="shared" si="32"/>
        <v>1.8581547174515658</v>
      </c>
      <c r="O909">
        <v>93.770690000000002</v>
      </c>
      <c r="P909" t="s">
        <v>740</v>
      </c>
    </row>
    <row r="910" spans="1:16" x14ac:dyDescent="0.45">
      <c r="A910" s="2" t="s">
        <v>498</v>
      </c>
      <c r="B910" s="2" t="s">
        <v>499</v>
      </c>
      <c r="C910" s="2">
        <v>968</v>
      </c>
      <c r="D910" s="2" t="s">
        <v>500</v>
      </c>
      <c r="E910" s="2" t="s">
        <v>25</v>
      </c>
      <c r="F910" s="2" t="s">
        <v>11</v>
      </c>
      <c r="G910" s="2">
        <v>2018</v>
      </c>
      <c r="H910" s="5">
        <v>79.977990000000005</v>
      </c>
      <c r="I910">
        <v>4.9565459397253804</v>
      </c>
      <c r="J910" t="str">
        <f t="shared" si="31"/>
        <v>70-80</v>
      </c>
      <c r="K910">
        <f t="shared" si="32"/>
        <v>1.6007091150295993</v>
      </c>
      <c r="O910">
        <v>93.802009999999996</v>
      </c>
      <c r="P910" t="s">
        <v>740</v>
      </c>
    </row>
    <row r="911" spans="1:16" x14ac:dyDescent="0.45">
      <c r="A911" s="2" t="s">
        <v>498</v>
      </c>
      <c r="B911" s="2" t="s">
        <v>499</v>
      </c>
      <c r="C911" s="2">
        <v>968</v>
      </c>
      <c r="D911" s="2" t="s">
        <v>500</v>
      </c>
      <c r="E911" s="2" t="s">
        <v>25</v>
      </c>
      <c r="F911" s="2" t="s">
        <v>11</v>
      </c>
      <c r="G911" s="2">
        <v>2019</v>
      </c>
      <c r="H911" s="5">
        <v>80.430670000000006</v>
      </c>
      <c r="I911">
        <v>4.0854797653907697</v>
      </c>
      <c r="J911" t="str">
        <f t="shared" si="31"/>
        <v>80-90</v>
      </c>
      <c r="K911">
        <f t="shared" si="32"/>
        <v>1.4074391670438637</v>
      </c>
      <c r="O911">
        <v>93.907790000000006</v>
      </c>
      <c r="P911" t="s">
        <v>740</v>
      </c>
    </row>
    <row r="912" spans="1:16" x14ac:dyDescent="0.45">
      <c r="A912" s="2" t="s">
        <v>498</v>
      </c>
      <c r="B912" s="2" t="s">
        <v>499</v>
      </c>
      <c r="C912" s="2">
        <v>968</v>
      </c>
      <c r="D912" s="2" t="s">
        <v>500</v>
      </c>
      <c r="E912" s="2" t="s">
        <v>25</v>
      </c>
      <c r="F912" s="2" t="s">
        <v>11</v>
      </c>
      <c r="G912" s="2">
        <v>2020</v>
      </c>
      <c r="H912" s="5">
        <v>83.565600000000003</v>
      </c>
      <c r="I912">
        <v>3.83324214154</v>
      </c>
      <c r="J912" t="str">
        <f t="shared" si="31"/>
        <v>80-90</v>
      </c>
      <c r="K912">
        <f t="shared" si="32"/>
        <v>1.3437109572546497</v>
      </c>
      <c r="O912">
        <v>93.950040000000001</v>
      </c>
      <c r="P912" t="s">
        <v>740</v>
      </c>
    </row>
    <row r="913" spans="1:16" x14ac:dyDescent="0.45">
      <c r="A913" s="2" t="s">
        <v>498</v>
      </c>
      <c r="B913" s="2" t="s">
        <v>499</v>
      </c>
      <c r="C913" s="2">
        <v>968</v>
      </c>
      <c r="D913" s="2" t="s">
        <v>500</v>
      </c>
      <c r="E913" s="2" t="s">
        <v>25</v>
      </c>
      <c r="F913" s="2" t="s">
        <v>11</v>
      </c>
      <c r="G913" s="2">
        <v>2021</v>
      </c>
      <c r="H913" s="5">
        <v>83.955380000000005</v>
      </c>
      <c r="I913">
        <v>3.3513353267185302</v>
      </c>
      <c r="J913" t="str">
        <f t="shared" si="31"/>
        <v>80-90</v>
      </c>
      <c r="K913">
        <f t="shared" si="32"/>
        <v>1.2093588714057164</v>
      </c>
      <c r="O913">
        <v>94.006020000000007</v>
      </c>
      <c r="P913" t="s">
        <v>740</v>
      </c>
    </row>
    <row r="914" spans="1:16" x14ac:dyDescent="0.45">
      <c r="A914" s="2" t="s">
        <v>501</v>
      </c>
      <c r="B914" s="2" t="s">
        <v>502</v>
      </c>
      <c r="C914" s="2">
        <v>922</v>
      </c>
      <c r="D914" s="2" t="s">
        <v>503</v>
      </c>
      <c r="E914" s="2" t="s">
        <v>25</v>
      </c>
      <c r="F914" s="2" t="s">
        <v>26</v>
      </c>
      <c r="G914" s="2">
        <v>2008</v>
      </c>
      <c r="H914" s="5">
        <v>29.93835</v>
      </c>
      <c r="I914">
        <v>3.8117236611683798</v>
      </c>
      <c r="J914" t="str">
        <f t="shared" si="31"/>
        <v>20-30</v>
      </c>
      <c r="K914">
        <f t="shared" si="32"/>
        <v>1.3380814913406816</v>
      </c>
      <c r="O914">
        <v>94.035030000000006</v>
      </c>
      <c r="P914" t="s">
        <v>740</v>
      </c>
    </row>
    <row r="915" spans="1:16" x14ac:dyDescent="0.45">
      <c r="A915" s="2" t="s">
        <v>501</v>
      </c>
      <c r="B915" s="2" t="s">
        <v>502</v>
      </c>
      <c r="C915" s="2">
        <v>922</v>
      </c>
      <c r="D915" s="2" t="s">
        <v>503</v>
      </c>
      <c r="E915" s="2" t="s">
        <v>25</v>
      </c>
      <c r="F915" s="2" t="s">
        <v>26</v>
      </c>
      <c r="G915" s="2">
        <v>2009</v>
      </c>
      <c r="H915" s="5">
        <v>37.377740000000003</v>
      </c>
      <c r="I915">
        <v>9.5805578317029791</v>
      </c>
      <c r="J915" t="str">
        <f t="shared" si="31"/>
        <v>30-40</v>
      </c>
      <c r="K915">
        <f t="shared" si="32"/>
        <v>2.2597358190665564</v>
      </c>
      <c r="O915">
        <v>94.057590000000005</v>
      </c>
      <c r="P915" t="s">
        <v>740</v>
      </c>
    </row>
    <row r="916" spans="1:16" x14ac:dyDescent="0.45">
      <c r="A916" s="2" t="s">
        <v>501</v>
      </c>
      <c r="B916" s="2" t="s">
        <v>502</v>
      </c>
      <c r="C916" s="2">
        <v>922</v>
      </c>
      <c r="D916" s="2" t="s">
        <v>503</v>
      </c>
      <c r="E916" s="2" t="s">
        <v>25</v>
      </c>
      <c r="F916" s="2" t="s">
        <v>26</v>
      </c>
      <c r="G916" s="2">
        <v>2010</v>
      </c>
      <c r="H916" s="5">
        <v>37.75468</v>
      </c>
      <c r="I916">
        <v>8.3066116731348902</v>
      </c>
      <c r="J916" t="str">
        <f t="shared" si="31"/>
        <v>30-40</v>
      </c>
      <c r="K916">
        <f t="shared" si="32"/>
        <v>2.1170517848201054</v>
      </c>
      <c r="O916">
        <v>94.089330000000004</v>
      </c>
      <c r="P916" t="s">
        <v>740</v>
      </c>
    </row>
    <row r="917" spans="1:16" x14ac:dyDescent="0.45">
      <c r="A917" s="2" t="s">
        <v>501</v>
      </c>
      <c r="B917" s="2" t="s">
        <v>502</v>
      </c>
      <c r="C917" s="2">
        <v>922</v>
      </c>
      <c r="D917" s="2" t="s">
        <v>503</v>
      </c>
      <c r="E917" s="2" t="s">
        <v>25</v>
      </c>
      <c r="F917" s="2" t="s">
        <v>26</v>
      </c>
      <c r="G917" s="2">
        <v>2011</v>
      </c>
      <c r="H917" s="5">
        <v>36.898200000000003</v>
      </c>
      <c r="I917">
        <v>6.6281426211044101</v>
      </c>
      <c r="J917" t="str">
        <f t="shared" si="31"/>
        <v>30-40</v>
      </c>
      <c r="K917">
        <f t="shared" si="32"/>
        <v>1.8913246173026952</v>
      </c>
      <c r="O917">
        <v>94.110420000000005</v>
      </c>
      <c r="P917" t="s">
        <v>740</v>
      </c>
    </row>
    <row r="918" spans="1:16" x14ac:dyDescent="0.45">
      <c r="A918" s="2" t="s">
        <v>501</v>
      </c>
      <c r="B918" s="2" t="s">
        <v>502</v>
      </c>
      <c r="C918" s="2">
        <v>922</v>
      </c>
      <c r="D918" s="2" t="s">
        <v>503</v>
      </c>
      <c r="E918" s="2" t="s">
        <v>25</v>
      </c>
      <c r="F918" s="2" t="s">
        <v>26</v>
      </c>
      <c r="G918" s="2">
        <v>2012</v>
      </c>
      <c r="H918" s="5">
        <v>39.952379999999998</v>
      </c>
      <c r="I918">
        <v>6.0593722067802798</v>
      </c>
      <c r="J918" t="str">
        <f t="shared" si="31"/>
        <v>30-40</v>
      </c>
      <c r="K918">
        <f t="shared" si="32"/>
        <v>1.801606198473884</v>
      </c>
      <c r="O918">
        <v>94.168570000000003</v>
      </c>
      <c r="P918" t="s">
        <v>740</v>
      </c>
    </row>
    <row r="919" spans="1:16" x14ac:dyDescent="0.45">
      <c r="A919" s="2" t="s">
        <v>501</v>
      </c>
      <c r="B919" s="2" t="s">
        <v>502</v>
      </c>
      <c r="C919" s="2">
        <v>922</v>
      </c>
      <c r="D919" s="2" t="s">
        <v>503</v>
      </c>
      <c r="E919" s="2" t="s">
        <v>25</v>
      </c>
      <c r="F919" s="2" t="s">
        <v>26</v>
      </c>
      <c r="G919" s="2">
        <v>2013</v>
      </c>
      <c r="H919" s="5">
        <v>38.738079999999997</v>
      </c>
      <c r="I919">
        <v>6.0173065108184502</v>
      </c>
      <c r="J919" t="str">
        <f t="shared" si="31"/>
        <v>30-40</v>
      </c>
      <c r="K919">
        <f t="shared" si="32"/>
        <v>1.794639735744906</v>
      </c>
      <c r="O919">
        <v>94.190119999999993</v>
      </c>
      <c r="P919" t="s">
        <v>740</v>
      </c>
    </row>
    <row r="920" spans="1:16" x14ac:dyDescent="0.45">
      <c r="A920" s="2" t="s">
        <v>501</v>
      </c>
      <c r="B920" s="2" t="s">
        <v>502</v>
      </c>
      <c r="C920" s="2">
        <v>922</v>
      </c>
      <c r="D920" s="2" t="s">
        <v>503</v>
      </c>
      <c r="E920" s="2" t="s">
        <v>25</v>
      </c>
      <c r="F920" s="2" t="s">
        <v>26</v>
      </c>
      <c r="G920" s="2">
        <v>2014</v>
      </c>
      <c r="H920" s="5">
        <v>42.22034</v>
      </c>
      <c r="I920">
        <v>6.8132584024674498</v>
      </c>
      <c r="J920" t="str">
        <f t="shared" si="31"/>
        <v>40-50</v>
      </c>
      <c r="K920">
        <f t="shared" si="32"/>
        <v>1.9188704789260165</v>
      </c>
      <c r="O920">
        <v>94.304990000000004</v>
      </c>
      <c r="P920" t="s">
        <v>740</v>
      </c>
    </row>
    <row r="921" spans="1:16" x14ac:dyDescent="0.45">
      <c r="A921" s="2" t="s">
        <v>501</v>
      </c>
      <c r="B921" s="2" t="s">
        <v>502</v>
      </c>
      <c r="C921" s="2">
        <v>922</v>
      </c>
      <c r="D921" s="2" t="s">
        <v>503</v>
      </c>
      <c r="E921" s="2" t="s">
        <v>25</v>
      </c>
      <c r="F921" s="2" t="s">
        <v>26</v>
      </c>
      <c r="G921" s="2">
        <v>2015</v>
      </c>
      <c r="H921" s="5">
        <v>63.008249999999997</v>
      </c>
      <c r="I921">
        <v>8.3759671189854892</v>
      </c>
      <c r="J921" t="str">
        <f t="shared" si="31"/>
        <v>60-70</v>
      </c>
      <c r="K921">
        <f t="shared" si="32"/>
        <v>2.1253665479379764</v>
      </c>
      <c r="O921">
        <v>94.369159999999994</v>
      </c>
      <c r="P921" t="s">
        <v>740</v>
      </c>
    </row>
    <row r="922" spans="1:16" x14ac:dyDescent="0.45">
      <c r="A922" s="2" t="s">
        <v>501</v>
      </c>
      <c r="B922" s="2" t="s">
        <v>502</v>
      </c>
      <c r="C922" s="2">
        <v>922</v>
      </c>
      <c r="D922" s="2" t="s">
        <v>503</v>
      </c>
      <c r="E922" s="2" t="s">
        <v>25</v>
      </c>
      <c r="F922" s="2" t="s">
        <v>26</v>
      </c>
      <c r="G922" s="2">
        <v>2016</v>
      </c>
      <c r="H922" s="5">
        <v>61.226750000000003</v>
      </c>
      <c r="I922">
        <v>9.2407699549889504</v>
      </c>
      <c r="J922" t="str">
        <f t="shared" si="31"/>
        <v>60-70</v>
      </c>
      <c r="K922">
        <f t="shared" si="32"/>
        <v>2.2236252106439771</v>
      </c>
      <c r="O922">
        <v>94.375990000000002</v>
      </c>
      <c r="P922" t="s">
        <v>740</v>
      </c>
    </row>
    <row r="923" spans="1:16" x14ac:dyDescent="0.45">
      <c r="A923" s="2" t="s">
        <v>501</v>
      </c>
      <c r="B923" s="2" t="s">
        <v>502</v>
      </c>
      <c r="C923" s="2">
        <v>922</v>
      </c>
      <c r="D923" s="2" t="s">
        <v>503</v>
      </c>
      <c r="E923" s="2" t="s">
        <v>25</v>
      </c>
      <c r="F923" s="2" t="s">
        <v>26</v>
      </c>
      <c r="G923" s="2">
        <v>2017</v>
      </c>
      <c r="H923" s="5">
        <v>64.650319999999994</v>
      </c>
      <c r="I923">
        <v>9.6558934460221195</v>
      </c>
      <c r="J923" t="str">
        <f t="shared" si="31"/>
        <v>60-70</v>
      </c>
      <c r="K923">
        <f t="shared" si="32"/>
        <v>2.2675684487324927</v>
      </c>
      <c r="O923">
        <v>94.376040000000003</v>
      </c>
      <c r="P923" t="s">
        <v>740</v>
      </c>
    </row>
    <row r="924" spans="1:16" x14ac:dyDescent="0.45">
      <c r="A924" s="2" t="s">
        <v>501</v>
      </c>
      <c r="B924" s="2" t="s">
        <v>502</v>
      </c>
      <c r="C924" s="2">
        <v>922</v>
      </c>
      <c r="D924" s="2" t="s">
        <v>503</v>
      </c>
      <c r="E924" s="2" t="s">
        <v>25</v>
      </c>
      <c r="F924" s="2" t="s">
        <v>26</v>
      </c>
      <c r="G924" s="2">
        <v>2018</v>
      </c>
      <c r="H924" s="5">
        <v>67.761250000000004</v>
      </c>
      <c r="I924">
        <v>9.7467574089904794</v>
      </c>
      <c r="J924" t="str">
        <f t="shared" si="31"/>
        <v>60-70</v>
      </c>
      <c r="K924">
        <f t="shared" si="32"/>
        <v>2.2769346562580721</v>
      </c>
      <c r="O924">
        <v>94.41189</v>
      </c>
      <c r="P924" t="s">
        <v>740</v>
      </c>
    </row>
    <row r="925" spans="1:16" x14ac:dyDescent="0.45">
      <c r="A925" s="2" t="s">
        <v>501</v>
      </c>
      <c r="B925" s="2" t="s">
        <v>502</v>
      </c>
      <c r="C925" s="2">
        <v>922</v>
      </c>
      <c r="D925" s="2" t="s">
        <v>503</v>
      </c>
      <c r="E925" s="2" t="s">
        <v>25</v>
      </c>
      <c r="F925" s="2" t="s">
        <v>26</v>
      </c>
      <c r="G925" s="2">
        <v>2019</v>
      </c>
      <c r="H925" s="5">
        <v>66.453760000000003</v>
      </c>
      <c r="I925">
        <v>8.8284863252860397</v>
      </c>
      <c r="J925" t="str">
        <f t="shared" si="31"/>
        <v>60-70</v>
      </c>
      <c r="K925">
        <f t="shared" si="32"/>
        <v>2.1779835758311639</v>
      </c>
      <c r="O925">
        <v>94.478650000000002</v>
      </c>
      <c r="P925" t="s">
        <v>740</v>
      </c>
    </row>
    <row r="926" spans="1:16" x14ac:dyDescent="0.45">
      <c r="A926" s="2" t="s">
        <v>501</v>
      </c>
      <c r="B926" s="2" t="s">
        <v>502</v>
      </c>
      <c r="C926" s="2">
        <v>922</v>
      </c>
      <c r="D926" s="2" t="s">
        <v>503</v>
      </c>
      <c r="E926" s="2" t="s">
        <v>25</v>
      </c>
      <c r="F926" s="2" t="s">
        <v>26</v>
      </c>
      <c r="G926" s="2">
        <v>2020</v>
      </c>
      <c r="H926" s="5">
        <v>68.147989999999993</v>
      </c>
      <c r="I926">
        <v>8.1618411841063203</v>
      </c>
      <c r="J926" t="str">
        <f t="shared" si="31"/>
        <v>60-70</v>
      </c>
      <c r="K926">
        <f t="shared" si="32"/>
        <v>2.0994697788313452</v>
      </c>
      <c r="O926">
        <v>94.483890000000002</v>
      </c>
      <c r="P926" t="s">
        <v>740</v>
      </c>
    </row>
    <row r="927" spans="1:16" x14ac:dyDescent="0.45">
      <c r="A927" s="2" t="s">
        <v>501</v>
      </c>
      <c r="B927" s="2" t="s">
        <v>502</v>
      </c>
      <c r="C927" s="2">
        <v>922</v>
      </c>
      <c r="D927" s="2" t="s">
        <v>503</v>
      </c>
      <c r="E927" s="2" t="s">
        <v>25</v>
      </c>
      <c r="F927" s="2" t="s">
        <v>26</v>
      </c>
      <c r="G927" s="2">
        <v>2021</v>
      </c>
      <c r="H927" s="5">
        <v>69.814350000000005</v>
      </c>
      <c r="I927">
        <v>6.1013544484351998</v>
      </c>
      <c r="J927" t="str">
        <f t="shared" si="31"/>
        <v>60-70</v>
      </c>
      <c r="K927">
        <f t="shared" si="32"/>
        <v>1.8085107872589536</v>
      </c>
      <c r="O927">
        <v>94.514570000000006</v>
      </c>
      <c r="P927" t="s">
        <v>740</v>
      </c>
    </row>
    <row r="928" spans="1:16" x14ac:dyDescent="0.45">
      <c r="A928" s="2" t="s">
        <v>504</v>
      </c>
      <c r="B928" s="2" t="s">
        <v>505</v>
      </c>
      <c r="C928" s="2">
        <v>714</v>
      </c>
      <c r="D928" s="2" t="s">
        <v>506</v>
      </c>
      <c r="E928" s="2" t="s">
        <v>20</v>
      </c>
      <c r="F928" s="2" t="s">
        <v>16</v>
      </c>
      <c r="G928" s="2">
        <v>2008</v>
      </c>
      <c r="H928" s="5">
        <v>100</v>
      </c>
      <c r="I928">
        <v>10.6190849328519</v>
      </c>
      <c r="J928" t="str">
        <f t="shared" si="31"/>
        <v>90-100</v>
      </c>
      <c r="K928">
        <f t="shared" si="32"/>
        <v>2.3626528475865305</v>
      </c>
      <c r="O928">
        <v>94.574460000000002</v>
      </c>
      <c r="P928" t="s">
        <v>740</v>
      </c>
    </row>
    <row r="929" spans="1:16" x14ac:dyDescent="0.45">
      <c r="A929" s="2" t="s">
        <v>504</v>
      </c>
      <c r="B929" s="2" t="s">
        <v>505</v>
      </c>
      <c r="C929" s="2">
        <v>714</v>
      </c>
      <c r="D929" s="2" t="s">
        <v>506</v>
      </c>
      <c r="E929" s="2" t="s">
        <v>20</v>
      </c>
      <c r="F929" s="2" t="s">
        <v>16</v>
      </c>
      <c r="G929" s="2">
        <v>2009</v>
      </c>
      <c r="H929" s="5">
        <v>83.092830000000006</v>
      </c>
      <c r="I929">
        <v>9.3232857752606204</v>
      </c>
      <c r="J929" t="str">
        <f t="shared" si="31"/>
        <v>80-90</v>
      </c>
      <c r="K929">
        <f t="shared" si="32"/>
        <v>2.2325151175596298</v>
      </c>
      <c r="O929">
        <v>94.612269999999995</v>
      </c>
      <c r="P929" t="s">
        <v>740</v>
      </c>
    </row>
    <row r="930" spans="1:16" x14ac:dyDescent="0.45">
      <c r="A930" s="2" t="s">
        <v>504</v>
      </c>
      <c r="B930" s="2" t="s">
        <v>505</v>
      </c>
      <c r="C930" s="2">
        <v>714</v>
      </c>
      <c r="D930" s="2" t="s">
        <v>506</v>
      </c>
      <c r="E930" s="2" t="s">
        <v>20</v>
      </c>
      <c r="F930" s="2" t="s">
        <v>16</v>
      </c>
      <c r="G930" s="2">
        <v>2010</v>
      </c>
      <c r="H930" s="5">
        <v>90.814800000000005</v>
      </c>
      <c r="I930">
        <v>8.0631132927766895</v>
      </c>
      <c r="J930" t="str">
        <f t="shared" si="31"/>
        <v>90-100</v>
      </c>
      <c r="K930">
        <f t="shared" si="32"/>
        <v>2.0872997465500589</v>
      </c>
      <c r="O930">
        <v>94.624089999999995</v>
      </c>
      <c r="P930" t="s">
        <v>740</v>
      </c>
    </row>
    <row r="931" spans="1:16" x14ac:dyDescent="0.45">
      <c r="A931" s="2" t="s">
        <v>504</v>
      </c>
      <c r="B931" s="2" t="s">
        <v>505</v>
      </c>
      <c r="C931" s="2">
        <v>714</v>
      </c>
      <c r="D931" s="2" t="s">
        <v>506</v>
      </c>
      <c r="E931" s="2" t="s">
        <v>20</v>
      </c>
      <c r="F931" s="2" t="s">
        <v>16</v>
      </c>
      <c r="G931" s="2">
        <v>2011</v>
      </c>
      <c r="H931" s="5">
        <v>91.172619999999995</v>
      </c>
      <c r="I931">
        <v>6.18036484427647</v>
      </c>
      <c r="J931" t="str">
        <f t="shared" si="31"/>
        <v>90-100</v>
      </c>
      <c r="K931">
        <f t="shared" si="32"/>
        <v>1.8213773060177172</v>
      </c>
      <c r="O931">
        <v>94.746409999999997</v>
      </c>
      <c r="P931" t="s">
        <v>740</v>
      </c>
    </row>
    <row r="932" spans="1:16" x14ac:dyDescent="0.45">
      <c r="A932" s="2" t="s">
        <v>504</v>
      </c>
      <c r="B932" s="2" t="s">
        <v>505</v>
      </c>
      <c r="C932" s="2">
        <v>714</v>
      </c>
      <c r="D932" s="2" t="s">
        <v>506</v>
      </c>
      <c r="E932" s="2" t="s">
        <v>20</v>
      </c>
      <c r="F932" s="2" t="s">
        <v>16</v>
      </c>
      <c r="G932" s="2">
        <v>2012</v>
      </c>
      <c r="H932" s="5">
        <v>100</v>
      </c>
      <c r="I932">
        <v>6.3678813542759798</v>
      </c>
      <c r="J932" t="str">
        <f t="shared" si="31"/>
        <v>90-100</v>
      </c>
      <c r="K932">
        <f t="shared" si="32"/>
        <v>1.8512668168163735</v>
      </c>
      <c r="O932">
        <v>94.814800000000005</v>
      </c>
      <c r="P932" t="s">
        <v>740</v>
      </c>
    </row>
    <row r="933" spans="1:16" x14ac:dyDescent="0.45">
      <c r="A933" s="2" t="s">
        <v>504</v>
      </c>
      <c r="B933" s="2" t="s">
        <v>505</v>
      </c>
      <c r="C933" s="2">
        <v>714</v>
      </c>
      <c r="D933" s="2" t="s">
        <v>506</v>
      </c>
      <c r="E933" s="2" t="s">
        <v>20</v>
      </c>
      <c r="F933" s="2" t="s">
        <v>16</v>
      </c>
      <c r="G933" s="2">
        <v>2013</v>
      </c>
      <c r="H933" s="5">
        <v>93.230860000000007</v>
      </c>
      <c r="I933">
        <v>6.0563208719498904</v>
      </c>
      <c r="J933" t="str">
        <f t="shared" si="31"/>
        <v>90-100</v>
      </c>
      <c r="K933">
        <f t="shared" si="32"/>
        <v>1.8011024988712159</v>
      </c>
      <c r="O933">
        <v>94.82235</v>
      </c>
      <c r="P933" t="s">
        <v>740</v>
      </c>
    </row>
    <row r="934" spans="1:16" x14ac:dyDescent="0.45">
      <c r="A934" s="2" t="s">
        <v>504</v>
      </c>
      <c r="B934" s="2" t="s">
        <v>505</v>
      </c>
      <c r="C934" s="2">
        <v>714</v>
      </c>
      <c r="D934" s="2" t="s">
        <v>506</v>
      </c>
      <c r="E934" s="2" t="s">
        <v>20</v>
      </c>
      <c r="F934" s="2" t="s">
        <v>16</v>
      </c>
      <c r="G934" s="2">
        <v>2014</v>
      </c>
      <c r="H934" s="5">
        <v>100</v>
      </c>
      <c r="I934">
        <v>5.2234793314805801</v>
      </c>
      <c r="J934" t="str">
        <f t="shared" si="31"/>
        <v>90-100</v>
      </c>
      <c r="K934">
        <f t="shared" si="32"/>
        <v>1.6531637184541677</v>
      </c>
      <c r="O934">
        <v>94.844729999999998</v>
      </c>
      <c r="P934" t="s">
        <v>740</v>
      </c>
    </row>
    <row r="935" spans="1:16" x14ac:dyDescent="0.45">
      <c r="A935" s="2" t="s">
        <v>504</v>
      </c>
      <c r="B935" s="2" t="s">
        <v>505</v>
      </c>
      <c r="C935" s="2">
        <v>714</v>
      </c>
      <c r="D935" s="2" t="s">
        <v>506</v>
      </c>
      <c r="E935" s="2" t="s">
        <v>20</v>
      </c>
      <c r="F935" s="2" t="s">
        <v>16</v>
      </c>
      <c r="G935" s="2">
        <v>2015</v>
      </c>
      <c r="H935" s="5">
        <v>79.569770000000005</v>
      </c>
      <c r="I935">
        <v>5.9061271472426498</v>
      </c>
      <c r="J935" t="str">
        <f t="shared" si="31"/>
        <v>70-80</v>
      </c>
      <c r="K935">
        <f t="shared" si="32"/>
        <v>1.7759903115767302</v>
      </c>
      <c r="O935">
        <v>94.845020000000005</v>
      </c>
      <c r="P935" t="s">
        <v>740</v>
      </c>
    </row>
    <row r="936" spans="1:16" x14ac:dyDescent="0.45">
      <c r="A936" s="2" t="s">
        <v>504</v>
      </c>
      <c r="B936" s="2" t="s">
        <v>505</v>
      </c>
      <c r="C936" s="2">
        <v>714</v>
      </c>
      <c r="D936" s="2" t="s">
        <v>506</v>
      </c>
      <c r="E936" s="2" t="s">
        <v>20</v>
      </c>
      <c r="F936" s="2" t="s">
        <v>16</v>
      </c>
      <c r="G936" s="2">
        <v>2016</v>
      </c>
      <c r="H936" s="5">
        <v>82.087130000000002</v>
      </c>
      <c r="I936">
        <v>7.0839154913557598</v>
      </c>
      <c r="J936" t="str">
        <f t="shared" si="31"/>
        <v>80-90</v>
      </c>
      <c r="K936">
        <f t="shared" si="32"/>
        <v>1.9578267903400792</v>
      </c>
      <c r="O936">
        <v>94.974180000000004</v>
      </c>
      <c r="P936" t="s">
        <v>740</v>
      </c>
    </row>
    <row r="937" spans="1:16" x14ac:dyDescent="0.45">
      <c r="A937" s="2" t="s">
        <v>504</v>
      </c>
      <c r="B937" s="2" t="s">
        <v>505</v>
      </c>
      <c r="C937" s="2">
        <v>714</v>
      </c>
      <c r="D937" s="2" t="s">
        <v>506</v>
      </c>
      <c r="E937" s="2" t="s">
        <v>20</v>
      </c>
      <c r="F937" s="2" t="s">
        <v>16</v>
      </c>
      <c r="G937" s="2">
        <v>2017</v>
      </c>
      <c r="H937" s="5">
        <v>76.534899999999993</v>
      </c>
      <c r="I937">
        <v>7.2249358724128996</v>
      </c>
      <c r="J937" t="str">
        <f t="shared" si="31"/>
        <v>70-80</v>
      </c>
      <c r="K937">
        <f t="shared" si="32"/>
        <v>1.9775383581685038</v>
      </c>
      <c r="O937">
        <v>95.000529999999998</v>
      </c>
      <c r="P937" t="s">
        <v>740</v>
      </c>
    </row>
    <row r="938" spans="1:16" x14ac:dyDescent="0.45">
      <c r="A938" s="2" t="s">
        <v>504</v>
      </c>
      <c r="B938" s="2" t="s">
        <v>505</v>
      </c>
      <c r="C938" s="2">
        <v>714</v>
      </c>
      <c r="D938" s="2" t="s">
        <v>506</v>
      </c>
      <c r="E938" s="2" t="s">
        <v>20</v>
      </c>
      <c r="F938" s="2" t="s">
        <v>16</v>
      </c>
      <c r="G938" s="2">
        <v>2018</v>
      </c>
      <c r="H938" s="5">
        <v>74.852969999999999</v>
      </c>
      <c r="I938">
        <v>4.5086078773439802</v>
      </c>
      <c r="J938" t="str">
        <f t="shared" si="31"/>
        <v>70-80</v>
      </c>
      <c r="K938">
        <f t="shared" si="32"/>
        <v>1.5059884312181948</v>
      </c>
      <c r="O938">
        <v>95.009330000000006</v>
      </c>
      <c r="P938" t="s">
        <v>740</v>
      </c>
    </row>
    <row r="939" spans="1:16" x14ac:dyDescent="0.45">
      <c r="A939" s="2" t="s">
        <v>504</v>
      </c>
      <c r="B939" s="2" t="s">
        <v>505</v>
      </c>
      <c r="C939" s="2">
        <v>714</v>
      </c>
      <c r="D939" s="2" t="s">
        <v>506</v>
      </c>
      <c r="E939" s="2" t="s">
        <v>20</v>
      </c>
      <c r="F939" s="2" t="s">
        <v>16</v>
      </c>
      <c r="G939" s="2">
        <v>2019</v>
      </c>
      <c r="H939" s="5">
        <v>75.926159999999996</v>
      </c>
      <c r="I939">
        <v>4.0317816249070404</v>
      </c>
      <c r="J939" t="str">
        <f t="shared" si="31"/>
        <v>70-80</v>
      </c>
      <c r="K939">
        <f t="shared" si="32"/>
        <v>1.39420836881301</v>
      </c>
      <c r="O939">
        <v>95.046109999999999</v>
      </c>
      <c r="P939" t="s">
        <v>740</v>
      </c>
    </row>
    <row r="940" spans="1:16" x14ac:dyDescent="0.45">
      <c r="A940" s="2" t="s">
        <v>504</v>
      </c>
      <c r="B940" s="2" t="s">
        <v>505</v>
      </c>
      <c r="C940" s="2">
        <v>714</v>
      </c>
      <c r="D940" s="2" t="s">
        <v>506</v>
      </c>
      <c r="E940" s="2" t="s">
        <v>20</v>
      </c>
      <c r="F940" s="2" t="s">
        <v>16</v>
      </c>
      <c r="G940" s="2">
        <v>2020</v>
      </c>
      <c r="H940" s="5">
        <v>76.689599999999999</v>
      </c>
      <c r="I940">
        <v>4.3246107437271002</v>
      </c>
      <c r="J940" t="str">
        <f t="shared" si="31"/>
        <v>70-80</v>
      </c>
      <c r="K940">
        <f t="shared" si="32"/>
        <v>1.4643221348830877</v>
      </c>
      <c r="O940">
        <v>95.076490000000007</v>
      </c>
      <c r="P940" t="s">
        <v>740</v>
      </c>
    </row>
    <row r="941" spans="1:16" x14ac:dyDescent="0.45">
      <c r="A941" s="2" t="s">
        <v>504</v>
      </c>
      <c r="B941" s="2" t="s">
        <v>505</v>
      </c>
      <c r="C941" s="2">
        <v>714</v>
      </c>
      <c r="D941" s="2" t="s">
        <v>506</v>
      </c>
      <c r="E941" s="2" t="s">
        <v>20</v>
      </c>
      <c r="F941" s="2" t="s">
        <v>16</v>
      </c>
      <c r="G941" s="2">
        <v>2021</v>
      </c>
      <c r="H941" s="5">
        <v>77.281329999999997</v>
      </c>
      <c r="I941">
        <v>4.59151503773281</v>
      </c>
      <c r="J941" t="str">
        <f t="shared" si="31"/>
        <v>70-80</v>
      </c>
      <c r="K941">
        <f t="shared" si="32"/>
        <v>1.5242100431902865</v>
      </c>
      <c r="O941">
        <v>95.141720000000007</v>
      </c>
      <c r="P941" t="s">
        <v>740</v>
      </c>
    </row>
    <row r="942" spans="1:16" x14ac:dyDescent="0.45">
      <c r="A942" s="2" t="s">
        <v>507</v>
      </c>
      <c r="B942" s="2" t="s">
        <v>508</v>
      </c>
      <c r="C942" s="2">
        <v>456</v>
      </c>
      <c r="D942" s="2" t="s">
        <v>509</v>
      </c>
      <c r="E942" s="2" t="s">
        <v>33</v>
      </c>
      <c r="F942" s="2" t="s">
        <v>11</v>
      </c>
      <c r="G942" s="2">
        <v>2009</v>
      </c>
      <c r="H942" s="5">
        <v>79.789360000000002</v>
      </c>
      <c r="I942">
        <v>3.2869714833866399</v>
      </c>
      <c r="J942" t="str">
        <f t="shared" si="31"/>
        <v>70-80</v>
      </c>
      <c r="K942">
        <f t="shared" si="32"/>
        <v>1.1899666190699558</v>
      </c>
      <c r="O942">
        <v>95.330349999999996</v>
      </c>
      <c r="P942" t="s">
        <v>740</v>
      </c>
    </row>
    <row r="943" spans="1:16" x14ac:dyDescent="0.45">
      <c r="A943" s="2" t="s">
        <v>507</v>
      </c>
      <c r="B943" s="2" t="s">
        <v>508</v>
      </c>
      <c r="C943" s="2">
        <v>456</v>
      </c>
      <c r="D943" s="2" t="s">
        <v>509</v>
      </c>
      <c r="E943" s="2" t="s">
        <v>33</v>
      </c>
      <c r="F943" s="2" t="s">
        <v>11</v>
      </c>
      <c r="G943" s="2">
        <v>2010</v>
      </c>
      <c r="H943" s="5">
        <v>80.113230000000001</v>
      </c>
      <c r="I943">
        <v>2.9681847189520298</v>
      </c>
      <c r="J943" t="str">
        <f t="shared" si="31"/>
        <v>80-90</v>
      </c>
      <c r="K943">
        <f t="shared" si="32"/>
        <v>1.0879505602121777</v>
      </c>
      <c r="O943">
        <v>95.341639999999998</v>
      </c>
      <c r="P943" t="s">
        <v>740</v>
      </c>
    </row>
    <row r="944" spans="1:16" x14ac:dyDescent="0.45">
      <c r="A944" s="2" t="s">
        <v>507</v>
      </c>
      <c r="B944" s="2" t="s">
        <v>508</v>
      </c>
      <c r="C944" s="2">
        <v>456</v>
      </c>
      <c r="D944" s="2" t="s">
        <v>509</v>
      </c>
      <c r="E944" s="2" t="s">
        <v>33</v>
      </c>
      <c r="F944" s="2" t="s">
        <v>11</v>
      </c>
      <c r="G944" s="2">
        <v>2011</v>
      </c>
      <c r="H944" s="5">
        <v>80.798249999999996</v>
      </c>
      <c r="I944">
        <v>2.2241198647419602</v>
      </c>
      <c r="J944" t="str">
        <f t="shared" si="31"/>
        <v>80-90</v>
      </c>
      <c r="K944">
        <f t="shared" si="32"/>
        <v>0.79936127095306619</v>
      </c>
      <c r="O944">
        <v>95.381820000000005</v>
      </c>
      <c r="P944" t="s">
        <v>740</v>
      </c>
    </row>
    <row r="945" spans="1:16" x14ac:dyDescent="0.45">
      <c r="A945" s="2" t="s">
        <v>507</v>
      </c>
      <c r="B945" s="2" t="s">
        <v>508</v>
      </c>
      <c r="C945" s="2">
        <v>456</v>
      </c>
      <c r="D945" s="2" t="s">
        <v>509</v>
      </c>
      <c r="E945" s="2" t="s">
        <v>33</v>
      </c>
      <c r="F945" s="2" t="s">
        <v>11</v>
      </c>
      <c r="G945" s="2">
        <v>2012</v>
      </c>
      <c r="H945" s="5">
        <v>79.881919999999994</v>
      </c>
      <c r="I945">
        <v>1.6697936801686999</v>
      </c>
      <c r="J945" t="str">
        <f t="shared" si="31"/>
        <v>70-80</v>
      </c>
      <c r="K945">
        <f t="shared" si="32"/>
        <v>0.5127000739872134</v>
      </c>
      <c r="O945">
        <v>95.494600000000005</v>
      </c>
      <c r="P945" t="s">
        <v>740</v>
      </c>
    </row>
    <row r="946" spans="1:16" x14ac:dyDescent="0.45">
      <c r="A946" s="2" t="s">
        <v>507</v>
      </c>
      <c r="B946" s="2" t="s">
        <v>508</v>
      </c>
      <c r="C946" s="2">
        <v>456</v>
      </c>
      <c r="D946" s="2" t="s">
        <v>509</v>
      </c>
      <c r="E946" s="2" t="s">
        <v>33</v>
      </c>
      <c r="F946" s="2" t="s">
        <v>11</v>
      </c>
      <c r="G946" s="2">
        <v>2013</v>
      </c>
      <c r="H946" s="5">
        <v>79.153850000000006</v>
      </c>
      <c r="I946">
        <v>1.3068388283744199</v>
      </c>
      <c r="J946" t="str">
        <f t="shared" si="31"/>
        <v>70-80</v>
      </c>
      <c r="K946">
        <f t="shared" si="32"/>
        <v>0.26761111286414296</v>
      </c>
      <c r="O946">
        <v>95.569040000000001</v>
      </c>
      <c r="P946" t="s">
        <v>740</v>
      </c>
    </row>
    <row r="947" spans="1:16" x14ac:dyDescent="0.45">
      <c r="A947" s="2" t="s">
        <v>507</v>
      </c>
      <c r="B947" s="2" t="s">
        <v>508</v>
      </c>
      <c r="C947" s="2">
        <v>456</v>
      </c>
      <c r="D947" s="2" t="s">
        <v>509</v>
      </c>
      <c r="E947" s="2" t="s">
        <v>33</v>
      </c>
      <c r="F947" s="2" t="s">
        <v>11</v>
      </c>
      <c r="G947" s="2">
        <v>2014</v>
      </c>
      <c r="H947" s="5">
        <v>77.792469999999994</v>
      </c>
      <c r="I947">
        <v>1.08033805274768</v>
      </c>
      <c r="J947" t="str">
        <f t="shared" si="31"/>
        <v>70-80</v>
      </c>
      <c r="K947">
        <f t="shared" si="32"/>
        <v>7.7274003961561408E-2</v>
      </c>
      <c r="O947">
        <v>95.584710000000001</v>
      </c>
      <c r="P947" t="s">
        <v>740</v>
      </c>
    </row>
    <row r="948" spans="1:16" x14ac:dyDescent="0.45">
      <c r="A948" s="2" t="s">
        <v>507</v>
      </c>
      <c r="B948" s="2" t="s">
        <v>508</v>
      </c>
      <c r="C948" s="2">
        <v>456</v>
      </c>
      <c r="D948" s="2" t="s">
        <v>509</v>
      </c>
      <c r="E948" s="2" t="s">
        <v>33</v>
      </c>
      <c r="F948" s="2" t="s">
        <v>11</v>
      </c>
      <c r="G948" s="2">
        <v>2015</v>
      </c>
      <c r="H948" s="5">
        <v>77.324719999999999</v>
      </c>
      <c r="I948">
        <v>1.2369868700517299</v>
      </c>
      <c r="J948" t="str">
        <f t="shared" si="31"/>
        <v>70-80</v>
      </c>
      <c r="K948">
        <f t="shared" si="32"/>
        <v>0.21267847900618472</v>
      </c>
      <c r="O948">
        <v>95.585620000000006</v>
      </c>
      <c r="P948" t="s">
        <v>740</v>
      </c>
    </row>
    <row r="949" spans="1:16" x14ac:dyDescent="0.45">
      <c r="A949" s="2" t="s">
        <v>507</v>
      </c>
      <c r="B949" s="2" t="s">
        <v>508</v>
      </c>
      <c r="C949" s="2">
        <v>456</v>
      </c>
      <c r="D949" s="2" t="s">
        <v>509</v>
      </c>
      <c r="E949" s="2" t="s">
        <v>33</v>
      </c>
      <c r="F949" s="2" t="s">
        <v>11</v>
      </c>
      <c r="G949" s="2">
        <v>2016</v>
      </c>
      <c r="H949" s="5">
        <v>77.576729999999998</v>
      </c>
      <c r="I949">
        <v>1.3833589599577301</v>
      </c>
      <c r="J949" t="str">
        <f t="shared" si="31"/>
        <v>70-80</v>
      </c>
      <c r="K949">
        <f t="shared" si="32"/>
        <v>0.32451457067355477</v>
      </c>
      <c r="O949">
        <v>95.596530000000001</v>
      </c>
      <c r="P949" t="s">
        <v>740</v>
      </c>
    </row>
    <row r="950" spans="1:16" x14ac:dyDescent="0.45">
      <c r="A950" s="2" t="s">
        <v>507</v>
      </c>
      <c r="B950" s="2" t="s">
        <v>508</v>
      </c>
      <c r="C950" s="2">
        <v>456</v>
      </c>
      <c r="D950" s="2" t="s">
        <v>509</v>
      </c>
      <c r="E950" s="2" t="s">
        <v>33</v>
      </c>
      <c r="F950" s="2" t="s">
        <v>11</v>
      </c>
      <c r="G950" s="2">
        <v>2017</v>
      </c>
      <c r="H950" s="5">
        <v>77.530280000000005</v>
      </c>
      <c r="I950">
        <v>1.61364907195792</v>
      </c>
      <c r="J950" t="str">
        <f t="shared" si="31"/>
        <v>70-80</v>
      </c>
      <c r="K950">
        <f t="shared" si="32"/>
        <v>0.47849811867159808</v>
      </c>
      <c r="O950">
        <v>95.654979999999995</v>
      </c>
      <c r="P950" t="s">
        <v>740</v>
      </c>
    </row>
    <row r="951" spans="1:16" x14ac:dyDescent="0.45">
      <c r="A951" s="2" t="s">
        <v>507</v>
      </c>
      <c r="B951" s="2" t="s">
        <v>508</v>
      </c>
      <c r="C951" s="2">
        <v>456</v>
      </c>
      <c r="D951" s="2" t="s">
        <v>509</v>
      </c>
      <c r="E951" s="2" t="s">
        <v>33</v>
      </c>
      <c r="F951" s="2" t="s">
        <v>11</v>
      </c>
      <c r="G951" s="2">
        <v>2018</v>
      </c>
      <c r="H951" s="5">
        <v>78.266919999999999</v>
      </c>
      <c r="I951">
        <v>1.95231785727138</v>
      </c>
      <c r="J951" t="str">
        <f t="shared" si="31"/>
        <v>70-80</v>
      </c>
      <c r="K951">
        <f t="shared" si="32"/>
        <v>0.66901731145133714</v>
      </c>
      <c r="O951">
        <v>95.740250000000003</v>
      </c>
      <c r="P951" t="s">
        <v>740</v>
      </c>
    </row>
    <row r="952" spans="1:16" x14ac:dyDescent="0.45">
      <c r="A952" s="2" t="s">
        <v>507</v>
      </c>
      <c r="B952" s="2" t="s">
        <v>508</v>
      </c>
      <c r="C952" s="2">
        <v>456</v>
      </c>
      <c r="D952" s="2" t="s">
        <v>509</v>
      </c>
      <c r="E952" s="2" t="s">
        <v>33</v>
      </c>
      <c r="F952" s="2" t="s">
        <v>11</v>
      </c>
      <c r="G952" s="2">
        <v>2019</v>
      </c>
      <c r="H952" s="5">
        <v>82.552959999999999</v>
      </c>
      <c r="I952">
        <v>1.8583903852616901</v>
      </c>
      <c r="J952" t="str">
        <f t="shared" si="31"/>
        <v>80-90</v>
      </c>
      <c r="K952">
        <f t="shared" si="32"/>
        <v>0.61971072879606959</v>
      </c>
      <c r="O952">
        <v>95.815899999999999</v>
      </c>
      <c r="P952" t="s">
        <v>740</v>
      </c>
    </row>
    <row r="953" spans="1:16" x14ac:dyDescent="0.45">
      <c r="A953" s="2" t="s">
        <v>507</v>
      </c>
      <c r="B953" s="2" t="s">
        <v>508</v>
      </c>
      <c r="C953" s="2">
        <v>456</v>
      </c>
      <c r="D953" s="2" t="s">
        <v>509</v>
      </c>
      <c r="E953" s="2" t="s">
        <v>33</v>
      </c>
      <c r="F953" s="2" t="s">
        <v>11</v>
      </c>
      <c r="G953" s="2">
        <v>2020</v>
      </c>
      <c r="H953" s="5">
        <v>84.086200000000005</v>
      </c>
      <c r="I953">
        <v>2.2115992123907402</v>
      </c>
      <c r="J953" t="str">
        <f t="shared" si="31"/>
        <v>80-90</v>
      </c>
      <c r="K953">
        <f t="shared" si="32"/>
        <v>0.79371587935512611</v>
      </c>
      <c r="O953">
        <v>95.82835</v>
      </c>
      <c r="P953" t="s">
        <v>740</v>
      </c>
    </row>
    <row r="954" spans="1:16" x14ac:dyDescent="0.45">
      <c r="A954" s="2" t="s">
        <v>507</v>
      </c>
      <c r="B954" s="2" t="s">
        <v>508</v>
      </c>
      <c r="C954" s="2">
        <v>456</v>
      </c>
      <c r="D954" s="2" t="s">
        <v>509</v>
      </c>
      <c r="E954" s="2" t="s">
        <v>33</v>
      </c>
      <c r="F954" s="2" t="s">
        <v>11</v>
      </c>
      <c r="G954" s="2">
        <v>2021</v>
      </c>
      <c r="H954" s="5">
        <v>92.867239999999995</v>
      </c>
      <c r="I954">
        <v>1.8681017016993799</v>
      </c>
      <c r="J954" t="str">
        <f t="shared" si="31"/>
        <v>90-100</v>
      </c>
      <c r="K954">
        <f t="shared" si="32"/>
        <v>0.62492278248917144</v>
      </c>
      <c r="O954">
        <v>95.858580000000003</v>
      </c>
      <c r="P954" t="s">
        <v>740</v>
      </c>
    </row>
    <row r="955" spans="1:16" x14ac:dyDescent="0.45">
      <c r="A955" s="2" t="s">
        <v>516</v>
      </c>
      <c r="B955" s="2" t="s">
        <v>517</v>
      </c>
      <c r="C955" s="2">
        <v>576</v>
      </c>
      <c r="D955" s="2" t="s">
        <v>518</v>
      </c>
      <c r="E955" s="2" t="s">
        <v>46</v>
      </c>
      <c r="F955" s="2" t="s">
        <v>11</v>
      </c>
      <c r="G955" s="2">
        <v>2008</v>
      </c>
      <c r="H955" s="5">
        <v>97.9893</v>
      </c>
      <c r="I955">
        <v>1.4254996554100601</v>
      </c>
      <c r="J955" t="str">
        <f t="shared" si="31"/>
        <v>90-100</v>
      </c>
      <c r="K955">
        <f t="shared" si="32"/>
        <v>0.35452238763787719</v>
      </c>
      <c r="O955">
        <v>95.890730000000005</v>
      </c>
      <c r="P955" t="s">
        <v>740</v>
      </c>
    </row>
    <row r="956" spans="1:16" x14ac:dyDescent="0.45">
      <c r="A956" s="2" t="s">
        <v>516</v>
      </c>
      <c r="B956" s="2" t="s">
        <v>517</v>
      </c>
      <c r="C956" s="2">
        <v>576</v>
      </c>
      <c r="D956" s="2" t="s">
        <v>518</v>
      </c>
      <c r="E956" s="2" t="s">
        <v>46</v>
      </c>
      <c r="F956" s="2" t="s">
        <v>11</v>
      </c>
      <c r="G956" s="2">
        <v>2009</v>
      </c>
      <c r="H956" s="5">
        <v>96.470370000000003</v>
      </c>
      <c r="I956">
        <v>2.0343843417332801</v>
      </c>
      <c r="J956" t="str">
        <f t="shared" si="31"/>
        <v>90-100</v>
      </c>
      <c r="K956">
        <f t="shared" si="32"/>
        <v>0.7101932383468802</v>
      </c>
      <c r="O956">
        <v>95.914029999999997</v>
      </c>
      <c r="P956" t="s">
        <v>740</v>
      </c>
    </row>
    <row r="957" spans="1:16" x14ac:dyDescent="0.45">
      <c r="A957" s="2" t="s">
        <v>516</v>
      </c>
      <c r="B957" s="2" t="s">
        <v>517</v>
      </c>
      <c r="C957" s="2">
        <v>576</v>
      </c>
      <c r="D957" s="2" t="s">
        <v>518</v>
      </c>
      <c r="E957" s="2" t="s">
        <v>46</v>
      </c>
      <c r="F957" s="2" t="s">
        <v>11</v>
      </c>
      <c r="G957" s="2">
        <v>2010</v>
      </c>
      <c r="H957" s="5">
        <v>96.571269999999998</v>
      </c>
      <c r="I957">
        <v>1.40635425755787</v>
      </c>
      <c r="J957" t="str">
        <f t="shared" si="31"/>
        <v>90-100</v>
      </c>
      <c r="K957">
        <f t="shared" si="32"/>
        <v>0.34100072293027373</v>
      </c>
      <c r="O957">
        <v>95.976560000000006</v>
      </c>
      <c r="P957" t="s">
        <v>740</v>
      </c>
    </row>
    <row r="958" spans="1:16" x14ac:dyDescent="0.45">
      <c r="A958" s="2" t="s">
        <v>516</v>
      </c>
      <c r="B958" s="2" t="s">
        <v>517</v>
      </c>
      <c r="C958" s="2">
        <v>576</v>
      </c>
      <c r="D958" s="2" t="s">
        <v>518</v>
      </c>
      <c r="E958" s="2" t="s">
        <v>46</v>
      </c>
      <c r="F958" s="2" t="s">
        <v>11</v>
      </c>
      <c r="G958" s="2">
        <v>2011</v>
      </c>
      <c r="H958" s="5">
        <v>97.040660000000003</v>
      </c>
      <c r="I958">
        <v>1.0604556085389301</v>
      </c>
      <c r="J958" t="str">
        <f t="shared" si="31"/>
        <v>90-100</v>
      </c>
      <c r="K958">
        <f t="shared" si="32"/>
        <v>5.869863515443717E-2</v>
      </c>
      <c r="O958">
        <v>96.004940000000005</v>
      </c>
      <c r="P958" t="s">
        <v>740</v>
      </c>
    </row>
    <row r="959" spans="1:16" x14ac:dyDescent="0.45">
      <c r="A959" s="2" t="s">
        <v>516</v>
      </c>
      <c r="B959" s="2" t="s">
        <v>517</v>
      </c>
      <c r="C959" s="2">
        <v>576</v>
      </c>
      <c r="D959" s="2" t="s">
        <v>518</v>
      </c>
      <c r="E959" s="2" t="s">
        <v>46</v>
      </c>
      <c r="F959" s="2" t="s">
        <v>11</v>
      </c>
      <c r="G959" s="2">
        <v>2012</v>
      </c>
      <c r="H959" s="5">
        <v>97.15804</v>
      </c>
      <c r="I959">
        <v>1.04262808908742</v>
      </c>
      <c r="J959" t="str">
        <f t="shared" si="31"/>
        <v>90-100</v>
      </c>
      <c r="K959">
        <f t="shared" si="32"/>
        <v>4.1744534373398652E-2</v>
      </c>
      <c r="O959">
        <v>96.03246</v>
      </c>
      <c r="P959" t="s">
        <v>740</v>
      </c>
    </row>
    <row r="960" spans="1:16" x14ac:dyDescent="0.45">
      <c r="A960" s="2" t="s">
        <v>516</v>
      </c>
      <c r="B960" s="2" t="s">
        <v>517</v>
      </c>
      <c r="C960" s="2">
        <v>576</v>
      </c>
      <c r="D960" s="2" t="s">
        <v>518</v>
      </c>
      <c r="E960" s="2" t="s">
        <v>46</v>
      </c>
      <c r="F960" s="2" t="s">
        <v>11</v>
      </c>
      <c r="G960" s="2">
        <v>2013</v>
      </c>
      <c r="H960" s="5">
        <v>94.369159999999994</v>
      </c>
      <c r="I960">
        <v>0.866941606339939</v>
      </c>
      <c r="J960" t="str">
        <f t="shared" si="31"/>
        <v>90-100</v>
      </c>
      <c r="K960">
        <f t="shared" si="32"/>
        <v>-0.14278365586548972</v>
      </c>
      <c r="O960">
        <v>96.063000000000002</v>
      </c>
      <c r="P960" t="s">
        <v>740</v>
      </c>
    </row>
    <row r="961" spans="1:16" x14ac:dyDescent="0.45">
      <c r="A961" s="2" t="s">
        <v>516</v>
      </c>
      <c r="B961" s="2" t="s">
        <v>517</v>
      </c>
      <c r="C961" s="2">
        <v>576</v>
      </c>
      <c r="D961" s="2" t="s">
        <v>518</v>
      </c>
      <c r="E961" s="2" t="s">
        <v>46</v>
      </c>
      <c r="F961" s="2" t="s">
        <v>11</v>
      </c>
      <c r="G961" s="2">
        <v>2014</v>
      </c>
      <c r="H961" s="5">
        <v>94.612269999999995</v>
      </c>
      <c r="I961">
        <v>0.75653286227153704</v>
      </c>
      <c r="J961" t="str">
        <f t="shared" si="31"/>
        <v>90-100</v>
      </c>
      <c r="K961">
        <f t="shared" si="32"/>
        <v>-0.27900930681414798</v>
      </c>
      <c r="O961">
        <v>96.156350000000003</v>
      </c>
      <c r="P961" t="s">
        <v>740</v>
      </c>
    </row>
    <row r="962" spans="1:16" x14ac:dyDescent="0.45">
      <c r="A962" s="2" t="s">
        <v>516</v>
      </c>
      <c r="B962" s="2" t="s">
        <v>517</v>
      </c>
      <c r="C962" s="2">
        <v>576</v>
      </c>
      <c r="D962" s="2" t="s">
        <v>518</v>
      </c>
      <c r="E962" s="2" t="s">
        <v>46</v>
      </c>
      <c r="F962" s="2" t="s">
        <v>11</v>
      </c>
      <c r="G962" s="2">
        <v>2015</v>
      </c>
      <c r="H962" s="5">
        <v>94.089330000000004</v>
      </c>
      <c r="I962">
        <v>0.92406290512103995</v>
      </c>
      <c r="J962" t="str">
        <f t="shared" si="31"/>
        <v>90-100</v>
      </c>
      <c r="K962">
        <f t="shared" si="32"/>
        <v>-7.8975130522407441E-2</v>
      </c>
      <c r="O962">
        <v>96.177679999999995</v>
      </c>
      <c r="P962" t="s">
        <v>740</v>
      </c>
    </row>
    <row r="963" spans="1:16" x14ac:dyDescent="0.45">
      <c r="A963" s="2" t="s">
        <v>516</v>
      </c>
      <c r="B963" s="2" t="s">
        <v>517</v>
      </c>
      <c r="C963" s="2">
        <v>576</v>
      </c>
      <c r="D963" s="2" t="s">
        <v>518</v>
      </c>
      <c r="E963" s="2" t="s">
        <v>46</v>
      </c>
      <c r="F963" s="2" t="s">
        <v>11</v>
      </c>
      <c r="G963" s="2">
        <v>2016</v>
      </c>
      <c r="H963" s="5">
        <v>92.152829999999994</v>
      </c>
      <c r="I963">
        <v>1.2225330718016101</v>
      </c>
      <c r="J963" t="str">
        <f t="shared" ref="J963:J1026" si="33">VLOOKUP(H963,$AB$2:$AC$9,2,TRUE)</f>
        <v>90-100</v>
      </c>
      <c r="K963">
        <f t="shared" ref="K963:K1026" si="34">LN(I963)</f>
        <v>0.20092499459942914</v>
      </c>
      <c r="O963">
        <v>96.330449999999999</v>
      </c>
      <c r="P963" t="s">
        <v>740</v>
      </c>
    </row>
    <row r="964" spans="1:16" x14ac:dyDescent="0.45">
      <c r="A964" s="2" t="s">
        <v>516</v>
      </c>
      <c r="B964" s="2" t="s">
        <v>517</v>
      </c>
      <c r="C964" s="2">
        <v>576</v>
      </c>
      <c r="D964" s="2" t="s">
        <v>518</v>
      </c>
      <c r="E964" s="2" t="s">
        <v>46</v>
      </c>
      <c r="F964" s="2" t="s">
        <v>11</v>
      </c>
      <c r="G964" s="2">
        <v>2017</v>
      </c>
      <c r="H964" s="5">
        <v>90.427409999999995</v>
      </c>
      <c r="I964">
        <v>1.4002009266489901</v>
      </c>
      <c r="J964" t="str">
        <f t="shared" si="33"/>
        <v>90-100</v>
      </c>
      <c r="K964">
        <f t="shared" si="34"/>
        <v>0.33661574535833444</v>
      </c>
      <c r="O964">
        <v>96.344449999999995</v>
      </c>
      <c r="P964" t="s">
        <v>740</v>
      </c>
    </row>
    <row r="965" spans="1:16" x14ac:dyDescent="0.45">
      <c r="A965" s="2" t="s">
        <v>516</v>
      </c>
      <c r="B965" s="2" t="s">
        <v>517</v>
      </c>
      <c r="C965" s="2">
        <v>576</v>
      </c>
      <c r="D965" s="2" t="s">
        <v>518</v>
      </c>
      <c r="E965" s="2" t="s">
        <v>46</v>
      </c>
      <c r="F965" s="2" t="s">
        <v>11</v>
      </c>
      <c r="G965" s="2">
        <v>2018</v>
      </c>
      <c r="H965" s="5">
        <v>88.346699999999998</v>
      </c>
      <c r="I965">
        <v>1.3095178516019901</v>
      </c>
      <c r="J965" t="str">
        <f t="shared" si="33"/>
        <v>80-90</v>
      </c>
      <c r="K965">
        <f t="shared" si="34"/>
        <v>0.26965901725299973</v>
      </c>
      <c r="O965">
        <v>96.391249999999999</v>
      </c>
      <c r="P965" t="s">
        <v>740</v>
      </c>
    </row>
    <row r="966" spans="1:16" x14ac:dyDescent="0.45">
      <c r="A966" s="2" t="s">
        <v>516</v>
      </c>
      <c r="B966" s="2" t="s">
        <v>517</v>
      </c>
      <c r="C966" s="2">
        <v>576</v>
      </c>
      <c r="D966" s="2" t="s">
        <v>518</v>
      </c>
      <c r="E966" s="2" t="s">
        <v>46</v>
      </c>
      <c r="F966" s="2" t="s">
        <v>11</v>
      </c>
      <c r="G966" s="2">
        <v>2019</v>
      </c>
      <c r="H966" s="5">
        <v>90.230620000000002</v>
      </c>
      <c r="I966">
        <v>1.30642223339991</v>
      </c>
      <c r="J966" t="str">
        <f t="shared" si="33"/>
        <v>90-100</v>
      </c>
      <c r="K966">
        <f t="shared" si="34"/>
        <v>0.26729228135960431</v>
      </c>
      <c r="O966">
        <v>96.423789999999997</v>
      </c>
      <c r="P966" t="s">
        <v>740</v>
      </c>
    </row>
    <row r="967" spans="1:16" x14ac:dyDescent="0.45">
      <c r="A967" s="2" t="s">
        <v>525</v>
      </c>
      <c r="B967" s="2" t="s">
        <v>526</v>
      </c>
      <c r="C967" s="2">
        <v>253</v>
      </c>
      <c r="D967" s="2" t="s">
        <v>527</v>
      </c>
      <c r="E967" s="2" t="s">
        <v>10</v>
      </c>
      <c r="F967" s="2" t="s">
        <v>21</v>
      </c>
      <c r="G967" s="2">
        <v>2008</v>
      </c>
      <c r="H967" s="5">
        <v>88.946039999999996</v>
      </c>
      <c r="I967">
        <v>2.7386142528640001</v>
      </c>
      <c r="J967" t="str">
        <f t="shared" si="33"/>
        <v>80-90</v>
      </c>
      <c r="K967">
        <f t="shared" si="34"/>
        <v>1.0074520453368359</v>
      </c>
      <c r="O967">
        <v>96.442989999999995</v>
      </c>
      <c r="P967" t="s">
        <v>740</v>
      </c>
    </row>
    <row r="968" spans="1:16" x14ac:dyDescent="0.45">
      <c r="A968" s="2" t="s">
        <v>525</v>
      </c>
      <c r="B968" s="2" t="s">
        <v>526</v>
      </c>
      <c r="C968" s="2">
        <v>253</v>
      </c>
      <c r="D968" s="2" t="s">
        <v>527</v>
      </c>
      <c r="E968" s="2" t="s">
        <v>10</v>
      </c>
      <c r="F968" s="2" t="s">
        <v>21</v>
      </c>
      <c r="G968" s="2">
        <v>2009</v>
      </c>
      <c r="H968" s="5">
        <v>87.921469999999999</v>
      </c>
      <c r="I968">
        <v>3.59769335441226</v>
      </c>
      <c r="J968" t="str">
        <f t="shared" si="33"/>
        <v>80-90</v>
      </c>
      <c r="K968">
        <f t="shared" si="34"/>
        <v>1.2802929052182594</v>
      </c>
      <c r="O968">
        <v>96.443569999999994</v>
      </c>
      <c r="P968" t="s">
        <v>740</v>
      </c>
    </row>
    <row r="969" spans="1:16" x14ac:dyDescent="0.45">
      <c r="A969" s="2" t="s">
        <v>525</v>
      </c>
      <c r="B969" s="2" t="s">
        <v>526</v>
      </c>
      <c r="C969" s="2">
        <v>253</v>
      </c>
      <c r="D969" s="2" t="s">
        <v>527</v>
      </c>
      <c r="E969" s="2" t="s">
        <v>10</v>
      </c>
      <c r="F969" s="2" t="s">
        <v>21</v>
      </c>
      <c r="G969" s="2">
        <v>2010</v>
      </c>
      <c r="H969" s="5">
        <v>83.594200000000001</v>
      </c>
      <c r="I969">
        <v>3.8277361401899901</v>
      </c>
      <c r="J969" t="str">
        <f t="shared" si="33"/>
        <v>80-90</v>
      </c>
      <c r="K969">
        <f t="shared" si="34"/>
        <v>1.3422735423200154</v>
      </c>
      <c r="O969">
        <v>96.445400000000006</v>
      </c>
      <c r="P969" t="s">
        <v>740</v>
      </c>
    </row>
    <row r="970" spans="1:16" x14ac:dyDescent="0.45">
      <c r="A970" s="2" t="s">
        <v>525</v>
      </c>
      <c r="B970" s="2" t="s">
        <v>526</v>
      </c>
      <c r="C970" s="2">
        <v>253</v>
      </c>
      <c r="D970" s="2" t="s">
        <v>527</v>
      </c>
      <c r="E970" s="2" t="s">
        <v>10</v>
      </c>
      <c r="F970" s="2" t="s">
        <v>21</v>
      </c>
      <c r="G970" s="2">
        <v>2011</v>
      </c>
      <c r="H970" s="5">
        <v>80.709810000000004</v>
      </c>
      <c r="I970">
        <v>3.4462055197927</v>
      </c>
      <c r="J970" t="str">
        <f t="shared" si="33"/>
        <v>80-90</v>
      </c>
      <c r="K970">
        <f t="shared" si="34"/>
        <v>1.2372737764296882</v>
      </c>
      <c r="O970">
        <v>96.470370000000003</v>
      </c>
      <c r="P970" t="s">
        <v>740</v>
      </c>
    </row>
    <row r="971" spans="1:16" x14ac:dyDescent="0.45">
      <c r="A971" s="2" t="s">
        <v>525</v>
      </c>
      <c r="B971" s="2" t="s">
        <v>526</v>
      </c>
      <c r="C971" s="2">
        <v>253</v>
      </c>
      <c r="D971" s="2" t="s">
        <v>527</v>
      </c>
      <c r="E971" s="2" t="s">
        <v>10</v>
      </c>
      <c r="F971" s="2" t="s">
        <v>21</v>
      </c>
      <c r="G971" s="2">
        <v>2012</v>
      </c>
      <c r="H971" s="5">
        <v>86.203000000000003</v>
      </c>
      <c r="I971">
        <v>2.8263563756540901</v>
      </c>
      <c r="J971" t="str">
        <f t="shared" si="33"/>
        <v>80-90</v>
      </c>
      <c r="K971">
        <f t="shared" si="34"/>
        <v>1.0389883823463479</v>
      </c>
      <c r="O971">
        <v>96.561509999999998</v>
      </c>
      <c r="P971" t="s">
        <v>740</v>
      </c>
    </row>
    <row r="972" spans="1:16" x14ac:dyDescent="0.45">
      <c r="A972" s="2" t="s">
        <v>525</v>
      </c>
      <c r="B972" s="2" t="s">
        <v>526</v>
      </c>
      <c r="C972" s="2">
        <v>253</v>
      </c>
      <c r="D972" s="2" t="s">
        <v>527</v>
      </c>
      <c r="E972" s="2" t="s">
        <v>10</v>
      </c>
      <c r="F972" s="2" t="s">
        <v>21</v>
      </c>
      <c r="G972" s="2">
        <v>2013</v>
      </c>
      <c r="H972" s="5">
        <v>77.474140000000006</v>
      </c>
      <c r="I972">
        <v>2.2919804569535902</v>
      </c>
      <c r="J972" t="str">
        <f t="shared" si="33"/>
        <v>70-80</v>
      </c>
      <c r="K972">
        <f t="shared" si="34"/>
        <v>0.82941627218158198</v>
      </c>
      <c r="O972">
        <v>96.569789999999998</v>
      </c>
      <c r="P972" t="s">
        <v>740</v>
      </c>
    </row>
    <row r="973" spans="1:16" x14ac:dyDescent="0.45">
      <c r="A973" s="2" t="s">
        <v>525</v>
      </c>
      <c r="B973" s="2" t="s">
        <v>526</v>
      </c>
      <c r="C973" s="2">
        <v>253</v>
      </c>
      <c r="D973" s="2" t="s">
        <v>527</v>
      </c>
      <c r="E973" s="2" t="s">
        <v>10</v>
      </c>
      <c r="F973" s="2" t="s">
        <v>21</v>
      </c>
      <c r="G973" s="2">
        <v>2014</v>
      </c>
      <c r="H973" s="5">
        <v>80.27431</v>
      </c>
      <c r="I973">
        <v>2.3074493493219999</v>
      </c>
      <c r="J973" t="str">
        <f t="shared" si="33"/>
        <v>80-90</v>
      </c>
      <c r="K973">
        <f t="shared" si="34"/>
        <v>0.83614273669761729</v>
      </c>
      <c r="O973">
        <v>96.571269999999998</v>
      </c>
      <c r="P973" t="s">
        <v>740</v>
      </c>
    </row>
    <row r="974" spans="1:16" x14ac:dyDescent="0.45">
      <c r="A974" s="2" t="s">
        <v>525</v>
      </c>
      <c r="B974" s="2" t="s">
        <v>526</v>
      </c>
      <c r="C974" s="2">
        <v>253</v>
      </c>
      <c r="D974" s="2" t="s">
        <v>527</v>
      </c>
      <c r="E974" s="2" t="s">
        <v>10</v>
      </c>
      <c r="F974" s="2" t="s">
        <v>21</v>
      </c>
      <c r="G974" s="2">
        <v>2015</v>
      </c>
      <c r="H974" s="5">
        <v>95.740250000000003</v>
      </c>
      <c r="I974">
        <v>2.2540984821961998</v>
      </c>
      <c r="J974" t="str">
        <f t="shared" si="33"/>
        <v>90-100</v>
      </c>
      <c r="K974">
        <f t="shared" si="34"/>
        <v>0.81275010685308191</v>
      </c>
      <c r="O974">
        <v>96.580820000000003</v>
      </c>
      <c r="P974" t="s">
        <v>740</v>
      </c>
    </row>
    <row r="975" spans="1:16" x14ac:dyDescent="0.45">
      <c r="A975" s="2" t="s">
        <v>525</v>
      </c>
      <c r="B975" s="2" t="s">
        <v>526</v>
      </c>
      <c r="C975" s="2">
        <v>253</v>
      </c>
      <c r="D975" s="2" t="s">
        <v>527</v>
      </c>
      <c r="E975" s="2" t="s">
        <v>10</v>
      </c>
      <c r="F975" s="2" t="s">
        <v>21</v>
      </c>
      <c r="G975" s="2">
        <v>2016</v>
      </c>
      <c r="H975" s="5">
        <v>91.703530000000001</v>
      </c>
      <c r="I975">
        <v>1.9684661443707001</v>
      </c>
      <c r="J975" t="str">
        <f t="shared" si="33"/>
        <v>90-100</v>
      </c>
      <c r="K975">
        <f t="shared" si="34"/>
        <v>0.67725463255967422</v>
      </c>
      <c r="O975">
        <v>96.59384</v>
      </c>
      <c r="P975" t="s">
        <v>740</v>
      </c>
    </row>
    <row r="976" spans="1:16" x14ac:dyDescent="0.45">
      <c r="A976" s="2" t="s">
        <v>525</v>
      </c>
      <c r="B976" s="2" t="s">
        <v>526</v>
      </c>
      <c r="C976" s="2">
        <v>253</v>
      </c>
      <c r="D976" s="2" t="s">
        <v>527</v>
      </c>
      <c r="E976" s="2" t="s">
        <v>10</v>
      </c>
      <c r="F976" s="2" t="s">
        <v>21</v>
      </c>
      <c r="G976" s="2">
        <v>2017</v>
      </c>
      <c r="H976" s="5">
        <v>91.424520000000001</v>
      </c>
      <c r="I976">
        <v>1.8941943259482299</v>
      </c>
      <c r="J976" t="str">
        <f t="shared" si="33"/>
        <v>90-100</v>
      </c>
      <c r="K976">
        <f t="shared" si="34"/>
        <v>0.6387935903182218</v>
      </c>
      <c r="O976">
        <v>96.626450000000006</v>
      </c>
      <c r="P976" t="s">
        <v>740</v>
      </c>
    </row>
    <row r="977" spans="1:16" x14ac:dyDescent="0.45">
      <c r="A977" s="2" t="s">
        <v>525</v>
      </c>
      <c r="B977" s="2" t="s">
        <v>526</v>
      </c>
      <c r="C977" s="2">
        <v>253</v>
      </c>
      <c r="D977" s="2" t="s">
        <v>527</v>
      </c>
      <c r="E977" s="2" t="s">
        <v>10</v>
      </c>
      <c r="F977" s="2" t="s">
        <v>21</v>
      </c>
      <c r="G977" s="2">
        <v>2018</v>
      </c>
      <c r="H977" s="5">
        <v>86.540239999999997</v>
      </c>
      <c r="I977">
        <v>1.8461717547630401</v>
      </c>
      <c r="J977" t="str">
        <f t="shared" si="33"/>
        <v>80-90</v>
      </c>
      <c r="K977">
        <f t="shared" si="34"/>
        <v>0.61311417333600604</v>
      </c>
      <c r="O977">
        <v>96.643619999999999</v>
      </c>
      <c r="P977" t="s">
        <v>740</v>
      </c>
    </row>
    <row r="978" spans="1:16" x14ac:dyDescent="0.45">
      <c r="A978" s="2" t="s">
        <v>525</v>
      </c>
      <c r="B978" s="2" t="s">
        <v>526</v>
      </c>
      <c r="C978" s="2">
        <v>253</v>
      </c>
      <c r="D978" s="2" t="s">
        <v>527</v>
      </c>
      <c r="E978" s="2" t="s">
        <v>10</v>
      </c>
      <c r="F978" s="2" t="s">
        <v>21</v>
      </c>
      <c r="G978" s="2">
        <v>2019</v>
      </c>
      <c r="H978" s="5">
        <v>86.649379999999994</v>
      </c>
      <c r="I978">
        <v>1.72062907242908</v>
      </c>
      <c r="J978" t="str">
        <f t="shared" si="33"/>
        <v>80-90</v>
      </c>
      <c r="K978">
        <f t="shared" si="34"/>
        <v>0.54268996374321898</v>
      </c>
      <c r="O978">
        <v>96.690690000000004</v>
      </c>
      <c r="P978" t="s">
        <v>740</v>
      </c>
    </row>
    <row r="979" spans="1:16" x14ac:dyDescent="0.45">
      <c r="A979" s="2" t="s">
        <v>525</v>
      </c>
      <c r="B979" s="2" t="s">
        <v>526</v>
      </c>
      <c r="C979" s="2">
        <v>253</v>
      </c>
      <c r="D979" s="2" t="s">
        <v>527</v>
      </c>
      <c r="E979" s="2" t="s">
        <v>10</v>
      </c>
      <c r="F979" s="2" t="s">
        <v>21</v>
      </c>
      <c r="G979" s="2">
        <v>2020</v>
      </c>
      <c r="H979" s="5">
        <v>86.65343</v>
      </c>
      <c r="I979">
        <v>1.5706679061413</v>
      </c>
      <c r="J979" t="str">
        <f t="shared" si="33"/>
        <v>80-90</v>
      </c>
      <c r="K979">
        <f t="shared" si="34"/>
        <v>0.45150094682006231</v>
      </c>
      <c r="O979">
        <v>96.699830000000006</v>
      </c>
      <c r="P979" t="s">
        <v>740</v>
      </c>
    </row>
    <row r="980" spans="1:16" x14ac:dyDescent="0.45">
      <c r="A980" s="2" t="s">
        <v>525</v>
      </c>
      <c r="B980" s="2" t="s">
        <v>526</v>
      </c>
      <c r="C980" s="2">
        <v>253</v>
      </c>
      <c r="D980" s="2" t="s">
        <v>527</v>
      </c>
      <c r="E980" s="2" t="s">
        <v>10</v>
      </c>
      <c r="F980" s="2" t="s">
        <v>21</v>
      </c>
      <c r="G980" s="2">
        <v>2021</v>
      </c>
      <c r="H980" s="5">
        <v>87.274569999999997</v>
      </c>
      <c r="I980">
        <v>1.82876964140842</v>
      </c>
      <c r="J980" t="str">
        <f t="shared" si="33"/>
        <v>80-90</v>
      </c>
      <c r="K980">
        <f t="shared" si="34"/>
        <v>0.60364341364088769</v>
      </c>
      <c r="O980">
        <v>96.722790000000003</v>
      </c>
      <c r="P980" t="s">
        <v>740</v>
      </c>
    </row>
    <row r="981" spans="1:16" x14ac:dyDescent="0.45">
      <c r="A981" s="2" t="s">
        <v>552</v>
      </c>
      <c r="B981" s="2" t="s">
        <v>553</v>
      </c>
      <c r="C981" s="2">
        <v>144</v>
      </c>
      <c r="D981" s="2" t="s">
        <v>554</v>
      </c>
      <c r="E981" s="2" t="s">
        <v>25</v>
      </c>
      <c r="F981" s="2" t="s">
        <v>11</v>
      </c>
      <c r="G981" s="2">
        <v>2016</v>
      </c>
      <c r="H981" s="5">
        <v>94.478650000000002</v>
      </c>
      <c r="I981">
        <v>1.0645906789089801</v>
      </c>
      <c r="J981" t="str">
        <f t="shared" si="33"/>
        <v>90-100</v>
      </c>
      <c r="K981">
        <f t="shared" si="34"/>
        <v>6.2590386231604025E-2</v>
      </c>
      <c r="O981">
        <v>96.725009999999997</v>
      </c>
      <c r="P981" t="s">
        <v>740</v>
      </c>
    </row>
    <row r="982" spans="1:16" x14ac:dyDescent="0.45">
      <c r="A982" s="2" t="s">
        <v>552</v>
      </c>
      <c r="B982" s="2" t="s">
        <v>553</v>
      </c>
      <c r="C982" s="2">
        <v>144</v>
      </c>
      <c r="D982" s="2" t="s">
        <v>554</v>
      </c>
      <c r="E982" s="2" t="s">
        <v>25</v>
      </c>
      <c r="F982" s="2" t="s">
        <v>11</v>
      </c>
      <c r="G982" s="2">
        <v>2017</v>
      </c>
      <c r="H982" s="5">
        <v>92.994150000000005</v>
      </c>
      <c r="I982">
        <v>1.1197808473483899</v>
      </c>
      <c r="J982" t="str">
        <f t="shared" si="33"/>
        <v>90-100</v>
      </c>
      <c r="K982">
        <f t="shared" si="34"/>
        <v>0.11313299415037156</v>
      </c>
      <c r="O982">
        <v>96.7881</v>
      </c>
      <c r="P982" t="s">
        <v>740</v>
      </c>
    </row>
    <row r="983" spans="1:16" x14ac:dyDescent="0.45">
      <c r="A983" s="2" t="s">
        <v>552</v>
      </c>
      <c r="B983" s="2" t="s">
        <v>553</v>
      </c>
      <c r="C983" s="2">
        <v>144</v>
      </c>
      <c r="D983" s="2" t="s">
        <v>554</v>
      </c>
      <c r="E983" s="2" t="s">
        <v>25</v>
      </c>
      <c r="F983" s="2" t="s">
        <v>11</v>
      </c>
      <c r="G983" s="2">
        <v>2018</v>
      </c>
      <c r="H983" s="5">
        <v>92.200419999999994</v>
      </c>
      <c r="I983">
        <v>0.494908669779694</v>
      </c>
      <c r="J983" t="str">
        <f t="shared" si="33"/>
        <v>90-100</v>
      </c>
      <c r="K983">
        <f t="shared" si="34"/>
        <v>-0.70338203893224738</v>
      </c>
      <c r="O983">
        <v>96.875929999999997</v>
      </c>
      <c r="P983" t="s">
        <v>740</v>
      </c>
    </row>
    <row r="984" spans="1:16" x14ac:dyDescent="0.45">
      <c r="A984" s="2" t="s">
        <v>552</v>
      </c>
      <c r="B984" s="2" t="s">
        <v>553</v>
      </c>
      <c r="C984" s="2">
        <v>144</v>
      </c>
      <c r="D984" s="2" t="s">
        <v>554</v>
      </c>
      <c r="E984" s="2" t="s">
        <v>25</v>
      </c>
      <c r="F984" s="2" t="s">
        <v>11</v>
      </c>
      <c r="G984" s="2">
        <v>2019</v>
      </c>
      <c r="H984" s="5">
        <v>92.867840000000001</v>
      </c>
      <c r="I984">
        <v>0.58132519618785605</v>
      </c>
      <c r="J984" t="str">
        <f t="shared" si="33"/>
        <v>90-100</v>
      </c>
      <c r="K984">
        <f t="shared" si="34"/>
        <v>-0.5424449606625612</v>
      </c>
      <c r="O984">
        <v>96.929450000000003</v>
      </c>
      <c r="P984" t="s">
        <v>740</v>
      </c>
    </row>
    <row r="985" spans="1:16" x14ac:dyDescent="0.45">
      <c r="A985" s="2" t="s">
        <v>552</v>
      </c>
      <c r="B985" s="2" t="s">
        <v>553</v>
      </c>
      <c r="C985" s="2">
        <v>144</v>
      </c>
      <c r="D985" s="2" t="s">
        <v>554</v>
      </c>
      <c r="E985" s="2" t="s">
        <v>25</v>
      </c>
      <c r="F985" s="2" t="s">
        <v>11</v>
      </c>
      <c r="G985" s="2">
        <v>2020</v>
      </c>
      <c r="H985" s="5">
        <v>93.531509999999997</v>
      </c>
      <c r="I985">
        <v>0.51336145140693601</v>
      </c>
      <c r="J985" t="str">
        <f t="shared" si="33"/>
        <v>90-100</v>
      </c>
      <c r="K985">
        <f t="shared" si="34"/>
        <v>-0.66677509827463588</v>
      </c>
      <c r="O985">
        <v>97.022949999999994</v>
      </c>
      <c r="P985" t="s">
        <v>740</v>
      </c>
    </row>
    <row r="986" spans="1:16" x14ac:dyDescent="0.45">
      <c r="A986" s="2" t="s">
        <v>552</v>
      </c>
      <c r="B986" s="2" t="s">
        <v>553</v>
      </c>
      <c r="C986" s="2">
        <v>144</v>
      </c>
      <c r="D986" s="2" t="s">
        <v>554</v>
      </c>
      <c r="E986" s="2" t="s">
        <v>25</v>
      </c>
      <c r="F986" s="2" t="s">
        <v>11</v>
      </c>
      <c r="G986" s="2">
        <v>2021</v>
      </c>
      <c r="H986" s="5">
        <v>93.15401</v>
      </c>
      <c r="I986">
        <v>0.417650657609339</v>
      </c>
      <c r="J986" t="str">
        <f t="shared" si="33"/>
        <v>90-100</v>
      </c>
      <c r="K986">
        <f t="shared" si="34"/>
        <v>-0.87310994323497748</v>
      </c>
      <c r="O986">
        <v>97.040660000000003</v>
      </c>
      <c r="P986" t="s">
        <v>740</v>
      </c>
    </row>
    <row r="987" spans="1:16" x14ac:dyDescent="0.45">
      <c r="A987" s="2" t="s">
        <v>576</v>
      </c>
      <c r="B987" s="2" t="s">
        <v>577</v>
      </c>
      <c r="C987" s="2">
        <v>578</v>
      </c>
      <c r="D987" s="2" t="s">
        <v>578</v>
      </c>
      <c r="E987" s="2" t="s">
        <v>46</v>
      </c>
      <c r="F987" s="2" t="s">
        <v>26</v>
      </c>
      <c r="G987" s="2">
        <v>2006</v>
      </c>
      <c r="H987" s="5">
        <v>65.366590000000002</v>
      </c>
      <c r="I987">
        <v>7.7675964737496104</v>
      </c>
      <c r="J987" t="str">
        <f t="shared" si="33"/>
        <v>60-70</v>
      </c>
      <c r="K987">
        <f t="shared" si="34"/>
        <v>2.0499607823881236</v>
      </c>
      <c r="O987">
        <v>97.15804</v>
      </c>
      <c r="P987" t="s">
        <v>740</v>
      </c>
    </row>
    <row r="988" spans="1:16" x14ac:dyDescent="0.45">
      <c r="A988" s="2" t="s">
        <v>576</v>
      </c>
      <c r="B988" s="2" t="s">
        <v>577</v>
      </c>
      <c r="C988" s="2">
        <v>578</v>
      </c>
      <c r="D988" s="2" t="s">
        <v>578</v>
      </c>
      <c r="E988" s="2" t="s">
        <v>46</v>
      </c>
      <c r="F988" s="2" t="s">
        <v>26</v>
      </c>
      <c r="G988" s="2">
        <v>2007</v>
      </c>
      <c r="H988" s="5">
        <v>65.313000000000002</v>
      </c>
      <c r="I988">
        <v>7.5984445587021598</v>
      </c>
      <c r="J988" t="str">
        <f t="shared" si="33"/>
        <v>60-70</v>
      </c>
      <c r="K988">
        <f t="shared" si="34"/>
        <v>2.0279435630172253</v>
      </c>
      <c r="O988">
        <v>97.16413</v>
      </c>
      <c r="P988" t="s">
        <v>740</v>
      </c>
    </row>
    <row r="989" spans="1:16" x14ac:dyDescent="0.45">
      <c r="A989" s="2" t="s">
        <v>576</v>
      </c>
      <c r="B989" s="2" t="s">
        <v>577</v>
      </c>
      <c r="C989" s="2">
        <v>578</v>
      </c>
      <c r="D989" s="2" t="s">
        <v>578</v>
      </c>
      <c r="E989" s="2" t="s">
        <v>46</v>
      </c>
      <c r="F989" s="2" t="s">
        <v>26</v>
      </c>
      <c r="G989" s="2">
        <v>2008</v>
      </c>
      <c r="H989" s="5">
        <v>65.431269999999998</v>
      </c>
      <c r="I989">
        <v>5.5987921134627703</v>
      </c>
      <c r="J989" t="str">
        <f t="shared" si="33"/>
        <v>60-70</v>
      </c>
      <c r="K989">
        <f t="shared" si="34"/>
        <v>1.7225508804512966</v>
      </c>
      <c r="O989">
        <v>97.207300000000004</v>
      </c>
      <c r="P989" t="s">
        <v>740</v>
      </c>
    </row>
    <row r="990" spans="1:16" x14ac:dyDescent="0.45">
      <c r="A990" s="2" t="s">
        <v>576</v>
      </c>
      <c r="B990" s="2" t="s">
        <v>577</v>
      </c>
      <c r="C990" s="2">
        <v>578</v>
      </c>
      <c r="D990" s="2" t="s">
        <v>578</v>
      </c>
      <c r="E990" s="2" t="s">
        <v>46</v>
      </c>
      <c r="F990" s="2" t="s">
        <v>26</v>
      </c>
      <c r="G990" s="2">
        <v>2009</v>
      </c>
      <c r="H990" s="5">
        <v>66.914760000000001</v>
      </c>
      <c r="I990">
        <v>5.2206186115082502</v>
      </c>
      <c r="J990" t="str">
        <f t="shared" si="33"/>
        <v>60-70</v>
      </c>
      <c r="K990">
        <f t="shared" si="34"/>
        <v>1.6526159028248069</v>
      </c>
      <c r="O990">
        <v>97.29504</v>
      </c>
      <c r="P990" t="s">
        <v>740</v>
      </c>
    </row>
    <row r="991" spans="1:16" x14ac:dyDescent="0.45">
      <c r="A991" s="2" t="s">
        <v>576</v>
      </c>
      <c r="B991" s="2" t="s">
        <v>577</v>
      </c>
      <c r="C991" s="2">
        <v>578</v>
      </c>
      <c r="D991" s="2" t="s">
        <v>578</v>
      </c>
      <c r="E991" s="2" t="s">
        <v>46</v>
      </c>
      <c r="F991" s="2" t="s">
        <v>26</v>
      </c>
      <c r="G991" s="2">
        <v>2010</v>
      </c>
      <c r="H991" s="5">
        <v>68.054479999999998</v>
      </c>
      <c r="I991">
        <v>3.8878578450574302</v>
      </c>
      <c r="J991" t="str">
        <f t="shared" si="33"/>
        <v>60-70</v>
      </c>
      <c r="K991">
        <f t="shared" si="34"/>
        <v>1.3578583234445398</v>
      </c>
      <c r="O991">
        <v>97.365070000000003</v>
      </c>
      <c r="P991" t="s">
        <v>740</v>
      </c>
    </row>
    <row r="992" spans="1:16" x14ac:dyDescent="0.45">
      <c r="A992" s="2" t="s">
        <v>576</v>
      </c>
      <c r="B992" s="2" t="s">
        <v>577</v>
      </c>
      <c r="C992" s="2">
        <v>578</v>
      </c>
      <c r="D992" s="2" t="s">
        <v>578</v>
      </c>
      <c r="E992" s="2" t="s">
        <v>46</v>
      </c>
      <c r="F992" s="2" t="s">
        <v>26</v>
      </c>
      <c r="G992" s="2">
        <v>2011</v>
      </c>
      <c r="H992" s="5">
        <v>66.201769999999996</v>
      </c>
      <c r="I992">
        <v>2.9326185363555801</v>
      </c>
      <c r="J992" t="str">
        <f t="shared" si="33"/>
        <v>60-70</v>
      </c>
      <c r="K992">
        <f t="shared" si="34"/>
        <v>1.0758957223331933</v>
      </c>
      <c r="O992">
        <v>97.487939999999995</v>
      </c>
      <c r="P992" t="s">
        <v>740</v>
      </c>
    </row>
    <row r="993" spans="1:16" x14ac:dyDescent="0.45">
      <c r="A993" s="2" t="s">
        <v>576</v>
      </c>
      <c r="B993" s="2" t="s">
        <v>577</v>
      </c>
      <c r="C993" s="2">
        <v>578</v>
      </c>
      <c r="D993" s="2" t="s">
        <v>578</v>
      </c>
      <c r="E993" s="2" t="s">
        <v>46</v>
      </c>
      <c r="F993" s="2" t="s">
        <v>26</v>
      </c>
      <c r="G993" s="2">
        <v>2012</v>
      </c>
      <c r="H993" s="5">
        <v>67.515460000000004</v>
      </c>
      <c r="I993">
        <v>2.4301867966544202</v>
      </c>
      <c r="J993" t="str">
        <f t="shared" si="33"/>
        <v>60-70</v>
      </c>
      <c r="K993">
        <f t="shared" si="34"/>
        <v>0.88796812544923098</v>
      </c>
      <c r="O993">
        <v>97.520899999999997</v>
      </c>
      <c r="P993" t="s">
        <v>740</v>
      </c>
    </row>
    <row r="994" spans="1:16" x14ac:dyDescent="0.45">
      <c r="A994" s="2" t="s">
        <v>576</v>
      </c>
      <c r="B994" s="2" t="s">
        <v>577</v>
      </c>
      <c r="C994" s="2">
        <v>578</v>
      </c>
      <c r="D994" s="2" t="s">
        <v>578</v>
      </c>
      <c r="E994" s="2" t="s">
        <v>46</v>
      </c>
      <c r="F994" s="2" t="s">
        <v>26</v>
      </c>
      <c r="G994" s="2">
        <v>2013</v>
      </c>
      <c r="H994" s="5">
        <v>67.428179999999998</v>
      </c>
      <c r="I994">
        <v>2.3038271312450398</v>
      </c>
      <c r="J994" t="str">
        <f t="shared" si="33"/>
        <v>60-70</v>
      </c>
      <c r="K994">
        <f t="shared" si="34"/>
        <v>0.83457171017720289</v>
      </c>
      <c r="O994">
        <v>97.530529999999999</v>
      </c>
      <c r="P994" t="s">
        <v>740</v>
      </c>
    </row>
    <row r="995" spans="1:16" x14ac:dyDescent="0.45">
      <c r="A995" s="2" t="s">
        <v>576</v>
      </c>
      <c r="B995" s="2" t="s">
        <v>577</v>
      </c>
      <c r="C995" s="2">
        <v>578</v>
      </c>
      <c r="D995" s="2" t="s">
        <v>578</v>
      </c>
      <c r="E995" s="2" t="s">
        <v>46</v>
      </c>
      <c r="F995" s="2" t="s">
        <v>26</v>
      </c>
      <c r="G995" s="2">
        <v>2014</v>
      </c>
      <c r="H995" s="5">
        <v>69.536479999999997</v>
      </c>
      <c r="I995">
        <v>2.3052329840739998</v>
      </c>
      <c r="J995" t="str">
        <f t="shared" si="33"/>
        <v>60-70</v>
      </c>
      <c r="K995">
        <f t="shared" si="34"/>
        <v>0.83518174902997722</v>
      </c>
      <c r="O995">
        <v>97.536169999999998</v>
      </c>
      <c r="P995" t="s">
        <v>740</v>
      </c>
    </row>
    <row r="996" spans="1:16" x14ac:dyDescent="0.45">
      <c r="A996" s="2" t="s">
        <v>576</v>
      </c>
      <c r="B996" s="2" t="s">
        <v>577</v>
      </c>
      <c r="C996" s="2">
        <v>578</v>
      </c>
      <c r="D996" s="2" t="s">
        <v>578</v>
      </c>
      <c r="E996" s="2" t="s">
        <v>46</v>
      </c>
      <c r="F996" s="2" t="s">
        <v>26</v>
      </c>
      <c r="G996" s="2">
        <v>2015</v>
      </c>
      <c r="H996" s="5">
        <v>66.775149999999996</v>
      </c>
      <c r="I996">
        <v>2.6828308673521</v>
      </c>
      <c r="J996" t="str">
        <f t="shared" si="33"/>
        <v>60-70</v>
      </c>
      <c r="K996">
        <f t="shared" si="34"/>
        <v>0.9868725308251235</v>
      </c>
      <c r="O996">
        <v>97.562079999999995</v>
      </c>
      <c r="P996" t="s">
        <v>740</v>
      </c>
    </row>
    <row r="997" spans="1:16" x14ac:dyDescent="0.45">
      <c r="A997" s="2" t="s">
        <v>576</v>
      </c>
      <c r="B997" s="2" t="s">
        <v>577</v>
      </c>
      <c r="C997" s="2">
        <v>578</v>
      </c>
      <c r="D997" s="2" t="s">
        <v>578</v>
      </c>
      <c r="E997" s="2" t="s">
        <v>46</v>
      </c>
      <c r="F997" s="2" t="s">
        <v>26</v>
      </c>
      <c r="G997" s="2">
        <v>2016</v>
      </c>
      <c r="H997" s="5">
        <v>67.726749999999996</v>
      </c>
      <c r="I997">
        <v>2.9856960759499902</v>
      </c>
      <c r="J997" t="str">
        <f t="shared" si="33"/>
        <v>60-70</v>
      </c>
      <c r="K997">
        <f t="shared" si="34"/>
        <v>1.0938329109327352</v>
      </c>
      <c r="O997">
        <v>97.579930000000004</v>
      </c>
      <c r="P997" t="s">
        <v>740</v>
      </c>
    </row>
    <row r="998" spans="1:16" x14ac:dyDescent="0.45">
      <c r="A998" s="2" t="s">
        <v>576</v>
      </c>
      <c r="B998" s="2" t="s">
        <v>577</v>
      </c>
      <c r="C998" s="2">
        <v>578</v>
      </c>
      <c r="D998" s="2" t="s">
        <v>578</v>
      </c>
      <c r="E998" s="2" t="s">
        <v>46</v>
      </c>
      <c r="F998" s="2" t="s">
        <v>26</v>
      </c>
      <c r="G998" s="2">
        <v>2017</v>
      </c>
      <c r="H998" s="5">
        <v>67.260919999999999</v>
      </c>
      <c r="I998">
        <v>3.0708020589180398</v>
      </c>
      <c r="J998" t="str">
        <f t="shared" si="33"/>
        <v>60-70</v>
      </c>
      <c r="K998">
        <f t="shared" si="34"/>
        <v>1.121938784454005</v>
      </c>
      <c r="O998">
        <v>97.583759999999998</v>
      </c>
      <c r="P998" t="s">
        <v>740</v>
      </c>
    </row>
    <row r="999" spans="1:16" x14ac:dyDescent="0.45">
      <c r="A999" s="2" t="s">
        <v>576</v>
      </c>
      <c r="B999" s="2" t="s">
        <v>577</v>
      </c>
      <c r="C999" s="2">
        <v>578</v>
      </c>
      <c r="D999" s="2" t="s">
        <v>578</v>
      </c>
      <c r="E999" s="2" t="s">
        <v>46</v>
      </c>
      <c r="F999" s="2" t="s">
        <v>26</v>
      </c>
      <c r="G999" s="2">
        <v>2020</v>
      </c>
      <c r="H999" s="5">
        <v>67.646720000000002</v>
      </c>
      <c r="I999">
        <v>3.2324810082843198</v>
      </c>
      <c r="J999" t="str">
        <f t="shared" si="33"/>
        <v>60-70</v>
      </c>
      <c r="K999">
        <f t="shared" si="34"/>
        <v>1.1732499564058798</v>
      </c>
      <c r="O999">
        <v>97.633489999999995</v>
      </c>
      <c r="P999" t="s">
        <v>740</v>
      </c>
    </row>
    <row r="1000" spans="1:16" x14ac:dyDescent="0.45">
      <c r="A1000" s="2" t="s">
        <v>576</v>
      </c>
      <c r="B1000" s="2" t="s">
        <v>577</v>
      </c>
      <c r="C1000" s="2">
        <v>578</v>
      </c>
      <c r="D1000" s="2" t="s">
        <v>578</v>
      </c>
      <c r="E1000" s="2" t="s">
        <v>46</v>
      </c>
      <c r="F1000" s="2" t="s">
        <v>26</v>
      </c>
      <c r="G1000" s="2">
        <v>2021</v>
      </c>
      <c r="H1000" s="5">
        <v>68.513170000000002</v>
      </c>
      <c r="I1000">
        <v>3.10718391598903</v>
      </c>
      <c r="J1000" t="str">
        <f t="shared" si="33"/>
        <v>60-70</v>
      </c>
      <c r="K1000">
        <f t="shared" si="34"/>
        <v>1.1337168227333683</v>
      </c>
      <c r="O1000">
        <v>97.645030000000006</v>
      </c>
      <c r="P1000" t="s">
        <v>740</v>
      </c>
    </row>
    <row r="1001" spans="1:16" x14ac:dyDescent="0.45">
      <c r="A1001" s="2" t="s">
        <v>591</v>
      </c>
      <c r="B1001" s="2" t="s">
        <v>592</v>
      </c>
      <c r="C1001" s="2">
        <v>369</v>
      </c>
      <c r="D1001" s="2" t="s">
        <v>593</v>
      </c>
      <c r="E1001" s="2" t="s">
        <v>10</v>
      </c>
      <c r="F1001" s="2" t="s">
        <v>11</v>
      </c>
      <c r="G1001" s="2">
        <v>2009</v>
      </c>
      <c r="H1001" s="5">
        <v>99.600300000000004</v>
      </c>
      <c r="I1001">
        <v>4.8852976027305797</v>
      </c>
      <c r="J1001" t="str">
        <f t="shared" si="33"/>
        <v>90-100</v>
      </c>
      <c r="K1001">
        <f t="shared" si="34"/>
        <v>1.5862302053853723</v>
      </c>
      <c r="O1001">
        <v>97.651570000000007</v>
      </c>
      <c r="P1001" t="s">
        <v>740</v>
      </c>
    </row>
    <row r="1002" spans="1:16" x14ac:dyDescent="0.45">
      <c r="A1002" s="2" t="s">
        <v>591</v>
      </c>
      <c r="B1002" s="2" t="s">
        <v>592</v>
      </c>
      <c r="C1002" s="2">
        <v>369</v>
      </c>
      <c r="D1002" s="2" t="s">
        <v>593</v>
      </c>
      <c r="E1002" s="2" t="s">
        <v>10</v>
      </c>
      <c r="F1002" s="2" t="s">
        <v>11</v>
      </c>
      <c r="G1002" s="2">
        <v>2010</v>
      </c>
      <c r="H1002" s="5">
        <v>100</v>
      </c>
      <c r="I1002">
        <v>6.0905143599495899</v>
      </c>
      <c r="J1002" t="str">
        <f t="shared" si="33"/>
        <v>90-100</v>
      </c>
      <c r="K1002">
        <f t="shared" si="34"/>
        <v>1.8067325379171182</v>
      </c>
      <c r="O1002">
        <v>97.660330000000002</v>
      </c>
      <c r="P1002" t="s">
        <v>740</v>
      </c>
    </row>
    <row r="1003" spans="1:16" x14ac:dyDescent="0.45">
      <c r="A1003" s="2" t="s">
        <v>609</v>
      </c>
      <c r="B1003" s="2" t="s">
        <v>610</v>
      </c>
      <c r="C1003" s="2">
        <v>746</v>
      </c>
      <c r="D1003" s="2" t="s">
        <v>611</v>
      </c>
      <c r="E1003" s="2" t="s">
        <v>20</v>
      </c>
      <c r="F1003" s="2" t="s">
        <v>16</v>
      </c>
      <c r="G1003" s="2">
        <v>2005</v>
      </c>
      <c r="H1003" s="5">
        <v>76.472260000000006</v>
      </c>
      <c r="I1003">
        <v>1.5071842195457901</v>
      </c>
      <c r="J1003" t="str">
        <f t="shared" si="33"/>
        <v>70-80</v>
      </c>
      <c r="K1003">
        <f t="shared" si="34"/>
        <v>0.41024315473856721</v>
      </c>
      <c r="O1003">
        <v>97.677130000000005</v>
      </c>
      <c r="P1003" t="s">
        <v>740</v>
      </c>
    </row>
    <row r="1004" spans="1:16" x14ac:dyDescent="0.45">
      <c r="A1004" s="2" t="s">
        <v>609</v>
      </c>
      <c r="B1004" s="2" t="s">
        <v>610</v>
      </c>
      <c r="C1004" s="2">
        <v>746</v>
      </c>
      <c r="D1004" s="2" t="s">
        <v>611</v>
      </c>
      <c r="E1004" s="2" t="s">
        <v>20</v>
      </c>
      <c r="F1004" s="2" t="s">
        <v>16</v>
      </c>
      <c r="G1004" s="2">
        <v>2006</v>
      </c>
      <c r="H1004" s="5">
        <v>79.954589999999996</v>
      </c>
      <c r="I1004">
        <v>1.9605755764652499</v>
      </c>
      <c r="J1004" t="str">
        <f t="shared" si="33"/>
        <v>70-80</v>
      </c>
      <c r="K1004">
        <f t="shared" si="34"/>
        <v>0.67323809159420067</v>
      </c>
      <c r="O1004">
        <v>97.725300000000004</v>
      </c>
      <c r="P1004" t="s">
        <v>740</v>
      </c>
    </row>
    <row r="1005" spans="1:16" x14ac:dyDescent="0.45">
      <c r="A1005" s="2" t="s">
        <v>609</v>
      </c>
      <c r="B1005" s="2" t="s">
        <v>610</v>
      </c>
      <c r="C1005" s="2">
        <v>746</v>
      </c>
      <c r="D1005" s="2" t="s">
        <v>611</v>
      </c>
      <c r="E1005" s="2" t="s">
        <v>20</v>
      </c>
      <c r="F1005" s="2" t="s">
        <v>16</v>
      </c>
      <c r="G1005" s="2">
        <v>2007</v>
      </c>
      <c r="H1005" s="5">
        <v>79.444599999999994</v>
      </c>
      <c r="I1005">
        <v>2.8478253682243002</v>
      </c>
      <c r="J1005" t="str">
        <f t="shared" si="33"/>
        <v>70-80</v>
      </c>
      <c r="K1005">
        <f t="shared" si="34"/>
        <v>1.0465556743327713</v>
      </c>
      <c r="O1005">
        <v>97.73948</v>
      </c>
      <c r="P1005" t="s">
        <v>740</v>
      </c>
    </row>
    <row r="1006" spans="1:16" x14ac:dyDescent="0.45">
      <c r="A1006" s="2" t="s">
        <v>609</v>
      </c>
      <c r="B1006" s="2" t="s">
        <v>610</v>
      </c>
      <c r="C1006" s="2">
        <v>746</v>
      </c>
      <c r="D1006" s="2" t="s">
        <v>611</v>
      </c>
      <c r="E1006" s="2" t="s">
        <v>20</v>
      </c>
      <c r="F1006" s="2" t="s">
        <v>16</v>
      </c>
      <c r="G1006" s="2">
        <v>2008</v>
      </c>
      <c r="H1006" s="5">
        <v>73.422409999999999</v>
      </c>
      <c r="I1006">
        <v>1.6787990616291599</v>
      </c>
      <c r="J1006" t="str">
        <f t="shared" si="33"/>
        <v>70-80</v>
      </c>
      <c r="K1006">
        <f t="shared" si="34"/>
        <v>0.51807869352381863</v>
      </c>
      <c r="O1006">
        <v>97.773859999999999</v>
      </c>
      <c r="P1006" t="s">
        <v>740</v>
      </c>
    </row>
    <row r="1007" spans="1:16" x14ac:dyDescent="0.45">
      <c r="A1007" s="2" t="s">
        <v>609</v>
      </c>
      <c r="B1007" s="2" t="s">
        <v>610</v>
      </c>
      <c r="C1007" s="2">
        <v>746</v>
      </c>
      <c r="D1007" s="2" t="s">
        <v>611</v>
      </c>
      <c r="E1007" s="2" t="s">
        <v>20</v>
      </c>
      <c r="F1007" s="2" t="s">
        <v>16</v>
      </c>
      <c r="G1007" s="2">
        <v>2009</v>
      </c>
      <c r="H1007" s="5">
        <v>72.170590000000004</v>
      </c>
      <c r="I1007">
        <v>3.34137304710696</v>
      </c>
      <c r="J1007" t="str">
        <f t="shared" si="33"/>
        <v>70-80</v>
      </c>
      <c r="K1007">
        <f t="shared" si="34"/>
        <v>1.2063818144616563</v>
      </c>
      <c r="O1007">
        <v>97.798000000000002</v>
      </c>
      <c r="P1007" t="s">
        <v>740</v>
      </c>
    </row>
    <row r="1008" spans="1:16" x14ac:dyDescent="0.45">
      <c r="A1008" s="2" t="s">
        <v>609</v>
      </c>
      <c r="B1008" s="2" t="s">
        <v>610</v>
      </c>
      <c r="C1008" s="2">
        <v>746</v>
      </c>
      <c r="D1008" s="2" t="s">
        <v>611</v>
      </c>
      <c r="E1008" s="2" t="s">
        <v>20</v>
      </c>
      <c r="F1008" s="2" t="s">
        <v>16</v>
      </c>
      <c r="G1008" s="2">
        <v>2010</v>
      </c>
      <c r="H1008" s="5">
        <v>72.628060000000005</v>
      </c>
      <c r="I1008">
        <v>1.8615819351967799</v>
      </c>
      <c r="J1008" t="str">
        <f t="shared" si="33"/>
        <v>70-80</v>
      </c>
      <c r="K1008">
        <f t="shared" si="34"/>
        <v>0.62142662904651746</v>
      </c>
      <c r="O1008">
        <v>97.982960000000006</v>
      </c>
      <c r="P1008" t="s">
        <v>740</v>
      </c>
    </row>
    <row r="1009" spans="1:16" x14ac:dyDescent="0.45">
      <c r="A1009" s="2" t="s">
        <v>609</v>
      </c>
      <c r="B1009" s="2" t="s">
        <v>610</v>
      </c>
      <c r="C1009" s="2">
        <v>746</v>
      </c>
      <c r="D1009" s="2" t="s">
        <v>611</v>
      </c>
      <c r="E1009" s="2" t="s">
        <v>20</v>
      </c>
      <c r="F1009" s="2" t="s">
        <v>16</v>
      </c>
      <c r="G1009" s="2">
        <v>2011</v>
      </c>
      <c r="H1009" s="5">
        <v>71.825029999999998</v>
      </c>
      <c r="I1009">
        <v>2.0389512630627098</v>
      </c>
      <c r="J1009" t="str">
        <f t="shared" si="33"/>
        <v>70-80</v>
      </c>
      <c r="K1009">
        <f t="shared" si="34"/>
        <v>0.71243558893426828</v>
      </c>
      <c r="O1009">
        <v>97.9893</v>
      </c>
      <c r="P1009" t="s">
        <v>740</v>
      </c>
    </row>
    <row r="1010" spans="1:16" x14ac:dyDescent="0.45">
      <c r="A1010" s="2" t="s">
        <v>609</v>
      </c>
      <c r="B1010" s="2" t="s">
        <v>610</v>
      </c>
      <c r="C1010" s="2">
        <v>746</v>
      </c>
      <c r="D1010" s="2" t="s">
        <v>611</v>
      </c>
      <c r="E1010" s="2" t="s">
        <v>20</v>
      </c>
      <c r="F1010" s="2" t="s">
        <v>16</v>
      </c>
      <c r="G1010" s="2">
        <v>2012</v>
      </c>
      <c r="H1010" s="5">
        <v>69.701210000000003</v>
      </c>
      <c r="I1010">
        <v>4.0558490741698696</v>
      </c>
      <c r="J1010" t="str">
        <f t="shared" si="33"/>
        <v>60-70</v>
      </c>
      <c r="K1010">
        <f t="shared" si="34"/>
        <v>1.4001600550861666</v>
      </c>
      <c r="O1010">
        <v>98.002330000000001</v>
      </c>
      <c r="P1010" t="s">
        <v>740</v>
      </c>
    </row>
    <row r="1011" spans="1:16" x14ac:dyDescent="0.45">
      <c r="A1011" s="2" t="s">
        <v>609</v>
      </c>
      <c r="B1011" s="2" t="s">
        <v>610</v>
      </c>
      <c r="C1011" s="2">
        <v>746</v>
      </c>
      <c r="D1011" s="2" t="s">
        <v>611</v>
      </c>
      <c r="E1011" s="2" t="s">
        <v>20</v>
      </c>
      <c r="F1011" s="2" t="s">
        <v>16</v>
      </c>
      <c r="G1011" s="2">
        <v>2013</v>
      </c>
      <c r="H1011" s="5">
        <v>68.579719999999995</v>
      </c>
      <c r="I1011">
        <v>5.9746401924797397</v>
      </c>
      <c r="J1011" t="str">
        <f t="shared" si="33"/>
        <v>60-70</v>
      </c>
      <c r="K1011">
        <f t="shared" si="34"/>
        <v>1.787523877172505</v>
      </c>
      <c r="O1011">
        <v>98.009230000000002</v>
      </c>
      <c r="P1011" t="s">
        <v>740</v>
      </c>
    </row>
    <row r="1012" spans="1:16" x14ac:dyDescent="0.45">
      <c r="A1012" s="2" t="s">
        <v>609</v>
      </c>
      <c r="B1012" s="2" t="s">
        <v>610</v>
      </c>
      <c r="C1012" s="2">
        <v>746</v>
      </c>
      <c r="D1012" s="2" t="s">
        <v>611</v>
      </c>
      <c r="E1012" s="2" t="s">
        <v>20</v>
      </c>
      <c r="F1012" s="2" t="s">
        <v>16</v>
      </c>
      <c r="G1012" s="2">
        <v>2014</v>
      </c>
      <c r="H1012" s="5">
        <v>69.383610000000004</v>
      </c>
      <c r="I1012">
        <v>4.0530514543907099</v>
      </c>
      <c r="J1012" t="str">
        <f t="shared" si="33"/>
        <v>60-70</v>
      </c>
      <c r="K1012">
        <f t="shared" si="34"/>
        <v>1.3994700429494273</v>
      </c>
      <c r="O1012">
        <v>98.073589999999996</v>
      </c>
      <c r="P1012" t="s">
        <v>740</v>
      </c>
    </row>
    <row r="1013" spans="1:16" x14ac:dyDescent="0.45">
      <c r="A1013" s="2" t="s">
        <v>609</v>
      </c>
      <c r="B1013" s="2" t="s">
        <v>610</v>
      </c>
      <c r="C1013" s="2">
        <v>746</v>
      </c>
      <c r="D1013" s="2" t="s">
        <v>611</v>
      </c>
      <c r="E1013" s="2" t="s">
        <v>20</v>
      </c>
      <c r="F1013" s="2" t="s">
        <v>16</v>
      </c>
      <c r="G1013" s="2">
        <v>2015</v>
      </c>
      <c r="H1013" s="5">
        <v>65.833100000000002</v>
      </c>
      <c r="I1013">
        <v>5.1269555308933104</v>
      </c>
      <c r="J1013" t="str">
        <f t="shared" si="33"/>
        <v>60-70</v>
      </c>
      <c r="K1013">
        <f t="shared" si="34"/>
        <v>1.6345120192498681</v>
      </c>
      <c r="O1013">
        <v>98.121750000000006</v>
      </c>
      <c r="P1013" t="s">
        <v>740</v>
      </c>
    </row>
    <row r="1014" spans="1:16" x14ac:dyDescent="0.45">
      <c r="A1014" s="2" t="s">
        <v>609</v>
      </c>
      <c r="B1014" s="2" t="s">
        <v>610</v>
      </c>
      <c r="C1014" s="2">
        <v>746</v>
      </c>
      <c r="D1014" s="2" t="s">
        <v>611</v>
      </c>
      <c r="E1014" s="2" t="s">
        <v>20</v>
      </c>
      <c r="F1014" s="2" t="s">
        <v>16</v>
      </c>
      <c r="G1014" s="2">
        <v>2016</v>
      </c>
      <c r="H1014" s="5">
        <v>69.144760000000005</v>
      </c>
      <c r="I1014">
        <v>10.4013107515953</v>
      </c>
      <c r="J1014" t="str">
        <f t="shared" si="33"/>
        <v>60-70</v>
      </c>
      <c r="K1014">
        <f t="shared" si="34"/>
        <v>2.3419318320129743</v>
      </c>
      <c r="O1014">
        <v>98.134029999999996</v>
      </c>
      <c r="P1014" t="s">
        <v>740</v>
      </c>
    </row>
    <row r="1015" spans="1:16" x14ac:dyDescent="0.45">
      <c r="A1015" s="2" t="s">
        <v>609</v>
      </c>
      <c r="B1015" s="2" t="s">
        <v>610</v>
      </c>
      <c r="C1015" s="2">
        <v>746</v>
      </c>
      <c r="D1015" s="2" t="s">
        <v>611</v>
      </c>
      <c r="E1015" s="2" t="s">
        <v>20</v>
      </c>
      <c r="F1015" s="2" t="s">
        <v>16</v>
      </c>
      <c r="G1015" s="2">
        <v>2017</v>
      </c>
      <c r="H1015" s="5">
        <v>69.548079999999999</v>
      </c>
      <c r="I1015">
        <v>5.4457085360870296</v>
      </c>
      <c r="J1015" t="str">
        <f t="shared" si="33"/>
        <v>60-70</v>
      </c>
      <c r="K1015">
        <f t="shared" si="34"/>
        <v>1.6948278739223974</v>
      </c>
      <c r="O1015">
        <v>98.137540000000001</v>
      </c>
      <c r="P1015" t="s">
        <v>740</v>
      </c>
    </row>
    <row r="1016" spans="1:16" x14ac:dyDescent="0.45">
      <c r="A1016" s="2" t="s">
        <v>609</v>
      </c>
      <c r="B1016" s="2" t="s">
        <v>610</v>
      </c>
      <c r="C1016" s="2">
        <v>746</v>
      </c>
      <c r="D1016" s="2" t="s">
        <v>611</v>
      </c>
      <c r="E1016" s="2" t="s">
        <v>20</v>
      </c>
      <c r="F1016" s="2" t="s">
        <v>16</v>
      </c>
      <c r="G1016" s="2">
        <v>2018</v>
      </c>
      <c r="H1016" s="5">
        <v>69.503320000000002</v>
      </c>
      <c r="I1016">
        <v>3.3206133501961501</v>
      </c>
      <c r="J1016" t="str">
        <f t="shared" si="33"/>
        <v>60-70</v>
      </c>
      <c r="K1016">
        <f t="shared" si="34"/>
        <v>1.2001495099003043</v>
      </c>
      <c r="O1016">
        <v>98.150419999999997</v>
      </c>
      <c r="P1016" t="s">
        <v>740</v>
      </c>
    </row>
    <row r="1017" spans="1:16" x14ac:dyDescent="0.45">
      <c r="A1017" s="2" t="s">
        <v>609</v>
      </c>
      <c r="B1017" s="2" t="s">
        <v>610</v>
      </c>
      <c r="C1017" s="2">
        <v>746</v>
      </c>
      <c r="D1017" s="2" t="s">
        <v>611</v>
      </c>
      <c r="E1017" s="2" t="s">
        <v>20</v>
      </c>
      <c r="F1017" s="2" t="s">
        <v>16</v>
      </c>
      <c r="G1017" s="2">
        <v>2019</v>
      </c>
      <c r="H1017" s="5">
        <v>68.166709999999995</v>
      </c>
      <c r="I1017">
        <v>4.5550109581916596</v>
      </c>
      <c r="J1017" t="str">
        <f t="shared" si="33"/>
        <v>60-70</v>
      </c>
      <c r="K1017">
        <f t="shared" si="34"/>
        <v>1.5162279364591178</v>
      </c>
      <c r="O1017">
        <v>98.202169999999995</v>
      </c>
      <c r="P1017" t="s">
        <v>740</v>
      </c>
    </row>
    <row r="1018" spans="1:16" x14ac:dyDescent="0.45">
      <c r="A1018" s="2" t="s">
        <v>609</v>
      </c>
      <c r="B1018" s="2" t="s">
        <v>610</v>
      </c>
      <c r="C1018" s="2">
        <v>746</v>
      </c>
      <c r="D1018" s="2" t="s">
        <v>611</v>
      </c>
      <c r="E1018" s="2" t="s">
        <v>20</v>
      </c>
      <c r="F1018" s="2" t="s">
        <v>16</v>
      </c>
      <c r="G1018" s="2">
        <v>2020</v>
      </c>
      <c r="H1018" s="5">
        <v>80.530060000000006</v>
      </c>
      <c r="I1018">
        <v>5.34171405117955</v>
      </c>
      <c r="J1018" t="str">
        <f t="shared" si="33"/>
        <v>80-90</v>
      </c>
      <c r="K1018">
        <f t="shared" si="34"/>
        <v>1.6755465848349205</v>
      </c>
      <c r="O1018">
        <v>98.279820000000001</v>
      </c>
      <c r="P1018" t="s">
        <v>740</v>
      </c>
    </row>
    <row r="1019" spans="1:16" x14ac:dyDescent="0.45">
      <c r="A1019" s="2" t="s">
        <v>609</v>
      </c>
      <c r="B1019" s="2" t="s">
        <v>610</v>
      </c>
      <c r="C1019" s="2">
        <v>746</v>
      </c>
      <c r="D1019" s="2" t="s">
        <v>611</v>
      </c>
      <c r="E1019" s="2" t="s">
        <v>20</v>
      </c>
      <c r="F1019" s="2" t="s">
        <v>16</v>
      </c>
      <c r="G1019" s="2">
        <v>2021</v>
      </c>
      <c r="H1019" s="5">
        <v>88.486599999999996</v>
      </c>
      <c r="I1019">
        <v>5.3219895328300604</v>
      </c>
      <c r="J1019" t="str">
        <f t="shared" si="33"/>
        <v>80-90</v>
      </c>
      <c r="K1019">
        <f t="shared" si="34"/>
        <v>1.6718472057798055</v>
      </c>
      <c r="O1019">
        <v>98.330759999999998</v>
      </c>
      <c r="P1019" t="s">
        <v>740</v>
      </c>
    </row>
    <row r="1020" spans="1:16" x14ac:dyDescent="0.45">
      <c r="A1020" s="2" t="s">
        <v>612</v>
      </c>
      <c r="B1020" s="2" t="s">
        <v>613</v>
      </c>
      <c r="C1020" s="2">
        <v>926</v>
      </c>
      <c r="D1020" s="2" t="s">
        <v>614</v>
      </c>
      <c r="E1020" s="2" t="s">
        <v>25</v>
      </c>
      <c r="F1020" s="2" t="s">
        <v>21</v>
      </c>
      <c r="G1020" s="2">
        <v>2005</v>
      </c>
      <c r="H1020" s="5">
        <v>80.556290000000004</v>
      </c>
      <c r="I1020">
        <v>57.9897716519799</v>
      </c>
      <c r="J1020" t="str">
        <f t="shared" si="33"/>
        <v>80-90</v>
      </c>
      <c r="K1020">
        <f t="shared" si="34"/>
        <v>4.0602666441668509</v>
      </c>
      <c r="O1020">
        <v>98.342690000000005</v>
      </c>
      <c r="P1020" t="s">
        <v>740</v>
      </c>
    </row>
    <row r="1021" spans="1:16" x14ac:dyDescent="0.45">
      <c r="A1021" s="2" t="s">
        <v>612</v>
      </c>
      <c r="B1021" s="2" t="s">
        <v>613</v>
      </c>
      <c r="C1021" s="2">
        <v>926</v>
      </c>
      <c r="D1021" s="2" t="s">
        <v>614</v>
      </c>
      <c r="E1021" s="2" t="s">
        <v>25</v>
      </c>
      <c r="F1021" s="2" t="s">
        <v>21</v>
      </c>
      <c r="G1021" s="2">
        <v>2006</v>
      </c>
      <c r="H1021" s="5">
        <v>79.228899999999996</v>
      </c>
      <c r="I1021">
        <v>59.7566320355279</v>
      </c>
      <c r="J1021" t="str">
        <f t="shared" si="33"/>
        <v>70-80</v>
      </c>
      <c r="K1021">
        <f t="shared" si="34"/>
        <v>4.0902801810624831</v>
      </c>
      <c r="O1021">
        <v>98.392200000000003</v>
      </c>
      <c r="P1021" t="s">
        <v>740</v>
      </c>
    </row>
    <row r="1022" spans="1:16" x14ac:dyDescent="0.45">
      <c r="A1022" s="2" t="s">
        <v>612</v>
      </c>
      <c r="B1022" s="2" t="s">
        <v>613</v>
      </c>
      <c r="C1022" s="2">
        <v>926</v>
      </c>
      <c r="D1022" s="2" t="s">
        <v>614</v>
      </c>
      <c r="E1022" s="2" t="s">
        <v>25</v>
      </c>
      <c r="F1022" s="2" t="s">
        <v>21</v>
      </c>
      <c r="G1022" s="2">
        <v>2007</v>
      </c>
      <c r="H1022" s="5">
        <v>90.918989999999994</v>
      </c>
      <c r="I1022">
        <v>48.1183737206673</v>
      </c>
      <c r="J1022" t="str">
        <f t="shared" si="33"/>
        <v>90-100</v>
      </c>
      <c r="K1022">
        <f t="shared" si="34"/>
        <v>3.8736640942067595</v>
      </c>
      <c r="O1022">
        <v>98.54186</v>
      </c>
      <c r="P1022" t="s">
        <v>740</v>
      </c>
    </row>
    <row r="1023" spans="1:16" x14ac:dyDescent="0.45">
      <c r="A1023" s="2" t="s">
        <v>612</v>
      </c>
      <c r="B1023" s="2" t="s">
        <v>613</v>
      </c>
      <c r="C1023" s="2">
        <v>926</v>
      </c>
      <c r="D1023" s="2" t="s">
        <v>614</v>
      </c>
      <c r="E1023" s="2" t="s">
        <v>25</v>
      </c>
      <c r="F1023" s="2" t="s">
        <v>21</v>
      </c>
      <c r="G1023" s="2">
        <v>2008</v>
      </c>
      <c r="H1023" s="5">
        <v>94.110420000000005</v>
      </c>
      <c r="I1023">
        <v>3.8838482382355402</v>
      </c>
      <c r="J1023" t="str">
        <f t="shared" si="33"/>
        <v>90-100</v>
      </c>
      <c r="K1023">
        <f t="shared" si="34"/>
        <v>1.3568264760909028</v>
      </c>
      <c r="O1023">
        <v>98.567419999999998</v>
      </c>
      <c r="P1023" t="s">
        <v>740</v>
      </c>
    </row>
    <row r="1024" spans="1:16" x14ac:dyDescent="0.45">
      <c r="A1024" s="2" t="s">
        <v>612</v>
      </c>
      <c r="B1024" s="2" t="s">
        <v>613</v>
      </c>
      <c r="C1024" s="2">
        <v>926</v>
      </c>
      <c r="D1024" s="2" t="s">
        <v>614</v>
      </c>
      <c r="E1024" s="2" t="s">
        <v>25</v>
      </c>
      <c r="F1024" s="2" t="s">
        <v>21</v>
      </c>
      <c r="G1024" s="2">
        <v>2009</v>
      </c>
      <c r="H1024" s="5">
        <v>87.802030000000002</v>
      </c>
      <c r="I1024">
        <v>13.697771319985399</v>
      </c>
      <c r="J1024" t="str">
        <f t="shared" si="33"/>
        <v>80-90</v>
      </c>
      <c r="K1024">
        <f t="shared" si="34"/>
        <v>2.6172331422273518</v>
      </c>
      <c r="O1024">
        <v>98.588279999999997</v>
      </c>
      <c r="P1024" t="s">
        <v>740</v>
      </c>
    </row>
    <row r="1025" spans="1:16" x14ac:dyDescent="0.45">
      <c r="A1025" s="2" t="s">
        <v>612</v>
      </c>
      <c r="B1025" s="2" t="s">
        <v>613</v>
      </c>
      <c r="C1025" s="2">
        <v>926</v>
      </c>
      <c r="D1025" s="2" t="s">
        <v>614</v>
      </c>
      <c r="E1025" s="2" t="s">
        <v>25</v>
      </c>
      <c r="F1025" s="2" t="s">
        <v>21</v>
      </c>
      <c r="G1025" s="2">
        <v>2010</v>
      </c>
      <c r="H1025" s="5">
        <v>86.617239999999995</v>
      </c>
      <c r="I1025">
        <v>15.2665117708456</v>
      </c>
      <c r="J1025" t="str">
        <f t="shared" si="33"/>
        <v>80-90</v>
      </c>
      <c r="K1025">
        <f t="shared" si="34"/>
        <v>2.725661656386078</v>
      </c>
      <c r="O1025">
        <v>98.763469999999998</v>
      </c>
      <c r="P1025" t="s">
        <v>740</v>
      </c>
    </row>
    <row r="1026" spans="1:16" x14ac:dyDescent="0.45">
      <c r="A1026" s="2" t="s">
        <v>612</v>
      </c>
      <c r="B1026" s="2" t="s">
        <v>613</v>
      </c>
      <c r="C1026" s="2">
        <v>926</v>
      </c>
      <c r="D1026" s="2" t="s">
        <v>614</v>
      </c>
      <c r="E1026" s="2" t="s">
        <v>25</v>
      </c>
      <c r="F1026" s="2" t="s">
        <v>21</v>
      </c>
      <c r="G1026" s="2">
        <v>2011</v>
      </c>
      <c r="H1026" s="5">
        <v>93.363200000000006</v>
      </c>
      <c r="I1026">
        <v>14.7322884259186</v>
      </c>
      <c r="J1026" t="str">
        <f t="shared" si="33"/>
        <v>90-100</v>
      </c>
      <c r="K1026">
        <f t="shared" si="34"/>
        <v>2.690041576582765</v>
      </c>
      <c r="O1026">
        <v>98.785799999999995</v>
      </c>
      <c r="P1026" t="s">
        <v>740</v>
      </c>
    </row>
    <row r="1027" spans="1:16" x14ac:dyDescent="0.45">
      <c r="A1027" s="2" t="s">
        <v>612</v>
      </c>
      <c r="B1027" s="2" t="s">
        <v>613</v>
      </c>
      <c r="C1027" s="2">
        <v>926</v>
      </c>
      <c r="D1027" s="2" t="s">
        <v>614</v>
      </c>
      <c r="E1027" s="2" t="s">
        <v>25</v>
      </c>
      <c r="F1027" s="2" t="s">
        <v>21</v>
      </c>
      <c r="G1027" s="2">
        <v>2012</v>
      </c>
      <c r="H1027" s="5">
        <v>34.935540000000003</v>
      </c>
      <c r="I1027">
        <v>20.374067754198698</v>
      </c>
      <c r="J1027" t="str">
        <f t="shared" ref="J1027:J1090" si="35">VLOOKUP(H1027,$AB$2:$AC$9,2,TRUE)</f>
        <v>30-40</v>
      </c>
      <c r="K1027">
        <f t="shared" ref="K1027:K1090" si="36">LN(I1027)</f>
        <v>3.0142629036850064</v>
      </c>
      <c r="O1027">
        <v>98.844350000000006</v>
      </c>
      <c r="P1027" t="s">
        <v>740</v>
      </c>
    </row>
    <row r="1028" spans="1:16" x14ac:dyDescent="0.45">
      <c r="A1028" s="2" t="s">
        <v>612</v>
      </c>
      <c r="B1028" s="2" t="s">
        <v>613</v>
      </c>
      <c r="C1028" s="2">
        <v>926</v>
      </c>
      <c r="D1028" s="2" t="s">
        <v>614</v>
      </c>
      <c r="E1028" s="2" t="s">
        <v>25</v>
      </c>
      <c r="F1028" s="2" t="s">
        <v>21</v>
      </c>
      <c r="G1028" s="2">
        <v>2013</v>
      </c>
      <c r="H1028" s="5">
        <v>36.302619999999997</v>
      </c>
      <c r="I1028">
        <v>16.352852470588498</v>
      </c>
      <c r="J1028" t="str">
        <f t="shared" si="35"/>
        <v>30-40</v>
      </c>
      <c r="K1028">
        <f t="shared" si="36"/>
        <v>2.794402345159293</v>
      </c>
      <c r="O1028">
        <v>98.861009999999993</v>
      </c>
      <c r="P1028" t="s">
        <v>740</v>
      </c>
    </row>
    <row r="1029" spans="1:16" x14ac:dyDescent="0.45">
      <c r="A1029" s="2" t="s">
        <v>612</v>
      </c>
      <c r="B1029" s="2" t="s">
        <v>613</v>
      </c>
      <c r="C1029" s="2">
        <v>926</v>
      </c>
      <c r="D1029" s="2" t="s">
        <v>614</v>
      </c>
      <c r="E1029" s="2" t="s">
        <v>25</v>
      </c>
      <c r="F1029" s="2" t="s">
        <v>21</v>
      </c>
      <c r="G1029" s="2">
        <v>2014</v>
      </c>
      <c r="H1029" s="5">
        <v>39.474769999999999</v>
      </c>
      <c r="I1029">
        <v>23.320720942459999</v>
      </c>
      <c r="J1029" t="str">
        <f t="shared" si="35"/>
        <v>30-40</v>
      </c>
      <c r="K1029">
        <f t="shared" si="36"/>
        <v>3.1493422762042553</v>
      </c>
      <c r="O1029">
        <v>98.861519999999999</v>
      </c>
      <c r="P1029" t="s">
        <v>740</v>
      </c>
    </row>
    <row r="1030" spans="1:16" x14ac:dyDescent="0.45">
      <c r="A1030" s="2" t="s">
        <v>612</v>
      </c>
      <c r="B1030" s="2" t="s">
        <v>613</v>
      </c>
      <c r="C1030" s="2">
        <v>926</v>
      </c>
      <c r="D1030" s="2" t="s">
        <v>614</v>
      </c>
      <c r="E1030" s="2" t="s">
        <v>25</v>
      </c>
      <c r="F1030" s="2" t="s">
        <v>21</v>
      </c>
      <c r="G1030" s="2">
        <v>2015</v>
      </c>
      <c r="H1030" s="5">
        <v>49.948050000000002</v>
      </c>
      <c r="I1030">
        <v>35.385249402372402</v>
      </c>
      <c r="J1030" t="str">
        <f t="shared" si="35"/>
        <v>40-50</v>
      </c>
      <c r="K1030">
        <f t="shared" si="36"/>
        <v>3.5662950497542134</v>
      </c>
      <c r="O1030">
        <v>98.865089999999995</v>
      </c>
      <c r="P1030" t="s">
        <v>740</v>
      </c>
    </row>
    <row r="1031" spans="1:16" x14ac:dyDescent="0.45">
      <c r="A1031" s="2" t="s">
        <v>612</v>
      </c>
      <c r="B1031" s="2" t="s">
        <v>613</v>
      </c>
      <c r="C1031" s="2">
        <v>926</v>
      </c>
      <c r="D1031" s="2" t="s">
        <v>614</v>
      </c>
      <c r="E1031" s="2" t="s">
        <v>25</v>
      </c>
      <c r="F1031" s="2" t="s">
        <v>21</v>
      </c>
      <c r="G1031" s="2">
        <v>2016</v>
      </c>
      <c r="H1031" s="5">
        <v>49.183990000000001</v>
      </c>
      <c r="I1031">
        <v>38.952488870975301</v>
      </c>
      <c r="J1031" t="str">
        <f t="shared" si="35"/>
        <v>40-50</v>
      </c>
      <c r="K1031">
        <f t="shared" si="36"/>
        <v>3.6623426694017471</v>
      </c>
      <c r="O1031">
        <v>98.868589999999998</v>
      </c>
      <c r="P1031" t="s">
        <v>740</v>
      </c>
    </row>
    <row r="1032" spans="1:16" x14ac:dyDescent="0.45">
      <c r="A1032" s="2" t="s">
        <v>612</v>
      </c>
      <c r="B1032" s="2" t="s">
        <v>613</v>
      </c>
      <c r="C1032" s="2">
        <v>926</v>
      </c>
      <c r="D1032" s="2" t="s">
        <v>614</v>
      </c>
      <c r="E1032" s="2" t="s">
        <v>25</v>
      </c>
      <c r="F1032" s="2" t="s">
        <v>21</v>
      </c>
      <c r="G1032" s="2">
        <v>2017</v>
      </c>
      <c r="H1032" s="5">
        <v>52.428800000000003</v>
      </c>
      <c r="I1032">
        <v>54.823275841685302</v>
      </c>
      <c r="J1032" t="str">
        <f t="shared" si="35"/>
        <v>50-60</v>
      </c>
      <c r="K1032">
        <f t="shared" si="36"/>
        <v>4.0041148454133682</v>
      </c>
      <c r="O1032">
        <v>98.924729999999997</v>
      </c>
      <c r="P1032" t="s">
        <v>740</v>
      </c>
    </row>
    <row r="1033" spans="1:16" x14ac:dyDescent="0.45">
      <c r="A1033" s="2" t="s">
        <v>612</v>
      </c>
      <c r="B1033" s="2" t="s">
        <v>613</v>
      </c>
      <c r="C1033" s="2">
        <v>926</v>
      </c>
      <c r="D1033" s="2" t="s">
        <v>614</v>
      </c>
      <c r="E1033" s="2" t="s">
        <v>25</v>
      </c>
      <c r="F1033" s="2" t="s">
        <v>21</v>
      </c>
      <c r="G1033" s="2">
        <v>2018</v>
      </c>
      <c r="H1033" s="5">
        <v>56.3157</v>
      </c>
      <c r="I1033">
        <v>54.410017263031399</v>
      </c>
      <c r="J1033" t="str">
        <f t="shared" si="35"/>
        <v>50-60</v>
      </c>
      <c r="K1033">
        <f t="shared" si="36"/>
        <v>3.9965482777745969</v>
      </c>
      <c r="O1033">
        <v>98.932010000000005</v>
      </c>
      <c r="P1033" t="s">
        <v>740</v>
      </c>
    </row>
    <row r="1034" spans="1:16" x14ac:dyDescent="0.45">
      <c r="A1034" s="2" t="s">
        <v>612</v>
      </c>
      <c r="B1034" s="2" t="s">
        <v>613</v>
      </c>
      <c r="C1034" s="2">
        <v>926</v>
      </c>
      <c r="D1034" s="2" t="s">
        <v>614</v>
      </c>
      <c r="E1034" s="2" t="s">
        <v>25</v>
      </c>
      <c r="F1034" s="2" t="s">
        <v>21</v>
      </c>
      <c r="G1034" s="2">
        <v>2019</v>
      </c>
      <c r="H1034" s="5">
        <v>59.161990000000003</v>
      </c>
      <c r="I1034">
        <v>50.525850575721897</v>
      </c>
      <c r="J1034" t="str">
        <f t="shared" si="35"/>
        <v>50-60</v>
      </c>
      <c r="K1034">
        <f t="shared" si="36"/>
        <v>3.9224850978975492</v>
      </c>
      <c r="O1034">
        <v>98.932779999999994</v>
      </c>
      <c r="P1034" t="s">
        <v>740</v>
      </c>
    </row>
    <row r="1035" spans="1:16" x14ac:dyDescent="0.45">
      <c r="A1035" s="2" t="s">
        <v>612</v>
      </c>
      <c r="B1035" s="2" t="s">
        <v>613</v>
      </c>
      <c r="C1035" s="2">
        <v>926</v>
      </c>
      <c r="D1035" s="2" t="s">
        <v>614</v>
      </c>
      <c r="E1035" s="2" t="s">
        <v>25</v>
      </c>
      <c r="F1035" s="2" t="s">
        <v>21</v>
      </c>
      <c r="G1035" s="2">
        <v>2020</v>
      </c>
      <c r="H1035" s="5">
        <v>58.588749999999997</v>
      </c>
      <c r="I1035">
        <v>43.468652270498701</v>
      </c>
      <c r="J1035" t="str">
        <f t="shared" si="35"/>
        <v>50-60</v>
      </c>
      <c r="K1035">
        <f t="shared" si="36"/>
        <v>3.7720400408508499</v>
      </c>
      <c r="O1035">
        <v>99.021320000000003</v>
      </c>
      <c r="P1035" t="s">
        <v>740</v>
      </c>
    </row>
    <row r="1036" spans="1:16" x14ac:dyDescent="0.45">
      <c r="A1036" s="2" t="s">
        <v>612</v>
      </c>
      <c r="B1036" s="2" t="s">
        <v>613</v>
      </c>
      <c r="C1036" s="2">
        <v>926</v>
      </c>
      <c r="D1036" s="2" t="s">
        <v>614</v>
      </c>
      <c r="E1036" s="2" t="s">
        <v>25</v>
      </c>
      <c r="F1036" s="2" t="s">
        <v>21</v>
      </c>
      <c r="G1036" s="2">
        <v>2021</v>
      </c>
      <c r="H1036" s="5">
        <v>78.28004</v>
      </c>
      <c r="I1036">
        <v>31.717831133765198</v>
      </c>
      <c r="J1036" t="str">
        <f t="shared" si="35"/>
        <v>70-80</v>
      </c>
      <c r="K1036">
        <f t="shared" si="36"/>
        <v>3.4568790190747594</v>
      </c>
      <c r="O1036">
        <v>99.090639999999993</v>
      </c>
      <c r="P1036" t="s">
        <v>740</v>
      </c>
    </row>
    <row r="1037" spans="1:16" x14ac:dyDescent="0.45">
      <c r="A1037" s="2" t="s">
        <v>615</v>
      </c>
      <c r="B1037" s="2" t="s">
        <v>616</v>
      </c>
      <c r="C1037" s="2">
        <v>298</v>
      </c>
      <c r="D1037" s="2" t="s">
        <v>617</v>
      </c>
      <c r="E1037" s="2" t="s">
        <v>10</v>
      </c>
      <c r="F1037" s="2" t="s">
        <v>11</v>
      </c>
      <c r="G1037" s="2">
        <v>2015</v>
      </c>
      <c r="H1037" s="5">
        <v>87.462829999999997</v>
      </c>
      <c r="I1037">
        <v>1.6188156559706399</v>
      </c>
      <c r="J1037" t="str">
        <f t="shared" si="35"/>
        <v>80-90</v>
      </c>
      <c r="K1037">
        <f t="shared" si="36"/>
        <v>0.4816948053161717</v>
      </c>
      <c r="O1037">
        <v>99.114320000000006</v>
      </c>
      <c r="P1037" t="s">
        <v>740</v>
      </c>
    </row>
    <row r="1038" spans="1:16" x14ac:dyDescent="0.45">
      <c r="A1038" s="2" t="s">
        <v>615</v>
      </c>
      <c r="B1038" s="2" t="s">
        <v>616</v>
      </c>
      <c r="C1038" s="2">
        <v>298</v>
      </c>
      <c r="D1038" s="2" t="s">
        <v>617</v>
      </c>
      <c r="E1038" s="2" t="s">
        <v>10</v>
      </c>
      <c r="F1038" s="2" t="s">
        <v>11</v>
      </c>
      <c r="G1038" s="2">
        <v>2016</v>
      </c>
      <c r="H1038" s="5">
        <v>90.6785</v>
      </c>
      <c r="I1038">
        <v>2.4469092103163801</v>
      </c>
      <c r="J1038" t="str">
        <f t="shared" si="35"/>
        <v>90-100</v>
      </c>
      <c r="K1038">
        <f t="shared" si="36"/>
        <v>0.89482568132693374</v>
      </c>
      <c r="O1038">
        <v>99.122110000000006</v>
      </c>
      <c r="P1038" t="s">
        <v>740</v>
      </c>
    </row>
    <row r="1039" spans="1:16" x14ac:dyDescent="0.45">
      <c r="A1039" s="2" t="s">
        <v>615</v>
      </c>
      <c r="B1039" s="2" t="s">
        <v>616</v>
      </c>
      <c r="C1039" s="2">
        <v>298</v>
      </c>
      <c r="D1039" s="2" t="s">
        <v>617</v>
      </c>
      <c r="E1039" s="2" t="s">
        <v>10</v>
      </c>
      <c r="F1039" s="2" t="s">
        <v>11</v>
      </c>
      <c r="G1039" s="2">
        <v>2017</v>
      </c>
      <c r="H1039" s="5">
        <v>91.286159999999995</v>
      </c>
      <c r="I1039">
        <v>2.6587152384149402</v>
      </c>
      <c r="J1039" t="str">
        <f t="shared" si="35"/>
        <v>90-100</v>
      </c>
      <c r="K1039">
        <f t="shared" si="36"/>
        <v>0.97784301303778975</v>
      </c>
      <c r="O1039">
        <v>99.200379999999996</v>
      </c>
      <c r="P1039" t="s">
        <v>740</v>
      </c>
    </row>
    <row r="1040" spans="1:16" x14ac:dyDescent="0.45">
      <c r="A1040" s="2" t="s">
        <v>615</v>
      </c>
      <c r="B1040" s="2" t="s">
        <v>616</v>
      </c>
      <c r="C1040" s="2">
        <v>298</v>
      </c>
      <c r="D1040" s="2" t="s">
        <v>617</v>
      </c>
      <c r="E1040" s="2" t="s">
        <v>10</v>
      </c>
      <c r="F1040" s="2" t="s">
        <v>11</v>
      </c>
      <c r="G1040" s="2">
        <v>2018</v>
      </c>
      <c r="H1040" s="5">
        <v>87.347669999999994</v>
      </c>
      <c r="I1040">
        <v>2.82306730581332</v>
      </c>
      <c r="J1040" t="str">
        <f t="shared" si="35"/>
        <v>80-90</v>
      </c>
      <c r="K1040">
        <f t="shared" si="36"/>
        <v>1.0378239909330533</v>
      </c>
      <c r="O1040">
        <v>99.249089999999995</v>
      </c>
      <c r="P1040" t="s">
        <v>740</v>
      </c>
    </row>
    <row r="1041" spans="1:16" x14ac:dyDescent="0.45">
      <c r="A1041" s="2" t="s">
        <v>615</v>
      </c>
      <c r="B1041" s="2" t="s">
        <v>616</v>
      </c>
      <c r="C1041" s="2">
        <v>298</v>
      </c>
      <c r="D1041" s="2" t="s">
        <v>617</v>
      </c>
      <c r="E1041" s="2" t="s">
        <v>10</v>
      </c>
      <c r="F1041" s="2" t="s">
        <v>11</v>
      </c>
      <c r="G1041" s="2">
        <v>2019</v>
      </c>
      <c r="H1041" s="5">
        <v>88.563959999999994</v>
      </c>
      <c r="I1041">
        <v>2.5508028563481302</v>
      </c>
      <c r="J1041" t="str">
        <f t="shared" si="35"/>
        <v>80-90</v>
      </c>
      <c r="K1041">
        <f t="shared" si="36"/>
        <v>0.93640815524356902</v>
      </c>
      <c r="O1041">
        <v>99.267250000000004</v>
      </c>
      <c r="P1041" t="s">
        <v>740</v>
      </c>
    </row>
    <row r="1042" spans="1:16" x14ac:dyDescent="0.45">
      <c r="A1042" s="2" t="s">
        <v>615</v>
      </c>
      <c r="B1042" s="2" t="s">
        <v>616</v>
      </c>
      <c r="C1042" s="2">
        <v>298</v>
      </c>
      <c r="D1042" s="2" t="s">
        <v>617</v>
      </c>
      <c r="E1042" s="2" t="s">
        <v>10</v>
      </c>
      <c r="F1042" s="2" t="s">
        <v>11</v>
      </c>
      <c r="G1042" s="2">
        <v>2020</v>
      </c>
      <c r="H1042" s="5">
        <v>89.076520000000002</v>
      </c>
      <c r="I1042">
        <v>2.3357712079194801</v>
      </c>
      <c r="J1042" t="str">
        <f t="shared" si="35"/>
        <v>80-90</v>
      </c>
      <c r="K1042">
        <f t="shared" si="36"/>
        <v>0.8483421183540768</v>
      </c>
      <c r="O1042">
        <v>99.303719999999998</v>
      </c>
      <c r="P1042" t="s">
        <v>740</v>
      </c>
    </row>
    <row r="1043" spans="1:16" x14ac:dyDescent="0.45">
      <c r="A1043" s="2" t="s">
        <v>615</v>
      </c>
      <c r="B1043" s="2" t="s">
        <v>616</v>
      </c>
      <c r="C1043" s="2">
        <v>298</v>
      </c>
      <c r="D1043" s="2" t="s">
        <v>617</v>
      </c>
      <c r="E1043" s="2" t="s">
        <v>10</v>
      </c>
      <c r="F1043" s="2" t="s">
        <v>11</v>
      </c>
      <c r="G1043" s="2">
        <v>2021</v>
      </c>
      <c r="H1043" s="5">
        <v>89.268190000000004</v>
      </c>
      <c r="I1043">
        <v>1.32633570785667</v>
      </c>
      <c r="J1043" t="str">
        <f t="shared" si="35"/>
        <v>80-90</v>
      </c>
      <c r="K1043">
        <f t="shared" si="36"/>
        <v>0.28242003306661234</v>
      </c>
      <c r="O1043">
        <v>99.335049999999995</v>
      </c>
      <c r="P1043" t="s">
        <v>740</v>
      </c>
    </row>
    <row r="1044" spans="1:16" x14ac:dyDescent="0.45">
      <c r="A1044" s="2" t="s">
        <v>618</v>
      </c>
      <c r="B1044" s="2" t="s">
        <v>619</v>
      </c>
      <c r="C1044" s="2">
        <v>111</v>
      </c>
      <c r="D1044" s="2" t="s">
        <v>620</v>
      </c>
      <c r="E1044" s="2" t="s">
        <v>89</v>
      </c>
      <c r="F1044" s="2" t="s">
        <v>11</v>
      </c>
      <c r="G1044" s="2">
        <v>2009</v>
      </c>
      <c r="H1044" s="5">
        <v>44.288589999999999</v>
      </c>
      <c r="I1044">
        <v>4.9599041355127804</v>
      </c>
      <c r="J1044" t="str">
        <f t="shared" si="35"/>
        <v>40-50</v>
      </c>
      <c r="K1044">
        <f t="shared" si="36"/>
        <v>1.6013864130324726</v>
      </c>
      <c r="O1044">
        <v>99.359059999999999</v>
      </c>
      <c r="P1044" t="s">
        <v>740</v>
      </c>
    </row>
    <row r="1045" spans="1:16" x14ac:dyDescent="0.45">
      <c r="A1045" s="2" t="s">
        <v>618</v>
      </c>
      <c r="B1045" s="2" t="s">
        <v>619</v>
      </c>
      <c r="C1045" s="2">
        <v>111</v>
      </c>
      <c r="D1045" s="2" t="s">
        <v>620</v>
      </c>
      <c r="E1045" s="2" t="s">
        <v>89</v>
      </c>
      <c r="F1045" s="2" t="s">
        <v>11</v>
      </c>
      <c r="G1045" s="2">
        <v>2010</v>
      </c>
      <c r="H1045" s="5">
        <v>46.136130000000001</v>
      </c>
      <c r="I1045">
        <v>4.3877430935553603</v>
      </c>
      <c r="J1045" t="str">
        <f t="shared" si="35"/>
        <v>40-50</v>
      </c>
      <c r="K1045">
        <f t="shared" si="36"/>
        <v>1.4788149931956756</v>
      </c>
      <c r="O1045">
        <v>99.413399999999996</v>
      </c>
      <c r="P1045" t="s">
        <v>740</v>
      </c>
    </row>
    <row r="1046" spans="1:16" x14ac:dyDescent="0.45">
      <c r="A1046" s="2" t="s">
        <v>618</v>
      </c>
      <c r="B1046" s="2" t="s">
        <v>619</v>
      </c>
      <c r="C1046" s="2">
        <v>111</v>
      </c>
      <c r="D1046" s="2" t="s">
        <v>620</v>
      </c>
      <c r="E1046" s="2" t="s">
        <v>89</v>
      </c>
      <c r="F1046" s="2" t="s">
        <v>11</v>
      </c>
      <c r="G1046" s="2">
        <v>2011</v>
      </c>
      <c r="H1046" s="5">
        <v>47.302460000000004</v>
      </c>
      <c r="I1046">
        <v>3.78150447341427</v>
      </c>
      <c r="J1046" t="str">
        <f t="shared" si="35"/>
        <v>40-50</v>
      </c>
      <c r="K1046">
        <f t="shared" si="36"/>
        <v>1.330121939286742</v>
      </c>
      <c r="O1046">
        <v>99.544259999999994</v>
      </c>
      <c r="P1046" t="s">
        <v>740</v>
      </c>
    </row>
    <row r="1047" spans="1:16" x14ac:dyDescent="0.45">
      <c r="A1047" s="2" t="s">
        <v>618</v>
      </c>
      <c r="B1047" s="2" t="s">
        <v>619</v>
      </c>
      <c r="C1047" s="2">
        <v>111</v>
      </c>
      <c r="D1047" s="2" t="s">
        <v>620</v>
      </c>
      <c r="E1047" s="2" t="s">
        <v>89</v>
      </c>
      <c r="F1047" s="2" t="s">
        <v>11</v>
      </c>
      <c r="G1047" s="2">
        <v>2012</v>
      </c>
      <c r="H1047" s="5">
        <v>47.174979999999998</v>
      </c>
      <c r="I1047">
        <v>3.3172916238885399</v>
      </c>
      <c r="J1047" t="str">
        <f t="shared" si="35"/>
        <v>40-50</v>
      </c>
      <c r="K1047">
        <f t="shared" si="36"/>
        <v>1.1991486740649462</v>
      </c>
      <c r="O1047">
        <v>99.581339999999997</v>
      </c>
      <c r="P1047" t="s">
        <v>740</v>
      </c>
    </row>
    <row r="1048" spans="1:16" x14ac:dyDescent="0.45">
      <c r="A1048" s="2" t="s">
        <v>618</v>
      </c>
      <c r="B1048" s="2" t="s">
        <v>619</v>
      </c>
      <c r="C1048" s="2">
        <v>111</v>
      </c>
      <c r="D1048" s="2" t="s">
        <v>620</v>
      </c>
      <c r="E1048" s="2" t="s">
        <v>89</v>
      </c>
      <c r="F1048" s="2" t="s">
        <v>11</v>
      </c>
      <c r="G1048" s="2">
        <v>2013</v>
      </c>
      <c r="H1048" s="5">
        <v>47.613990000000001</v>
      </c>
      <c r="I1048">
        <v>2.45239118205519</v>
      </c>
      <c r="J1048" t="str">
        <f t="shared" si="35"/>
        <v>40-50</v>
      </c>
      <c r="K1048">
        <f t="shared" si="36"/>
        <v>0.89706354126104304</v>
      </c>
      <c r="O1048">
        <v>99.600300000000004</v>
      </c>
      <c r="P1048" t="s">
        <v>740</v>
      </c>
    </row>
    <row r="1049" spans="1:16" x14ac:dyDescent="0.45">
      <c r="A1049" s="2" t="s">
        <v>618</v>
      </c>
      <c r="B1049" s="2" t="s">
        <v>619</v>
      </c>
      <c r="C1049" s="2">
        <v>111</v>
      </c>
      <c r="D1049" s="2" t="s">
        <v>620</v>
      </c>
      <c r="E1049" s="2" t="s">
        <v>89</v>
      </c>
      <c r="F1049" s="2" t="s">
        <v>11</v>
      </c>
      <c r="G1049" s="2">
        <v>2014</v>
      </c>
      <c r="H1049" s="5">
        <v>48.418849999999999</v>
      </c>
      <c r="I1049">
        <v>1.8507118017689901</v>
      </c>
      <c r="J1049" t="str">
        <f t="shared" si="35"/>
        <v>40-50</v>
      </c>
      <c r="K1049">
        <f t="shared" si="36"/>
        <v>0.61557032280293311</v>
      </c>
      <c r="O1049">
        <v>99.648319999999998</v>
      </c>
      <c r="P1049" t="s">
        <v>740</v>
      </c>
    </row>
    <row r="1050" spans="1:16" x14ac:dyDescent="0.45">
      <c r="A1050" s="2" t="s">
        <v>618</v>
      </c>
      <c r="B1050" s="2" t="s">
        <v>619</v>
      </c>
      <c r="C1050" s="2">
        <v>111</v>
      </c>
      <c r="D1050" s="2" t="s">
        <v>620</v>
      </c>
      <c r="E1050" s="2" t="s">
        <v>89</v>
      </c>
      <c r="F1050" s="2" t="s">
        <v>11</v>
      </c>
      <c r="G1050" s="2">
        <v>2015</v>
      </c>
      <c r="H1050" s="5">
        <v>56.345500000000001</v>
      </c>
      <c r="I1050">
        <v>1.4734265470522001</v>
      </c>
      <c r="J1050" t="str">
        <f t="shared" si="35"/>
        <v>50-60</v>
      </c>
      <c r="K1050">
        <f t="shared" si="36"/>
        <v>0.38759067265021035</v>
      </c>
      <c r="O1050">
        <v>99.6828</v>
      </c>
      <c r="P1050" t="s">
        <v>740</v>
      </c>
    </row>
    <row r="1051" spans="1:16" x14ac:dyDescent="0.45">
      <c r="A1051" s="2" t="s">
        <v>618</v>
      </c>
      <c r="B1051" s="2" t="s">
        <v>619</v>
      </c>
      <c r="C1051" s="2">
        <v>111</v>
      </c>
      <c r="D1051" s="2" t="s">
        <v>620</v>
      </c>
      <c r="E1051" s="2" t="s">
        <v>89</v>
      </c>
      <c r="F1051" s="2" t="s">
        <v>11</v>
      </c>
      <c r="G1051" s="2">
        <v>2016</v>
      </c>
      <c r="H1051" s="5">
        <v>55.772419999999997</v>
      </c>
      <c r="I1051">
        <v>1.32052217577728</v>
      </c>
      <c r="J1051" t="str">
        <f t="shared" si="35"/>
        <v>50-60</v>
      </c>
      <c r="K1051">
        <f t="shared" si="36"/>
        <v>0.27802724608415097</v>
      </c>
      <c r="O1051">
        <v>99.689130000000006</v>
      </c>
      <c r="P1051" t="s">
        <v>740</v>
      </c>
    </row>
    <row r="1052" spans="1:16" x14ac:dyDescent="0.45">
      <c r="A1052" s="2" t="s">
        <v>618</v>
      </c>
      <c r="B1052" s="2" t="s">
        <v>619</v>
      </c>
      <c r="C1052" s="2">
        <v>111</v>
      </c>
      <c r="D1052" s="2" t="s">
        <v>620</v>
      </c>
      <c r="E1052" s="2" t="s">
        <v>89</v>
      </c>
      <c r="F1052" s="2" t="s">
        <v>11</v>
      </c>
      <c r="G1052" s="2">
        <v>2017</v>
      </c>
      <c r="H1052" s="5">
        <v>54.97372</v>
      </c>
      <c r="I1052">
        <v>1.1268241570651401</v>
      </c>
      <c r="J1052" t="str">
        <f t="shared" si="35"/>
        <v>50-60</v>
      </c>
      <c r="K1052">
        <f t="shared" si="36"/>
        <v>0.11940319543523524</v>
      </c>
      <c r="O1052">
        <v>99.692260000000005</v>
      </c>
      <c r="P1052" t="s">
        <v>740</v>
      </c>
    </row>
    <row r="1053" spans="1:16" x14ac:dyDescent="0.45">
      <c r="A1053" s="2" t="s">
        <v>618</v>
      </c>
      <c r="B1053" s="2" t="s">
        <v>619</v>
      </c>
      <c r="C1053" s="2">
        <v>111</v>
      </c>
      <c r="D1053" s="2" t="s">
        <v>620</v>
      </c>
      <c r="E1053" s="2" t="s">
        <v>89</v>
      </c>
      <c r="F1053" s="2" t="s">
        <v>11</v>
      </c>
      <c r="G1053" s="2">
        <v>2018</v>
      </c>
      <c r="H1053" s="5">
        <v>53.31776</v>
      </c>
      <c r="I1053">
        <v>0.91316152973583797</v>
      </c>
      <c r="J1053" t="str">
        <f t="shared" si="35"/>
        <v>50-60</v>
      </c>
      <c r="K1053">
        <f t="shared" si="36"/>
        <v>-9.0842492090952159E-2</v>
      </c>
      <c r="O1053">
        <v>99.695049999999995</v>
      </c>
      <c r="P1053" t="s">
        <v>740</v>
      </c>
    </row>
    <row r="1054" spans="1:16" x14ac:dyDescent="0.45">
      <c r="A1054" s="2" t="s">
        <v>618</v>
      </c>
      <c r="B1054" s="2" t="s">
        <v>619</v>
      </c>
      <c r="C1054" s="2">
        <v>111</v>
      </c>
      <c r="D1054" s="2" t="s">
        <v>620</v>
      </c>
      <c r="E1054" s="2" t="s">
        <v>89</v>
      </c>
      <c r="F1054" s="2" t="s">
        <v>11</v>
      </c>
      <c r="G1054" s="2">
        <v>2019</v>
      </c>
      <c r="H1054" s="5">
        <v>51.452770000000001</v>
      </c>
      <c r="I1054">
        <v>0.85525196008345505</v>
      </c>
      <c r="J1054" t="str">
        <f t="shared" si="35"/>
        <v>50-60</v>
      </c>
      <c r="K1054">
        <f t="shared" si="36"/>
        <v>-0.15635916330190447</v>
      </c>
      <c r="O1054">
        <v>99.699550000000002</v>
      </c>
      <c r="P1054" t="s">
        <v>740</v>
      </c>
    </row>
    <row r="1055" spans="1:16" x14ac:dyDescent="0.45">
      <c r="A1055" s="2" t="s">
        <v>618</v>
      </c>
      <c r="B1055" s="2" t="s">
        <v>619</v>
      </c>
      <c r="C1055" s="2">
        <v>111</v>
      </c>
      <c r="D1055" s="2" t="s">
        <v>620</v>
      </c>
      <c r="E1055" s="2" t="s">
        <v>89</v>
      </c>
      <c r="F1055" s="2" t="s">
        <v>11</v>
      </c>
      <c r="G1055" s="2">
        <v>2020</v>
      </c>
      <c r="H1055" s="5">
        <v>51.491570000000003</v>
      </c>
      <c r="I1055">
        <v>1.0653691456641801</v>
      </c>
      <c r="J1055" t="str">
        <f t="shared" si="35"/>
        <v>50-60</v>
      </c>
      <c r="K1055">
        <f t="shared" si="36"/>
        <v>6.332135475117992E-2</v>
      </c>
      <c r="O1055">
        <v>99.700479999999999</v>
      </c>
      <c r="P1055" t="s">
        <v>740</v>
      </c>
    </row>
    <row r="1056" spans="1:16" x14ac:dyDescent="0.45">
      <c r="A1056" s="2" t="s">
        <v>618</v>
      </c>
      <c r="B1056" s="2" t="s">
        <v>619</v>
      </c>
      <c r="C1056" s="2">
        <v>111</v>
      </c>
      <c r="D1056" s="2" t="s">
        <v>620</v>
      </c>
      <c r="E1056" s="2" t="s">
        <v>89</v>
      </c>
      <c r="F1056" s="2" t="s">
        <v>11</v>
      </c>
      <c r="G1056" s="2">
        <v>2021</v>
      </c>
      <c r="H1056" s="5">
        <v>49.675249999999998</v>
      </c>
      <c r="I1056">
        <v>0.81346469947756395</v>
      </c>
      <c r="J1056" t="str">
        <f t="shared" si="35"/>
        <v>40-50</v>
      </c>
      <c r="K1056">
        <f t="shared" si="36"/>
        <v>-0.20645274665416058</v>
      </c>
      <c r="O1056">
        <v>99.700749999999999</v>
      </c>
      <c r="P1056" t="s">
        <v>740</v>
      </c>
    </row>
    <row r="1057" spans="1:16" x14ac:dyDescent="0.45">
      <c r="A1057" s="2" t="s">
        <v>636</v>
      </c>
      <c r="B1057" s="2" t="s">
        <v>637</v>
      </c>
      <c r="C1057" s="2">
        <v>582</v>
      </c>
      <c r="D1057" s="2" t="s">
        <v>638</v>
      </c>
      <c r="E1057" s="2" t="s">
        <v>46</v>
      </c>
      <c r="F1057" s="2" t="s">
        <v>21</v>
      </c>
      <c r="G1057" s="2">
        <v>2008</v>
      </c>
      <c r="H1057" s="5">
        <v>52.615389999999998</v>
      </c>
      <c r="I1057">
        <v>2.1509982049603198</v>
      </c>
      <c r="J1057" t="str">
        <f t="shared" si="35"/>
        <v>50-60</v>
      </c>
      <c r="K1057">
        <f t="shared" si="36"/>
        <v>0.76593201577121406</v>
      </c>
      <c r="O1057">
        <v>99.71575</v>
      </c>
      <c r="P1057" t="s">
        <v>740</v>
      </c>
    </row>
    <row r="1058" spans="1:16" x14ac:dyDescent="0.45">
      <c r="A1058" s="2" t="s">
        <v>636</v>
      </c>
      <c r="B1058" s="2" t="s">
        <v>637</v>
      </c>
      <c r="C1058" s="2">
        <v>582</v>
      </c>
      <c r="D1058" s="2" t="s">
        <v>638</v>
      </c>
      <c r="E1058" s="2" t="s">
        <v>46</v>
      </c>
      <c r="F1058" s="2" t="s">
        <v>21</v>
      </c>
      <c r="G1058" s="2">
        <v>2009</v>
      </c>
      <c r="H1058" s="5">
        <v>54.274230000000003</v>
      </c>
      <c r="I1058">
        <v>1.79656609383679</v>
      </c>
      <c r="J1058" t="str">
        <f t="shared" si="35"/>
        <v>50-60</v>
      </c>
      <c r="K1058">
        <f t="shared" si="36"/>
        <v>0.58587711722966773</v>
      </c>
      <c r="O1058">
        <v>99.723650000000006</v>
      </c>
      <c r="P1058" t="s">
        <v>740</v>
      </c>
    </row>
    <row r="1059" spans="1:16" x14ac:dyDescent="0.45">
      <c r="A1059" s="2" t="s">
        <v>636</v>
      </c>
      <c r="B1059" s="2" t="s">
        <v>637</v>
      </c>
      <c r="C1059" s="2">
        <v>582</v>
      </c>
      <c r="D1059" s="2" t="s">
        <v>638</v>
      </c>
      <c r="E1059" s="2" t="s">
        <v>46</v>
      </c>
      <c r="F1059" s="2" t="s">
        <v>21</v>
      </c>
      <c r="G1059" s="2">
        <v>2010</v>
      </c>
      <c r="H1059" s="5">
        <v>54.845179999999999</v>
      </c>
      <c r="I1059">
        <v>2.0925993824200102</v>
      </c>
      <c r="J1059" t="str">
        <f t="shared" si="35"/>
        <v>50-60</v>
      </c>
      <c r="K1059">
        <f t="shared" si="36"/>
        <v>0.73840701683909027</v>
      </c>
      <c r="O1059">
        <v>99.782250000000005</v>
      </c>
      <c r="P1059" t="s">
        <v>740</v>
      </c>
    </row>
    <row r="1060" spans="1:16" x14ac:dyDescent="0.45">
      <c r="A1060" s="2" t="s">
        <v>636</v>
      </c>
      <c r="B1060" s="2" t="s">
        <v>637</v>
      </c>
      <c r="C1060" s="2">
        <v>582</v>
      </c>
      <c r="D1060" s="2" t="s">
        <v>638</v>
      </c>
      <c r="E1060" s="2" t="s">
        <v>46</v>
      </c>
      <c r="F1060" s="2" t="s">
        <v>21</v>
      </c>
      <c r="G1060" s="2">
        <v>2011</v>
      </c>
      <c r="H1060" s="5">
        <v>52.583629999999999</v>
      </c>
      <c r="I1060">
        <v>2.7920938476447801</v>
      </c>
      <c r="J1060" t="str">
        <f t="shared" si="35"/>
        <v>50-60</v>
      </c>
      <c r="K1060">
        <f t="shared" si="36"/>
        <v>1.0267917973885081</v>
      </c>
      <c r="O1060">
        <v>99.877449999999996</v>
      </c>
      <c r="P1060" t="s">
        <v>740</v>
      </c>
    </row>
    <row r="1061" spans="1:16" x14ac:dyDescent="0.45">
      <c r="A1061" s="2" t="s">
        <v>636</v>
      </c>
      <c r="B1061" s="2" t="s">
        <v>637</v>
      </c>
      <c r="C1061" s="2">
        <v>582</v>
      </c>
      <c r="D1061" s="2" t="s">
        <v>638</v>
      </c>
      <c r="E1061" s="2" t="s">
        <v>46</v>
      </c>
      <c r="F1061" s="2" t="s">
        <v>21</v>
      </c>
      <c r="G1061" s="2">
        <v>2012</v>
      </c>
      <c r="H1061" s="5">
        <v>61.086030000000001</v>
      </c>
      <c r="I1061">
        <v>3.4379101653339301</v>
      </c>
      <c r="J1061" t="str">
        <f t="shared" si="35"/>
        <v>60-70</v>
      </c>
      <c r="K1061">
        <f t="shared" si="36"/>
        <v>1.2348637766989423</v>
      </c>
      <c r="O1061">
        <v>100</v>
      </c>
      <c r="P1061" t="s">
        <v>740</v>
      </c>
    </row>
    <row r="1062" spans="1:16" x14ac:dyDescent="0.45">
      <c r="A1062" s="2" t="s">
        <v>636</v>
      </c>
      <c r="B1062" s="2" t="s">
        <v>637</v>
      </c>
      <c r="C1062" s="2">
        <v>582</v>
      </c>
      <c r="D1062" s="2" t="s">
        <v>638</v>
      </c>
      <c r="E1062" s="2" t="s">
        <v>46</v>
      </c>
      <c r="F1062" s="2" t="s">
        <v>21</v>
      </c>
      <c r="G1062" s="2">
        <v>2013</v>
      </c>
      <c r="H1062" s="5">
        <v>63.807369999999999</v>
      </c>
      <c r="I1062">
        <v>3.1070726326072302</v>
      </c>
      <c r="J1062" t="str">
        <f t="shared" si="35"/>
        <v>60-70</v>
      </c>
      <c r="K1062">
        <f t="shared" si="36"/>
        <v>1.1336810072240016</v>
      </c>
      <c r="O1062">
        <v>100</v>
      </c>
      <c r="P1062" t="s">
        <v>740</v>
      </c>
    </row>
    <row r="1063" spans="1:16" x14ac:dyDescent="0.45">
      <c r="A1063" s="2" t="s">
        <v>636</v>
      </c>
      <c r="B1063" s="2" t="s">
        <v>637</v>
      </c>
      <c r="C1063" s="2">
        <v>582</v>
      </c>
      <c r="D1063" s="2" t="s">
        <v>638</v>
      </c>
      <c r="E1063" s="2" t="s">
        <v>46</v>
      </c>
      <c r="F1063" s="2" t="s">
        <v>21</v>
      </c>
      <c r="G1063" s="2">
        <v>2014</v>
      </c>
      <c r="H1063" s="5">
        <v>58.359699999999997</v>
      </c>
      <c r="I1063">
        <v>3.4973310802561302</v>
      </c>
      <c r="J1063" t="str">
        <f t="shared" si="35"/>
        <v>50-60</v>
      </c>
      <c r="K1063">
        <f t="shared" si="36"/>
        <v>1.2520001291091265</v>
      </c>
      <c r="O1063">
        <v>100</v>
      </c>
      <c r="P1063" t="s">
        <v>740</v>
      </c>
    </row>
    <row r="1064" spans="1:16" x14ac:dyDescent="0.45">
      <c r="A1064" s="2" t="s">
        <v>636</v>
      </c>
      <c r="B1064" s="2" t="s">
        <v>637</v>
      </c>
      <c r="C1064" s="2">
        <v>582</v>
      </c>
      <c r="D1064" s="2" t="s">
        <v>638</v>
      </c>
      <c r="E1064" s="2" t="s">
        <v>46</v>
      </c>
      <c r="F1064" s="2" t="s">
        <v>21</v>
      </c>
      <c r="G1064" s="2">
        <v>2015</v>
      </c>
      <c r="H1064" s="5">
        <v>64.213549999999998</v>
      </c>
      <c r="I1064">
        <v>2.7551179046150698</v>
      </c>
      <c r="J1064" t="str">
        <f t="shared" si="35"/>
        <v>60-70</v>
      </c>
      <c r="K1064">
        <f t="shared" si="36"/>
        <v>1.0134602382826214</v>
      </c>
      <c r="O1064">
        <v>100</v>
      </c>
      <c r="P1064" t="s">
        <v>740</v>
      </c>
    </row>
    <row r="1065" spans="1:16" x14ac:dyDescent="0.45">
      <c r="A1065" s="2" t="s">
        <v>636</v>
      </c>
      <c r="B1065" s="2" t="s">
        <v>637</v>
      </c>
      <c r="C1065" s="2">
        <v>582</v>
      </c>
      <c r="D1065" s="2" t="s">
        <v>638</v>
      </c>
      <c r="E1065" s="2" t="s">
        <v>46</v>
      </c>
      <c r="F1065" s="2" t="s">
        <v>21</v>
      </c>
      <c r="G1065" s="2">
        <v>2016</v>
      </c>
      <c r="H1065" s="5">
        <v>52.818539999999999</v>
      </c>
      <c r="I1065">
        <v>2.63885944068427</v>
      </c>
      <c r="J1065" t="str">
        <f t="shared" si="35"/>
        <v>50-60</v>
      </c>
      <c r="K1065">
        <f t="shared" si="36"/>
        <v>0.97034679376252009</v>
      </c>
      <c r="O1065">
        <v>100</v>
      </c>
      <c r="P1065" t="s">
        <v>740</v>
      </c>
    </row>
    <row r="1066" spans="1:16" x14ac:dyDescent="0.45">
      <c r="A1066" s="2" t="s">
        <v>636</v>
      </c>
      <c r="B1066" s="2" t="s">
        <v>637</v>
      </c>
      <c r="C1066" s="2">
        <v>582</v>
      </c>
      <c r="D1066" s="2" t="s">
        <v>638</v>
      </c>
      <c r="E1066" s="2" t="s">
        <v>46</v>
      </c>
      <c r="F1066" s="2" t="s">
        <v>21</v>
      </c>
      <c r="G1066" s="2">
        <v>2017</v>
      </c>
      <c r="H1066" s="5">
        <v>52.408050000000003</v>
      </c>
      <c r="I1066">
        <v>2.1114195919217398</v>
      </c>
      <c r="J1066" t="str">
        <f t="shared" si="35"/>
        <v>50-60</v>
      </c>
      <c r="K1066">
        <f t="shared" si="36"/>
        <v>0.7473605136446152</v>
      </c>
      <c r="O1066">
        <v>100</v>
      </c>
      <c r="P1066" t="s">
        <v>740</v>
      </c>
    </row>
    <row r="1067" spans="1:16" x14ac:dyDescent="0.45">
      <c r="A1067" s="2" t="s">
        <v>636</v>
      </c>
      <c r="B1067" s="2" t="s">
        <v>637</v>
      </c>
      <c r="C1067" s="2">
        <v>582</v>
      </c>
      <c r="D1067" s="2" t="s">
        <v>638</v>
      </c>
      <c r="E1067" s="2" t="s">
        <v>46</v>
      </c>
      <c r="F1067" s="2" t="s">
        <v>21</v>
      </c>
      <c r="G1067" s="2">
        <v>2018</v>
      </c>
      <c r="H1067" s="5">
        <v>50.659149999999997</v>
      </c>
      <c r="I1067">
        <v>2.1265606514046702</v>
      </c>
      <c r="J1067" t="str">
        <f t="shared" si="35"/>
        <v>50-60</v>
      </c>
      <c r="K1067">
        <f t="shared" si="36"/>
        <v>0.75450595700933909</v>
      </c>
      <c r="O1067">
        <v>100</v>
      </c>
      <c r="P1067" t="s">
        <v>740</v>
      </c>
    </row>
    <row r="1068" spans="1:16" x14ac:dyDescent="0.45">
      <c r="A1068" s="2" t="s">
        <v>636</v>
      </c>
      <c r="B1068" s="2" t="s">
        <v>637</v>
      </c>
      <c r="C1068" s="2">
        <v>582</v>
      </c>
      <c r="D1068" s="2" t="s">
        <v>638</v>
      </c>
      <c r="E1068" s="2" t="s">
        <v>46</v>
      </c>
      <c r="F1068" s="2" t="s">
        <v>21</v>
      </c>
      <c r="G1068" s="2">
        <v>2019</v>
      </c>
      <c r="H1068" s="5">
        <v>49.186</v>
      </c>
      <c r="I1068">
        <v>1.7733038673480399</v>
      </c>
      <c r="J1068" t="str">
        <f t="shared" si="35"/>
        <v>40-50</v>
      </c>
      <c r="K1068">
        <f t="shared" si="36"/>
        <v>0.57284439839027312</v>
      </c>
      <c r="O1068">
        <v>100</v>
      </c>
      <c r="P1068" t="s">
        <v>740</v>
      </c>
    </row>
    <row r="1069" spans="1:16" x14ac:dyDescent="0.45">
      <c r="A1069" s="2" t="s">
        <v>636</v>
      </c>
      <c r="B1069" s="2" t="s">
        <v>637</v>
      </c>
      <c r="C1069" s="2">
        <v>582</v>
      </c>
      <c r="D1069" s="2" t="s">
        <v>638</v>
      </c>
      <c r="E1069" s="2" t="s">
        <v>46</v>
      </c>
      <c r="F1069" s="2" t="s">
        <v>21</v>
      </c>
      <c r="G1069" s="2">
        <v>2020</v>
      </c>
      <c r="H1069" s="5">
        <v>49.282919999999997</v>
      </c>
      <c r="I1069">
        <v>1.8718541597107501</v>
      </c>
      <c r="J1069" t="str">
        <f t="shared" si="35"/>
        <v>40-50</v>
      </c>
      <c r="K1069">
        <f t="shared" si="36"/>
        <v>0.62692946888313972</v>
      </c>
      <c r="O1069">
        <v>100</v>
      </c>
      <c r="P1069" t="s">
        <v>740</v>
      </c>
    </row>
    <row r="1070" spans="1:16" x14ac:dyDescent="0.45">
      <c r="A1070" s="2" t="s">
        <v>636</v>
      </c>
      <c r="B1070" s="2" t="s">
        <v>637</v>
      </c>
      <c r="C1070" s="2">
        <v>582</v>
      </c>
      <c r="D1070" s="2" t="s">
        <v>638</v>
      </c>
      <c r="E1070" s="2" t="s">
        <v>46</v>
      </c>
      <c r="F1070" s="2" t="s">
        <v>21</v>
      </c>
      <c r="G1070" s="2">
        <v>2021</v>
      </c>
      <c r="H1070" s="5">
        <v>48.337130000000002</v>
      </c>
      <c r="I1070">
        <v>1.5991114664428501</v>
      </c>
      <c r="J1070" t="str">
        <f t="shared" si="35"/>
        <v>40-50</v>
      </c>
      <c r="K1070">
        <f t="shared" si="36"/>
        <v>0.46944814151777242</v>
      </c>
      <c r="O1070">
        <v>100</v>
      </c>
      <c r="P1070" t="s">
        <v>740</v>
      </c>
    </row>
    <row r="1071" spans="1:16" x14ac:dyDescent="0.45">
      <c r="A1071" s="2" t="s">
        <v>651</v>
      </c>
      <c r="B1071" s="2" t="s">
        <v>652</v>
      </c>
      <c r="C1071" s="2">
        <v>199</v>
      </c>
      <c r="D1071" s="2" t="s">
        <v>653</v>
      </c>
      <c r="E1071" s="2" t="s">
        <v>20</v>
      </c>
      <c r="F1071" s="2" t="s">
        <v>26</v>
      </c>
      <c r="G1071" s="2">
        <v>2008</v>
      </c>
      <c r="H1071" s="5">
        <v>98.861519999999999</v>
      </c>
      <c r="I1071">
        <v>3.92151508288564</v>
      </c>
      <c r="J1071" t="str">
        <f t="shared" si="35"/>
        <v>90-100</v>
      </c>
      <c r="K1071">
        <f t="shared" si="36"/>
        <v>1.3664780798663343</v>
      </c>
      <c r="O1071">
        <v>100</v>
      </c>
      <c r="P1071" t="s">
        <v>740</v>
      </c>
    </row>
    <row r="1072" spans="1:16" x14ac:dyDescent="0.45">
      <c r="A1072" s="2" t="s">
        <v>651</v>
      </c>
      <c r="B1072" s="2" t="s">
        <v>652</v>
      </c>
      <c r="C1072" s="2">
        <v>199</v>
      </c>
      <c r="D1072" s="2" t="s">
        <v>653</v>
      </c>
      <c r="E1072" s="2" t="s">
        <v>20</v>
      </c>
      <c r="F1072" s="2" t="s">
        <v>26</v>
      </c>
      <c r="G1072" s="2">
        <v>2009</v>
      </c>
      <c r="H1072" s="5">
        <v>99.544259999999994</v>
      </c>
      <c r="I1072">
        <v>5.9361111239825197</v>
      </c>
      <c r="J1072" t="str">
        <f t="shared" si="35"/>
        <v>90-100</v>
      </c>
      <c r="K1072">
        <f t="shared" si="36"/>
        <v>1.7810542260373152</v>
      </c>
      <c r="O1072">
        <v>100</v>
      </c>
      <c r="P1072" t="s">
        <v>740</v>
      </c>
    </row>
    <row r="1073" spans="1:16" x14ac:dyDescent="0.45">
      <c r="A1073" s="2" t="s">
        <v>651</v>
      </c>
      <c r="B1073" s="2" t="s">
        <v>652</v>
      </c>
      <c r="C1073" s="2">
        <v>199</v>
      </c>
      <c r="D1073" s="2" t="s">
        <v>653</v>
      </c>
      <c r="E1073" s="2" t="s">
        <v>20</v>
      </c>
      <c r="F1073" s="2" t="s">
        <v>26</v>
      </c>
      <c r="G1073" s="2">
        <v>2010</v>
      </c>
      <c r="H1073" s="5">
        <v>99.413399999999996</v>
      </c>
      <c r="I1073">
        <v>5.79213600421705</v>
      </c>
      <c r="J1073" t="str">
        <f t="shared" si="35"/>
        <v>90-100</v>
      </c>
      <c r="K1073">
        <f t="shared" si="36"/>
        <v>1.756501136198797</v>
      </c>
      <c r="O1073">
        <v>100</v>
      </c>
      <c r="P1073" t="s">
        <v>740</v>
      </c>
    </row>
    <row r="1074" spans="1:16" x14ac:dyDescent="0.45">
      <c r="A1074" s="2" t="s">
        <v>651</v>
      </c>
      <c r="B1074" s="2" t="s">
        <v>652</v>
      </c>
      <c r="C1074" s="2">
        <v>199</v>
      </c>
      <c r="D1074" s="2" t="s">
        <v>653</v>
      </c>
      <c r="E1074" s="2" t="s">
        <v>20</v>
      </c>
      <c r="F1074" s="2" t="s">
        <v>26</v>
      </c>
      <c r="G1074" s="2">
        <v>2011</v>
      </c>
      <c r="H1074" s="5">
        <v>99.359059999999999</v>
      </c>
      <c r="I1074">
        <v>4.6808545306331597</v>
      </c>
      <c r="J1074" t="str">
        <f t="shared" si="35"/>
        <v>90-100</v>
      </c>
      <c r="K1074">
        <f t="shared" si="36"/>
        <v>1.5434806852772947</v>
      </c>
      <c r="O1074">
        <v>100</v>
      </c>
      <c r="P1074" t="s">
        <v>740</v>
      </c>
    </row>
    <row r="1075" spans="1:16" x14ac:dyDescent="0.45">
      <c r="A1075" s="2" t="s">
        <v>651</v>
      </c>
      <c r="B1075" s="2" t="s">
        <v>652</v>
      </c>
      <c r="C1075" s="2">
        <v>199</v>
      </c>
      <c r="D1075" s="2" t="s">
        <v>653</v>
      </c>
      <c r="E1075" s="2" t="s">
        <v>20</v>
      </c>
      <c r="F1075" s="2" t="s">
        <v>26</v>
      </c>
      <c r="G1075" s="2">
        <v>2012</v>
      </c>
      <c r="H1075" s="5">
        <v>99.249089999999995</v>
      </c>
      <c r="I1075">
        <v>4.0428917741057901</v>
      </c>
      <c r="J1075" t="str">
        <f t="shared" si="35"/>
        <v>90-100</v>
      </c>
      <c r="K1075">
        <f t="shared" si="36"/>
        <v>1.3969602215904247</v>
      </c>
      <c r="O1075">
        <v>100</v>
      </c>
      <c r="P1075" t="s">
        <v>740</v>
      </c>
    </row>
    <row r="1076" spans="1:16" x14ac:dyDescent="0.45">
      <c r="A1076" s="2" t="s">
        <v>651</v>
      </c>
      <c r="B1076" s="2" t="s">
        <v>652</v>
      </c>
      <c r="C1076" s="2">
        <v>199</v>
      </c>
      <c r="D1076" s="2" t="s">
        <v>653</v>
      </c>
      <c r="E1076" s="2" t="s">
        <v>20</v>
      </c>
      <c r="F1076" s="2" t="s">
        <v>26</v>
      </c>
      <c r="G1076" s="2">
        <v>2013</v>
      </c>
      <c r="H1076" s="5">
        <v>99.122110000000006</v>
      </c>
      <c r="I1076">
        <v>3.6412870292164401</v>
      </c>
      <c r="J1076" t="str">
        <f t="shared" si="35"/>
        <v>90-100</v>
      </c>
      <c r="K1076">
        <f t="shared" si="36"/>
        <v>1.2923371986092305</v>
      </c>
      <c r="O1076">
        <v>100</v>
      </c>
      <c r="P1076" t="s">
        <v>740</v>
      </c>
    </row>
    <row r="1077" spans="1:16" x14ac:dyDescent="0.45">
      <c r="A1077" s="2" t="s">
        <v>651</v>
      </c>
      <c r="B1077" s="2" t="s">
        <v>652</v>
      </c>
      <c r="C1077" s="2">
        <v>199</v>
      </c>
      <c r="D1077" s="2" t="s">
        <v>653</v>
      </c>
      <c r="E1077" s="2" t="s">
        <v>20</v>
      </c>
      <c r="F1077" s="2" t="s">
        <v>26</v>
      </c>
      <c r="G1077" s="2">
        <v>2014</v>
      </c>
      <c r="H1077" s="5">
        <v>99.114320000000006</v>
      </c>
      <c r="I1077">
        <v>3.2448467909411902</v>
      </c>
      <c r="J1077" t="str">
        <f t="shared" si="35"/>
        <v>90-100</v>
      </c>
      <c r="K1077">
        <f t="shared" si="36"/>
        <v>1.1770681351558312</v>
      </c>
      <c r="O1077">
        <v>100</v>
      </c>
      <c r="P1077" t="s">
        <v>740</v>
      </c>
    </row>
    <row r="1078" spans="1:16" x14ac:dyDescent="0.45">
      <c r="A1078" s="2" t="s">
        <v>651</v>
      </c>
      <c r="B1078" s="2" t="s">
        <v>652</v>
      </c>
      <c r="C1078" s="2">
        <v>199</v>
      </c>
      <c r="D1078" s="2" t="s">
        <v>653</v>
      </c>
      <c r="E1078" s="2" t="s">
        <v>20</v>
      </c>
      <c r="F1078" s="2" t="s">
        <v>26</v>
      </c>
      <c r="G1078" s="2">
        <v>2015</v>
      </c>
      <c r="H1078" s="5">
        <v>99.021320000000003</v>
      </c>
      <c r="I1078">
        <v>3.1216856430989299</v>
      </c>
      <c r="J1078" t="str">
        <f t="shared" si="35"/>
        <v>90-100</v>
      </c>
      <c r="K1078">
        <f t="shared" si="36"/>
        <v>1.1383731261519952</v>
      </c>
      <c r="O1078">
        <v>100</v>
      </c>
      <c r="P1078" t="s">
        <v>740</v>
      </c>
    </row>
    <row r="1079" spans="1:16" x14ac:dyDescent="0.45">
      <c r="A1079" s="2" t="s">
        <v>651</v>
      </c>
      <c r="B1079" s="2" t="s">
        <v>652</v>
      </c>
      <c r="C1079" s="2">
        <v>199</v>
      </c>
      <c r="D1079" s="2" t="s">
        <v>653</v>
      </c>
      <c r="E1079" s="2" t="s">
        <v>20</v>
      </c>
      <c r="F1079" s="2" t="s">
        <v>26</v>
      </c>
      <c r="G1079" s="2">
        <v>2016</v>
      </c>
      <c r="H1079" s="5">
        <v>98.588279999999997</v>
      </c>
      <c r="I1079">
        <v>2.8578078968500402</v>
      </c>
      <c r="J1079" t="str">
        <f t="shared" si="35"/>
        <v>90-100</v>
      </c>
      <c r="K1079">
        <f t="shared" si="36"/>
        <v>1.0500548613108787</v>
      </c>
      <c r="O1079">
        <v>100</v>
      </c>
      <c r="P1079" t="s">
        <v>740</v>
      </c>
    </row>
    <row r="1080" spans="1:16" x14ac:dyDescent="0.45">
      <c r="A1080" s="2" t="s">
        <v>651</v>
      </c>
      <c r="B1080" s="2" t="s">
        <v>652</v>
      </c>
      <c r="C1080" s="2">
        <v>199</v>
      </c>
      <c r="D1080" s="2" t="s">
        <v>653</v>
      </c>
      <c r="E1080" s="2" t="s">
        <v>20</v>
      </c>
      <c r="F1080" s="2" t="s">
        <v>26</v>
      </c>
      <c r="G1080" s="2">
        <v>2017</v>
      </c>
      <c r="H1080" s="5">
        <v>98.54186</v>
      </c>
      <c r="I1080">
        <v>2.8420000449842799</v>
      </c>
      <c r="J1080" t="str">
        <f t="shared" si="35"/>
        <v>90-100</v>
      </c>
      <c r="K1080">
        <f t="shared" si="36"/>
        <v>1.0445080455032971</v>
      </c>
      <c r="O1080">
        <v>100</v>
      </c>
      <c r="P1080" t="s">
        <v>740</v>
      </c>
    </row>
    <row r="1081" spans="1:16" x14ac:dyDescent="0.45">
      <c r="A1081" s="2" t="s">
        <v>651</v>
      </c>
      <c r="B1081" s="2" t="s">
        <v>652</v>
      </c>
      <c r="C1081" s="2">
        <v>199</v>
      </c>
      <c r="D1081" s="2" t="s">
        <v>653</v>
      </c>
      <c r="E1081" s="2" t="s">
        <v>20</v>
      </c>
      <c r="F1081" s="2" t="s">
        <v>26</v>
      </c>
      <c r="G1081" s="2">
        <v>2018</v>
      </c>
      <c r="H1081" s="5">
        <v>98.868589999999998</v>
      </c>
      <c r="I1081">
        <v>3.7280208355383202</v>
      </c>
      <c r="J1081" t="str">
        <f t="shared" si="35"/>
        <v>90-100</v>
      </c>
      <c r="K1081">
        <f t="shared" si="36"/>
        <v>1.3158774857396796</v>
      </c>
      <c r="O1081">
        <v>100</v>
      </c>
      <c r="P1081" t="s">
        <v>740</v>
      </c>
    </row>
    <row r="1082" spans="1:16" x14ac:dyDescent="0.45">
      <c r="A1082" s="2" t="s">
        <v>651</v>
      </c>
      <c r="B1082" s="2" t="s">
        <v>652</v>
      </c>
      <c r="C1082" s="2">
        <v>199</v>
      </c>
      <c r="D1082" s="2" t="s">
        <v>653</v>
      </c>
      <c r="E1082" s="2" t="s">
        <v>20</v>
      </c>
      <c r="F1082" s="2" t="s">
        <v>26</v>
      </c>
      <c r="G1082" s="2">
        <v>2019</v>
      </c>
      <c r="H1082" s="5">
        <v>98.932779999999994</v>
      </c>
      <c r="I1082">
        <v>3.8923903817602099</v>
      </c>
      <c r="J1082" t="str">
        <f t="shared" si="35"/>
        <v>90-100</v>
      </c>
      <c r="K1082">
        <f t="shared" si="36"/>
        <v>1.3590234629319713</v>
      </c>
      <c r="O1082">
        <v>100</v>
      </c>
      <c r="P1082" t="s">
        <v>740</v>
      </c>
    </row>
    <row r="1083" spans="1:16" x14ac:dyDescent="0.45">
      <c r="A1083" s="2" t="s">
        <v>651</v>
      </c>
      <c r="B1083" s="2" t="s">
        <v>652</v>
      </c>
      <c r="C1083" s="2">
        <v>199</v>
      </c>
      <c r="D1083" s="2" t="s">
        <v>653</v>
      </c>
      <c r="E1083" s="2" t="s">
        <v>20</v>
      </c>
      <c r="F1083" s="2" t="s">
        <v>26</v>
      </c>
      <c r="G1083" s="2">
        <v>2020</v>
      </c>
      <c r="H1083" s="5">
        <v>99.303719999999998</v>
      </c>
      <c r="I1083">
        <v>5.18028329482246</v>
      </c>
      <c r="J1083" t="str">
        <f t="shared" si="35"/>
        <v>90-100</v>
      </c>
      <c r="K1083">
        <f t="shared" si="36"/>
        <v>1.6448597448961075</v>
      </c>
      <c r="O1083">
        <v>100</v>
      </c>
      <c r="P1083" t="s">
        <v>740</v>
      </c>
    </row>
    <row r="1084" spans="1:16" x14ac:dyDescent="0.45">
      <c r="A1084" s="2" t="s">
        <v>651</v>
      </c>
      <c r="B1084" s="2" t="s">
        <v>652</v>
      </c>
      <c r="C1084" s="2">
        <v>199</v>
      </c>
      <c r="D1084" s="2" t="s">
        <v>653</v>
      </c>
      <c r="E1084" s="2" t="s">
        <v>20</v>
      </c>
      <c r="F1084" s="2" t="s">
        <v>26</v>
      </c>
      <c r="G1084" s="2">
        <v>2021</v>
      </c>
      <c r="H1084" s="5">
        <v>99.335049999999995</v>
      </c>
      <c r="I1084">
        <v>4.4542556212951103</v>
      </c>
      <c r="J1084" t="str">
        <f t="shared" si="35"/>
        <v>90-100</v>
      </c>
      <c r="K1084">
        <f t="shared" si="36"/>
        <v>1.4938599585882426</v>
      </c>
      <c r="O1084">
        <v>100</v>
      </c>
      <c r="P1084" t="s">
        <v>740</v>
      </c>
    </row>
    <row r="1085" spans="1:16" x14ac:dyDescent="0.45">
      <c r="A1085" s="2" t="s">
        <v>654</v>
      </c>
      <c r="B1085" s="2" t="s">
        <v>655</v>
      </c>
      <c r="C1085" s="2">
        <v>754</v>
      </c>
      <c r="D1085" s="2" t="s">
        <v>656</v>
      </c>
      <c r="E1085" s="2" t="s">
        <v>20</v>
      </c>
      <c r="F1085" s="2" t="s">
        <v>16</v>
      </c>
      <c r="G1085" s="2">
        <v>2007</v>
      </c>
      <c r="H1085" s="5">
        <v>85.494839999999996</v>
      </c>
      <c r="I1085">
        <v>8.2926868599854195</v>
      </c>
      <c r="J1085" t="str">
        <f t="shared" si="35"/>
        <v>80-90</v>
      </c>
      <c r="K1085">
        <f t="shared" si="36"/>
        <v>2.1153740251981463</v>
      </c>
      <c r="O1085">
        <v>100</v>
      </c>
      <c r="P1085" t="s">
        <v>740</v>
      </c>
    </row>
    <row r="1086" spans="1:16" x14ac:dyDescent="0.45">
      <c r="A1086" s="2" t="s">
        <v>654</v>
      </c>
      <c r="B1086" s="2" t="s">
        <v>655</v>
      </c>
      <c r="C1086" s="2">
        <v>754</v>
      </c>
      <c r="D1086" s="2" t="s">
        <v>656</v>
      </c>
      <c r="E1086" s="2" t="s">
        <v>20</v>
      </c>
      <c r="F1086" s="2" t="s">
        <v>16</v>
      </c>
      <c r="G1086" s="2">
        <v>2008</v>
      </c>
      <c r="H1086" s="5">
        <v>79.906180000000006</v>
      </c>
      <c r="I1086">
        <v>6.1607988987122297</v>
      </c>
      <c r="J1086" t="str">
        <f t="shared" si="35"/>
        <v>70-80</v>
      </c>
      <c r="K1086">
        <f t="shared" si="36"/>
        <v>1.8182064604856203</v>
      </c>
      <c r="O1086">
        <v>100</v>
      </c>
      <c r="P1086" t="s">
        <v>740</v>
      </c>
    </row>
    <row r="1087" spans="1:16" x14ac:dyDescent="0.45">
      <c r="A1087" s="2" t="s">
        <v>654</v>
      </c>
      <c r="B1087" s="2" t="s">
        <v>655</v>
      </c>
      <c r="C1087" s="2">
        <v>754</v>
      </c>
      <c r="D1087" s="2" t="s">
        <v>656</v>
      </c>
      <c r="E1087" s="2" t="s">
        <v>20</v>
      </c>
      <c r="F1087" s="2" t="s">
        <v>16</v>
      </c>
      <c r="G1087" s="2">
        <v>2009</v>
      </c>
      <c r="H1087" s="5">
        <v>85.23903</v>
      </c>
      <c r="I1087">
        <v>27.1980586657819</v>
      </c>
      <c r="J1087" t="str">
        <f t="shared" si="35"/>
        <v>80-90</v>
      </c>
      <c r="K1087">
        <f t="shared" si="36"/>
        <v>3.30314559817326</v>
      </c>
      <c r="O1087">
        <v>100</v>
      </c>
      <c r="P1087" t="s">
        <v>740</v>
      </c>
    </row>
    <row r="1088" spans="1:16" x14ac:dyDescent="0.45">
      <c r="A1088" s="2" t="s">
        <v>654</v>
      </c>
      <c r="B1088" s="2" t="s">
        <v>655</v>
      </c>
      <c r="C1088" s="2">
        <v>754</v>
      </c>
      <c r="D1088" s="2" t="s">
        <v>656</v>
      </c>
      <c r="E1088" s="2" t="s">
        <v>20</v>
      </c>
      <c r="F1088" s="2" t="s">
        <v>16</v>
      </c>
      <c r="G1088" s="2">
        <v>2010</v>
      </c>
      <c r="H1088" s="5">
        <v>82.083690000000004</v>
      </c>
      <c r="I1088">
        <v>14.823594411776201</v>
      </c>
      <c r="J1088" t="str">
        <f t="shared" si="35"/>
        <v>80-90</v>
      </c>
      <c r="K1088">
        <f t="shared" si="36"/>
        <v>2.696220128367004</v>
      </c>
      <c r="O1088">
        <v>100</v>
      </c>
      <c r="P1088" t="s">
        <v>740</v>
      </c>
    </row>
    <row r="1089" spans="1:16" x14ac:dyDescent="0.45">
      <c r="A1089" s="2" t="s">
        <v>654</v>
      </c>
      <c r="B1089" s="2" t="s">
        <v>655</v>
      </c>
      <c r="C1089" s="2">
        <v>754</v>
      </c>
      <c r="D1089" s="2" t="s">
        <v>656</v>
      </c>
      <c r="E1089" s="2" t="s">
        <v>20</v>
      </c>
      <c r="F1089" s="2" t="s">
        <v>16</v>
      </c>
      <c r="G1089" s="2">
        <v>2011</v>
      </c>
      <c r="H1089" s="5">
        <v>74.545599999999993</v>
      </c>
      <c r="I1089">
        <v>10.376564343303301</v>
      </c>
      <c r="J1089" t="str">
        <f t="shared" si="35"/>
        <v>70-80</v>
      </c>
      <c r="K1089">
        <f t="shared" si="36"/>
        <v>2.339549834828015</v>
      </c>
      <c r="O1089">
        <v>100</v>
      </c>
      <c r="P1089" t="s">
        <v>740</v>
      </c>
    </row>
    <row r="1090" spans="1:16" x14ac:dyDescent="0.45">
      <c r="A1090" s="2" t="s">
        <v>654</v>
      </c>
      <c r="B1090" s="2" t="s">
        <v>655</v>
      </c>
      <c r="C1090" s="2">
        <v>754</v>
      </c>
      <c r="D1090" s="2" t="s">
        <v>656</v>
      </c>
      <c r="E1090" s="2" t="s">
        <v>20</v>
      </c>
      <c r="F1090" s="2" t="s">
        <v>16</v>
      </c>
      <c r="G1090" s="2">
        <v>2012</v>
      </c>
      <c r="H1090" s="5">
        <v>72.722729999999999</v>
      </c>
      <c r="I1090">
        <v>8.1053905857529909</v>
      </c>
      <c r="J1090" t="str">
        <f t="shared" si="35"/>
        <v>70-80</v>
      </c>
      <c r="K1090">
        <f t="shared" si="36"/>
        <v>2.0925293447424806</v>
      </c>
      <c r="O1090">
        <v>100</v>
      </c>
      <c r="P1090" t="s">
        <v>740</v>
      </c>
    </row>
    <row r="1091" spans="1:16" x14ac:dyDescent="0.45">
      <c r="A1091" s="2" t="s">
        <v>654</v>
      </c>
      <c r="B1091" s="2" t="s">
        <v>655</v>
      </c>
      <c r="C1091" s="2">
        <v>754</v>
      </c>
      <c r="D1091" s="2" t="s">
        <v>656</v>
      </c>
      <c r="E1091" s="2" t="s">
        <v>20</v>
      </c>
      <c r="F1091" s="2" t="s">
        <v>16</v>
      </c>
      <c r="G1091" s="2">
        <v>2013</v>
      </c>
      <c r="H1091" s="5">
        <v>70.31241</v>
      </c>
      <c r="I1091">
        <v>6.9583622428135596</v>
      </c>
      <c r="J1091" t="str">
        <f t="shared" ref="J1091:J1099" si="37">VLOOKUP(H1091,$AB$2:$AC$9,2,TRUE)</f>
        <v>70-80</v>
      </c>
      <c r="K1091">
        <f t="shared" ref="K1091:K1099" si="38">LN(I1091)</f>
        <v>1.9399441367160197</v>
      </c>
      <c r="O1091">
        <v>100</v>
      </c>
      <c r="P1091" t="s">
        <v>740</v>
      </c>
    </row>
    <row r="1092" spans="1:16" x14ac:dyDescent="0.45">
      <c r="A1092" s="2" t="s">
        <v>654</v>
      </c>
      <c r="B1092" s="2" t="s">
        <v>655</v>
      </c>
      <c r="C1092" s="2">
        <v>754</v>
      </c>
      <c r="D1092" s="2" t="s">
        <v>656</v>
      </c>
      <c r="E1092" s="2" t="s">
        <v>20</v>
      </c>
      <c r="F1092" s="2" t="s">
        <v>16</v>
      </c>
      <c r="G1092" s="2">
        <v>2014</v>
      </c>
      <c r="H1092" s="5">
        <v>69.317040000000006</v>
      </c>
      <c r="I1092">
        <v>6.1043182156177798</v>
      </c>
      <c r="J1092" t="str">
        <f t="shared" si="37"/>
        <v>60-70</v>
      </c>
      <c r="K1092">
        <f t="shared" si="38"/>
        <v>1.8089964249329111</v>
      </c>
      <c r="O1092">
        <v>100</v>
      </c>
      <c r="P1092" t="s">
        <v>740</v>
      </c>
    </row>
    <row r="1093" spans="1:16" x14ac:dyDescent="0.45">
      <c r="A1093" s="2" t="s">
        <v>654</v>
      </c>
      <c r="B1093" s="2" t="s">
        <v>655</v>
      </c>
      <c r="C1093" s="2">
        <v>754</v>
      </c>
      <c r="D1093" s="2" t="s">
        <v>656</v>
      </c>
      <c r="E1093" s="2" t="s">
        <v>20</v>
      </c>
      <c r="F1093" s="2" t="s">
        <v>16</v>
      </c>
      <c r="G1093" s="2">
        <v>2015</v>
      </c>
      <c r="H1093" s="5">
        <v>68.343639999999994</v>
      </c>
      <c r="I1093">
        <v>7.27920989434564</v>
      </c>
      <c r="J1093" t="str">
        <f t="shared" si="37"/>
        <v>60-70</v>
      </c>
      <c r="K1093">
        <f t="shared" si="38"/>
        <v>1.9850223253222019</v>
      </c>
      <c r="O1093">
        <v>100</v>
      </c>
      <c r="P1093" t="s">
        <v>740</v>
      </c>
    </row>
    <row r="1094" spans="1:16" x14ac:dyDescent="0.45">
      <c r="A1094" s="2" t="s">
        <v>654</v>
      </c>
      <c r="B1094" s="2" t="s">
        <v>655</v>
      </c>
      <c r="C1094" s="2">
        <v>754</v>
      </c>
      <c r="D1094" s="2" t="s">
        <v>656</v>
      </c>
      <c r="E1094" s="2" t="s">
        <v>20</v>
      </c>
      <c r="F1094" s="2" t="s">
        <v>16</v>
      </c>
      <c r="G1094" s="2">
        <v>2016</v>
      </c>
      <c r="H1094" s="5">
        <v>70.564689999999999</v>
      </c>
      <c r="I1094">
        <v>9.6649447880643606</v>
      </c>
      <c r="J1094" t="str">
        <f t="shared" si="37"/>
        <v>70-80</v>
      </c>
      <c r="K1094">
        <f t="shared" si="38"/>
        <v>2.2685054000795035</v>
      </c>
      <c r="O1094">
        <v>100</v>
      </c>
      <c r="P1094" t="s">
        <v>740</v>
      </c>
    </row>
    <row r="1095" spans="1:16" x14ac:dyDescent="0.45">
      <c r="A1095" s="2" t="s">
        <v>654</v>
      </c>
      <c r="B1095" s="2" t="s">
        <v>655</v>
      </c>
      <c r="C1095" s="2">
        <v>754</v>
      </c>
      <c r="D1095" s="2" t="s">
        <v>656</v>
      </c>
      <c r="E1095" s="2" t="s">
        <v>20</v>
      </c>
      <c r="F1095" s="2" t="s">
        <v>16</v>
      </c>
      <c r="G1095" s="2">
        <v>2017</v>
      </c>
      <c r="H1095" s="5">
        <v>77.825220000000002</v>
      </c>
      <c r="I1095">
        <v>11.983703054950601</v>
      </c>
      <c r="J1095" t="str">
        <f t="shared" si="37"/>
        <v>70-80</v>
      </c>
      <c r="K1095">
        <f t="shared" si="38"/>
        <v>2.4835476480091443</v>
      </c>
      <c r="O1095">
        <v>100</v>
      </c>
      <c r="P1095" t="s">
        <v>740</v>
      </c>
    </row>
    <row r="1096" spans="1:16" x14ac:dyDescent="0.45">
      <c r="A1096" s="2" t="s">
        <v>654</v>
      </c>
      <c r="B1096" s="2" t="s">
        <v>655</v>
      </c>
      <c r="C1096" s="2">
        <v>754</v>
      </c>
      <c r="D1096" s="2" t="s">
        <v>656</v>
      </c>
      <c r="E1096" s="2" t="s">
        <v>20</v>
      </c>
      <c r="F1096" s="2" t="s">
        <v>16</v>
      </c>
      <c r="G1096" s="2">
        <v>2018</v>
      </c>
      <c r="H1096" s="5">
        <v>67.227909999999994</v>
      </c>
      <c r="I1096">
        <v>10.951198526696301</v>
      </c>
      <c r="J1096" t="str">
        <f t="shared" si="37"/>
        <v>60-70</v>
      </c>
      <c r="K1096">
        <f t="shared" si="38"/>
        <v>2.3934489047656169</v>
      </c>
      <c r="O1096">
        <v>100</v>
      </c>
      <c r="P1096" t="s">
        <v>740</v>
      </c>
    </row>
    <row r="1097" spans="1:16" x14ac:dyDescent="0.45">
      <c r="A1097" s="2" t="s">
        <v>654</v>
      </c>
      <c r="B1097" s="2" t="s">
        <v>655</v>
      </c>
      <c r="C1097" s="2">
        <v>754</v>
      </c>
      <c r="D1097" s="2" t="s">
        <v>656</v>
      </c>
      <c r="E1097" s="2" t="s">
        <v>20</v>
      </c>
      <c r="F1097" s="2" t="s">
        <v>16</v>
      </c>
      <c r="G1097" s="2">
        <v>2019</v>
      </c>
      <c r="H1097" s="5">
        <v>66.767330000000001</v>
      </c>
      <c r="I1097">
        <v>8.9072779561164594</v>
      </c>
      <c r="J1097" t="str">
        <f t="shared" si="37"/>
        <v>60-70</v>
      </c>
      <c r="K1097">
        <f t="shared" si="38"/>
        <v>2.1868686904427195</v>
      </c>
      <c r="O1097">
        <v>100</v>
      </c>
      <c r="P1097" t="s">
        <v>740</v>
      </c>
    </row>
    <row r="1098" spans="1:16" x14ac:dyDescent="0.45">
      <c r="A1098" s="2" t="s">
        <v>654</v>
      </c>
      <c r="B1098" s="2" t="s">
        <v>655</v>
      </c>
      <c r="C1098" s="2">
        <v>754</v>
      </c>
      <c r="D1098" s="2" t="s">
        <v>656</v>
      </c>
      <c r="E1098" s="2" t="s">
        <v>20</v>
      </c>
      <c r="F1098" s="2" t="s">
        <v>16</v>
      </c>
      <c r="G1098" s="2">
        <v>2020</v>
      </c>
      <c r="H1098" s="5">
        <v>80.582310000000007</v>
      </c>
      <c r="I1098">
        <v>11.630566124694701</v>
      </c>
      <c r="J1098" t="str">
        <f t="shared" si="37"/>
        <v>80-90</v>
      </c>
      <c r="K1098">
        <f t="shared" si="38"/>
        <v>2.4536366433075507</v>
      </c>
      <c r="O1098">
        <v>100</v>
      </c>
      <c r="P1098" t="s">
        <v>740</v>
      </c>
    </row>
    <row r="1099" spans="1:16" x14ac:dyDescent="0.45">
      <c r="A1099" s="2" t="s">
        <v>654</v>
      </c>
      <c r="B1099" s="2" t="s">
        <v>655</v>
      </c>
      <c r="C1099" s="2">
        <v>754</v>
      </c>
      <c r="D1099" s="2" t="s">
        <v>656</v>
      </c>
      <c r="E1099" s="2" t="s">
        <v>20</v>
      </c>
      <c r="F1099" s="2" t="s">
        <v>16</v>
      </c>
      <c r="G1099" s="2">
        <v>2021</v>
      </c>
      <c r="H1099" s="5">
        <v>91.410390000000007</v>
      </c>
      <c r="I1099">
        <v>5.8220327435200199</v>
      </c>
      <c r="J1099" t="str">
        <f t="shared" si="37"/>
        <v>90-100</v>
      </c>
      <c r="K1099">
        <f t="shared" si="38"/>
        <v>1.761649469409303</v>
      </c>
      <c r="O1099">
        <v>100</v>
      </c>
      <c r="P1099" t="s">
        <v>740</v>
      </c>
    </row>
  </sheetData>
  <autoFilter ref="A1:I1099" xr:uid="{23F05F65-22B0-46BB-BE45-479ABC2DB3C0}"/>
  <sortState xmlns:xlrd2="http://schemas.microsoft.com/office/spreadsheetml/2017/richdata2" ref="O2:O1099">
    <sortCondition ref="O2:O1099"/>
  </sortState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53F8-1069-4FB8-805E-4505280B67E0}">
  <dimension ref="A1:L4709"/>
  <sheetViews>
    <sheetView workbookViewId="0">
      <selection activeCell="I2" sqref="I2:I4709"/>
    </sheetView>
  </sheetViews>
  <sheetFormatPr defaultRowHeight="14.25" x14ac:dyDescent="0.45"/>
  <cols>
    <col min="1" max="3" width="6.73046875" style="3" customWidth="1"/>
    <col min="4" max="4" width="22.1328125" style="3" bestFit="1" customWidth="1"/>
    <col min="5" max="6" width="20.73046875" style="3" customWidth="1"/>
    <col min="7" max="7" width="6.73046875" style="3" customWidth="1"/>
    <col min="8" max="8" width="9.73046875" style="6" customWidth="1"/>
    <col min="11" max="11" width="22.1328125" style="3" bestFit="1" customWidth="1"/>
    <col min="12" max="12" width="6.73046875" style="3" customWidth="1"/>
    <col min="14" max="51" width="4.73046875" bestFit="1" customWidth="1"/>
    <col min="52" max="59" width="11.73046875" bestFit="1" customWidth="1"/>
    <col min="60" max="60" width="10.73046875" bestFit="1" customWidth="1"/>
    <col min="61" max="67" width="11.73046875" bestFit="1" customWidth="1"/>
    <col min="68" max="68" width="10.73046875" bestFit="1" customWidth="1"/>
    <col min="69" max="69" width="11.73046875" bestFit="1" customWidth="1"/>
    <col min="70" max="70" width="10.73046875" bestFit="1" customWidth="1"/>
    <col min="71" max="71" width="9.73046875" bestFit="1" customWidth="1"/>
    <col min="72" max="73" width="11.73046875" bestFit="1" customWidth="1"/>
    <col min="74" max="74" width="6.33203125" bestFit="1" customWidth="1"/>
    <col min="75" max="75" width="11.73046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660</v>
      </c>
      <c r="K1" s="1" t="s">
        <v>3</v>
      </c>
      <c r="L1" s="1" t="s">
        <v>0</v>
      </c>
    </row>
    <row r="2" spans="1:12" x14ac:dyDescent="0.45">
      <c r="A2" s="2" t="s">
        <v>7</v>
      </c>
      <c r="B2" s="2" t="s">
        <v>8</v>
      </c>
      <c r="C2" s="2">
        <v>314</v>
      </c>
      <c r="D2" s="2" t="s">
        <v>9</v>
      </c>
      <c r="E2" s="2" t="s">
        <v>10</v>
      </c>
      <c r="F2" s="2" t="s">
        <v>11</v>
      </c>
      <c r="G2" s="2">
        <v>2000</v>
      </c>
      <c r="H2" s="5"/>
      <c r="I2" t="str">
        <f>IFERROR(VLOOKUP(A2&amp;G2,Sheet3!$F$2:$G$3601,2,FALSE),"")</f>
        <v/>
      </c>
      <c r="K2" s="2" t="s">
        <v>9</v>
      </c>
      <c r="L2" s="2" t="s">
        <v>7</v>
      </c>
    </row>
    <row r="3" spans="1:12" x14ac:dyDescent="0.45">
      <c r="A3" s="2" t="s">
        <v>7</v>
      </c>
      <c r="B3" s="2" t="s">
        <v>8</v>
      </c>
      <c r="C3" s="2">
        <v>314</v>
      </c>
      <c r="D3" s="2" t="s">
        <v>9</v>
      </c>
      <c r="E3" s="2" t="s">
        <v>10</v>
      </c>
      <c r="F3" s="2" t="s">
        <v>11</v>
      </c>
      <c r="G3" s="2">
        <v>2001</v>
      </c>
      <c r="H3" s="5"/>
      <c r="I3" t="str">
        <f>IFERROR(VLOOKUP(A3&amp;G3,Sheet3!$F$2:$G$3601,2,FALSE),"")</f>
        <v/>
      </c>
      <c r="K3" s="2" t="s">
        <v>14</v>
      </c>
      <c r="L3" s="2" t="s">
        <v>12</v>
      </c>
    </row>
    <row r="4" spans="1:12" x14ac:dyDescent="0.45">
      <c r="A4" s="2" t="s">
        <v>7</v>
      </c>
      <c r="B4" s="2" t="s">
        <v>8</v>
      </c>
      <c r="C4" s="2">
        <v>314</v>
      </c>
      <c r="D4" s="2" t="s">
        <v>9</v>
      </c>
      <c r="E4" s="2" t="s">
        <v>10</v>
      </c>
      <c r="F4" s="2" t="s">
        <v>11</v>
      </c>
      <c r="G4" s="2">
        <v>2002</v>
      </c>
      <c r="H4" s="5"/>
      <c r="I4" t="str">
        <f>IFERROR(VLOOKUP(A4&amp;G4,Sheet3!$F$2:$G$3601,2,FALSE),"")</f>
        <v/>
      </c>
      <c r="K4" s="2" t="s">
        <v>19</v>
      </c>
      <c r="L4" s="2" t="s">
        <v>17</v>
      </c>
    </row>
    <row r="5" spans="1:12" x14ac:dyDescent="0.45">
      <c r="A5" s="2" t="s">
        <v>7</v>
      </c>
      <c r="B5" s="2" t="s">
        <v>8</v>
      </c>
      <c r="C5" s="2">
        <v>314</v>
      </c>
      <c r="D5" s="2" t="s">
        <v>9</v>
      </c>
      <c r="E5" s="2" t="s">
        <v>10</v>
      </c>
      <c r="F5" s="2" t="s">
        <v>11</v>
      </c>
      <c r="G5" s="2">
        <v>2003</v>
      </c>
      <c r="H5" s="5"/>
      <c r="I5" t="str">
        <f>IFERROR(VLOOKUP(A5&amp;G5,Sheet3!$F$2:$G$3601,2,FALSE),"")</f>
        <v/>
      </c>
      <c r="K5" s="2" t="s">
        <v>24</v>
      </c>
      <c r="L5" s="2" t="s">
        <v>22</v>
      </c>
    </row>
    <row r="6" spans="1:12" x14ac:dyDescent="0.45">
      <c r="A6" s="2" t="s">
        <v>7</v>
      </c>
      <c r="B6" s="2" t="s">
        <v>8</v>
      </c>
      <c r="C6" s="2">
        <v>314</v>
      </c>
      <c r="D6" s="2" t="s">
        <v>9</v>
      </c>
      <c r="E6" s="2" t="s">
        <v>10</v>
      </c>
      <c r="F6" s="2" t="s">
        <v>11</v>
      </c>
      <c r="G6" s="2">
        <v>2004</v>
      </c>
      <c r="H6" s="5"/>
      <c r="I6" t="str">
        <f>IFERROR(VLOOKUP(A6&amp;G6,Sheet3!$F$2:$G$3601,2,FALSE),"")</f>
        <v/>
      </c>
      <c r="K6" s="2" t="s">
        <v>29</v>
      </c>
      <c r="L6" s="2" t="s">
        <v>27</v>
      </c>
    </row>
    <row r="7" spans="1:12" x14ac:dyDescent="0.45">
      <c r="A7" s="2" t="s">
        <v>7</v>
      </c>
      <c r="B7" s="2" t="s">
        <v>8</v>
      </c>
      <c r="C7" s="2">
        <v>314</v>
      </c>
      <c r="D7" s="2" t="s">
        <v>9</v>
      </c>
      <c r="E7" s="2" t="s">
        <v>10</v>
      </c>
      <c r="F7" s="2" t="s">
        <v>11</v>
      </c>
      <c r="G7" s="2">
        <v>2005</v>
      </c>
      <c r="H7" s="5"/>
      <c r="I7" t="str">
        <f>IFERROR(VLOOKUP(A7&amp;G7,Sheet3!$F$2:$G$3601,2,FALSE),"")</f>
        <v/>
      </c>
      <c r="K7" s="2" t="s">
        <v>32</v>
      </c>
      <c r="L7" s="2" t="s">
        <v>30</v>
      </c>
    </row>
    <row r="8" spans="1:12" x14ac:dyDescent="0.45">
      <c r="A8" s="2" t="s">
        <v>7</v>
      </c>
      <c r="B8" s="2" t="s">
        <v>8</v>
      </c>
      <c r="C8" s="2">
        <v>314</v>
      </c>
      <c r="D8" s="2" t="s">
        <v>9</v>
      </c>
      <c r="E8" s="2" t="s">
        <v>10</v>
      </c>
      <c r="F8" s="2" t="s">
        <v>11</v>
      </c>
      <c r="G8" s="2">
        <v>2006</v>
      </c>
      <c r="H8" s="5"/>
      <c r="I8" t="str">
        <f>IFERROR(VLOOKUP(A8&amp;G8,Sheet3!$F$2:$G$3601,2,FALSE),"")</f>
        <v/>
      </c>
      <c r="K8" s="2" t="s">
        <v>36</v>
      </c>
      <c r="L8" s="2" t="s">
        <v>34</v>
      </c>
    </row>
    <row r="9" spans="1:12" x14ac:dyDescent="0.45">
      <c r="A9" s="2" t="s">
        <v>7</v>
      </c>
      <c r="B9" s="2" t="s">
        <v>8</v>
      </c>
      <c r="C9" s="2">
        <v>314</v>
      </c>
      <c r="D9" s="2" t="s">
        <v>9</v>
      </c>
      <c r="E9" s="2" t="s">
        <v>10</v>
      </c>
      <c r="F9" s="2" t="s">
        <v>11</v>
      </c>
      <c r="G9" s="2">
        <v>2007</v>
      </c>
      <c r="H9" s="5"/>
      <c r="I9" t="str">
        <f>IFERROR(VLOOKUP(A9&amp;G9,Sheet3!$F$2:$G$3601,2,FALSE),"")</f>
        <v/>
      </c>
      <c r="K9" s="2" t="s">
        <v>39</v>
      </c>
      <c r="L9" s="2" t="s">
        <v>37</v>
      </c>
    </row>
    <row r="10" spans="1:12" x14ac:dyDescent="0.45">
      <c r="A10" s="2" t="s">
        <v>7</v>
      </c>
      <c r="B10" s="2" t="s">
        <v>8</v>
      </c>
      <c r="C10" s="2">
        <v>314</v>
      </c>
      <c r="D10" s="2" t="s">
        <v>9</v>
      </c>
      <c r="E10" s="2" t="s">
        <v>10</v>
      </c>
      <c r="F10" s="2" t="s">
        <v>11</v>
      </c>
      <c r="G10" s="2">
        <v>2008</v>
      </c>
      <c r="H10" s="5"/>
      <c r="I10" t="str">
        <f>IFERROR(VLOOKUP(A10&amp;G10,Sheet3!$F$2:$G$3601,2,FALSE),"")</f>
        <v/>
      </c>
      <c r="K10" s="2" t="s">
        <v>42</v>
      </c>
      <c r="L10" s="2" t="s">
        <v>40</v>
      </c>
    </row>
    <row r="11" spans="1:12" x14ac:dyDescent="0.45">
      <c r="A11" s="2" t="s">
        <v>7</v>
      </c>
      <c r="B11" s="2" t="s">
        <v>8</v>
      </c>
      <c r="C11" s="2">
        <v>314</v>
      </c>
      <c r="D11" s="2" t="s">
        <v>9</v>
      </c>
      <c r="E11" s="2" t="s">
        <v>10</v>
      </c>
      <c r="F11" s="2" t="s">
        <v>11</v>
      </c>
      <c r="G11" s="2">
        <v>2009</v>
      </c>
      <c r="H11" s="5"/>
      <c r="I11" t="str">
        <f>IFERROR(VLOOKUP(A11&amp;G11,Sheet3!$F$2:$G$3601,2,FALSE),"")</f>
        <v/>
      </c>
      <c r="K11" s="2" t="s">
        <v>45</v>
      </c>
      <c r="L11" s="2" t="s">
        <v>43</v>
      </c>
    </row>
    <row r="12" spans="1:12" x14ac:dyDescent="0.45">
      <c r="A12" s="2" t="s">
        <v>7</v>
      </c>
      <c r="B12" s="2" t="s">
        <v>8</v>
      </c>
      <c r="C12" s="2">
        <v>314</v>
      </c>
      <c r="D12" s="2" t="s">
        <v>9</v>
      </c>
      <c r="E12" s="2" t="s">
        <v>10</v>
      </c>
      <c r="F12" s="2" t="s">
        <v>11</v>
      </c>
      <c r="G12" s="2">
        <v>2010</v>
      </c>
      <c r="H12" s="5"/>
      <c r="I12" t="str">
        <f>IFERROR(VLOOKUP(A12&amp;G12,Sheet3!$F$2:$G$3601,2,FALSE),"")</f>
        <v/>
      </c>
      <c r="K12" s="2" t="s">
        <v>49</v>
      </c>
      <c r="L12" s="2" t="s">
        <v>47</v>
      </c>
    </row>
    <row r="13" spans="1:12" x14ac:dyDescent="0.45">
      <c r="A13" s="2" t="s">
        <v>7</v>
      </c>
      <c r="B13" s="2" t="s">
        <v>8</v>
      </c>
      <c r="C13" s="2">
        <v>314</v>
      </c>
      <c r="D13" s="2" t="s">
        <v>9</v>
      </c>
      <c r="E13" s="2" t="s">
        <v>10</v>
      </c>
      <c r="F13" s="2" t="s">
        <v>11</v>
      </c>
      <c r="G13" s="2">
        <v>2011</v>
      </c>
      <c r="H13" s="5"/>
      <c r="I13" t="str">
        <f>IFERROR(VLOOKUP(A13&amp;G13,Sheet3!$F$2:$G$3601,2,FALSE),"")</f>
        <v/>
      </c>
      <c r="K13" s="2" t="s">
        <v>52</v>
      </c>
      <c r="L13" s="2" t="s">
        <v>50</v>
      </c>
    </row>
    <row r="14" spans="1:12" x14ac:dyDescent="0.45">
      <c r="A14" s="2" t="s">
        <v>7</v>
      </c>
      <c r="B14" s="2" t="s">
        <v>8</v>
      </c>
      <c r="C14" s="2">
        <v>314</v>
      </c>
      <c r="D14" s="2" t="s">
        <v>9</v>
      </c>
      <c r="E14" s="2" t="s">
        <v>10</v>
      </c>
      <c r="F14" s="2" t="s">
        <v>11</v>
      </c>
      <c r="G14" s="2">
        <v>2012</v>
      </c>
      <c r="H14" s="5"/>
      <c r="I14" t="str">
        <f>IFERROR(VLOOKUP(A14&amp;G14,Sheet3!$F$2:$G$3601,2,FALSE),"")</f>
        <v/>
      </c>
      <c r="K14" s="2" t="s">
        <v>55</v>
      </c>
      <c r="L14" s="2" t="s">
        <v>53</v>
      </c>
    </row>
    <row r="15" spans="1:12" x14ac:dyDescent="0.45">
      <c r="A15" s="2" t="s">
        <v>7</v>
      </c>
      <c r="B15" s="2" t="s">
        <v>8</v>
      </c>
      <c r="C15" s="2">
        <v>314</v>
      </c>
      <c r="D15" s="2" t="s">
        <v>9</v>
      </c>
      <c r="E15" s="2" t="s">
        <v>10</v>
      </c>
      <c r="F15" s="2" t="s">
        <v>11</v>
      </c>
      <c r="G15" s="2">
        <v>2013</v>
      </c>
      <c r="H15" s="5"/>
      <c r="I15" t="str">
        <f>IFERROR(VLOOKUP(A15&amp;G15,Sheet3!$F$2:$G$3601,2,FALSE),"")</f>
        <v/>
      </c>
      <c r="K15" s="2" t="s">
        <v>58</v>
      </c>
      <c r="L15" s="2" t="s">
        <v>56</v>
      </c>
    </row>
    <row r="16" spans="1:12" x14ac:dyDescent="0.45">
      <c r="A16" s="2" t="s">
        <v>7</v>
      </c>
      <c r="B16" s="2" t="s">
        <v>8</v>
      </c>
      <c r="C16" s="2">
        <v>314</v>
      </c>
      <c r="D16" s="2" t="s">
        <v>9</v>
      </c>
      <c r="E16" s="2" t="s">
        <v>10</v>
      </c>
      <c r="F16" s="2" t="s">
        <v>11</v>
      </c>
      <c r="G16" s="2">
        <v>2014</v>
      </c>
      <c r="H16" s="5"/>
      <c r="I16" t="str">
        <f>IFERROR(VLOOKUP(A16&amp;G16,Sheet3!$F$2:$G$3601,2,FALSE),"")</f>
        <v/>
      </c>
      <c r="K16" s="2" t="s">
        <v>61</v>
      </c>
      <c r="L16" s="2" t="s">
        <v>59</v>
      </c>
    </row>
    <row r="17" spans="1:12" x14ac:dyDescent="0.45">
      <c r="A17" s="2" t="s">
        <v>7</v>
      </c>
      <c r="B17" s="2" t="s">
        <v>8</v>
      </c>
      <c r="C17" s="2">
        <v>314</v>
      </c>
      <c r="D17" s="2" t="s">
        <v>9</v>
      </c>
      <c r="E17" s="2" t="s">
        <v>10</v>
      </c>
      <c r="F17" s="2" t="s">
        <v>11</v>
      </c>
      <c r="G17" s="2">
        <v>2015</v>
      </c>
      <c r="H17" s="5"/>
      <c r="I17" t="str">
        <f>IFERROR(VLOOKUP(A17&amp;G17,Sheet3!$F$2:$G$3601,2,FALSE),"")</f>
        <v/>
      </c>
      <c r="K17" s="2" t="s">
        <v>64</v>
      </c>
      <c r="L17" s="2" t="s">
        <v>62</v>
      </c>
    </row>
    <row r="18" spans="1:12" x14ac:dyDescent="0.45">
      <c r="A18" s="2" t="s">
        <v>7</v>
      </c>
      <c r="B18" s="2" t="s">
        <v>8</v>
      </c>
      <c r="C18" s="2">
        <v>314</v>
      </c>
      <c r="D18" s="2" t="s">
        <v>9</v>
      </c>
      <c r="E18" s="2" t="s">
        <v>10</v>
      </c>
      <c r="F18" s="2" t="s">
        <v>11</v>
      </c>
      <c r="G18" s="2">
        <v>2016</v>
      </c>
      <c r="H18" s="5"/>
      <c r="I18" t="str">
        <f>IFERROR(VLOOKUP(A18&amp;G18,Sheet3!$F$2:$G$3601,2,FALSE),"")</f>
        <v/>
      </c>
      <c r="K18" s="2" t="s">
        <v>67</v>
      </c>
      <c r="L18" s="2" t="s">
        <v>65</v>
      </c>
    </row>
    <row r="19" spans="1:12" x14ac:dyDescent="0.45">
      <c r="A19" s="2" t="s">
        <v>7</v>
      </c>
      <c r="B19" s="2" t="s">
        <v>8</v>
      </c>
      <c r="C19" s="2">
        <v>314</v>
      </c>
      <c r="D19" s="2" t="s">
        <v>9</v>
      </c>
      <c r="E19" s="2" t="s">
        <v>10</v>
      </c>
      <c r="F19" s="2" t="s">
        <v>11</v>
      </c>
      <c r="G19" s="2">
        <v>2017</v>
      </c>
      <c r="H19" s="5"/>
      <c r="I19" t="str">
        <f>IFERROR(VLOOKUP(A19&amp;G19,Sheet3!$F$2:$G$3601,2,FALSE),"")</f>
        <v/>
      </c>
      <c r="K19" s="2" t="s">
        <v>70</v>
      </c>
      <c r="L19" s="2" t="s">
        <v>68</v>
      </c>
    </row>
    <row r="20" spans="1:12" x14ac:dyDescent="0.45">
      <c r="A20" s="2" t="s">
        <v>7</v>
      </c>
      <c r="B20" s="2" t="s">
        <v>8</v>
      </c>
      <c r="C20" s="2">
        <v>314</v>
      </c>
      <c r="D20" s="2" t="s">
        <v>9</v>
      </c>
      <c r="E20" s="2" t="s">
        <v>10</v>
      </c>
      <c r="F20" s="2" t="s">
        <v>11</v>
      </c>
      <c r="G20" s="2">
        <v>2018</v>
      </c>
      <c r="H20" s="5"/>
      <c r="I20" t="str">
        <f>IFERROR(VLOOKUP(A20&amp;G20,Sheet3!$F$2:$G$3601,2,FALSE),"")</f>
        <v/>
      </c>
      <c r="K20" s="2" t="s">
        <v>73</v>
      </c>
      <c r="L20" s="2" t="s">
        <v>71</v>
      </c>
    </row>
    <row r="21" spans="1:12" x14ac:dyDescent="0.45">
      <c r="A21" s="2" t="s">
        <v>7</v>
      </c>
      <c r="B21" s="2" t="s">
        <v>8</v>
      </c>
      <c r="C21" s="2">
        <v>314</v>
      </c>
      <c r="D21" s="2" t="s">
        <v>9</v>
      </c>
      <c r="E21" s="2" t="s">
        <v>10</v>
      </c>
      <c r="F21" s="2" t="s">
        <v>11</v>
      </c>
      <c r="G21" s="2">
        <v>2019</v>
      </c>
      <c r="H21" s="5"/>
      <c r="I21" t="str">
        <f>IFERROR(VLOOKUP(A21&amp;G21,Sheet3!$F$2:$G$3601,2,FALSE),"")</f>
        <v/>
      </c>
      <c r="K21" s="2" t="s">
        <v>76</v>
      </c>
      <c r="L21" s="2" t="s">
        <v>74</v>
      </c>
    </row>
    <row r="22" spans="1:12" x14ac:dyDescent="0.45">
      <c r="A22" s="2" t="s">
        <v>7</v>
      </c>
      <c r="B22" s="2" t="s">
        <v>8</v>
      </c>
      <c r="C22" s="2">
        <v>314</v>
      </c>
      <c r="D22" s="2" t="s">
        <v>9</v>
      </c>
      <c r="E22" s="2" t="s">
        <v>10</v>
      </c>
      <c r="F22" s="2" t="s">
        <v>11</v>
      </c>
      <c r="G22" s="2">
        <v>2020</v>
      </c>
      <c r="H22" s="5"/>
      <c r="I22" t="str">
        <f>IFERROR(VLOOKUP(A22&amp;G22,Sheet3!$F$2:$G$3601,2,FALSE),"")</f>
        <v/>
      </c>
      <c r="K22" s="2" t="s">
        <v>79</v>
      </c>
      <c r="L22" s="2" t="s">
        <v>77</v>
      </c>
    </row>
    <row r="23" spans="1:12" x14ac:dyDescent="0.45">
      <c r="A23" s="2" t="s">
        <v>7</v>
      </c>
      <c r="B23" s="2" t="s">
        <v>8</v>
      </c>
      <c r="C23" s="2">
        <v>314</v>
      </c>
      <c r="D23" s="2" t="s">
        <v>9</v>
      </c>
      <c r="E23" s="2" t="s">
        <v>10</v>
      </c>
      <c r="F23" s="2" t="s">
        <v>11</v>
      </c>
      <c r="G23" s="2">
        <v>2021</v>
      </c>
      <c r="H23" s="5"/>
      <c r="I23" t="str">
        <f>IFERROR(VLOOKUP(A23&amp;G23,Sheet3!$F$2:$G$3601,2,FALSE),"")</f>
        <v/>
      </c>
      <c r="K23" s="2" t="s">
        <v>82</v>
      </c>
      <c r="L23" s="2" t="s">
        <v>80</v>
      </c>
    </row>
    <row r="24" spans="1:12" x14ac:dyDescent="0.45">
      <c r="A24" s="2" t="s">
        <v>12</v>
      </c>
      <c r="B24" s="2" t="s">
        <v>13</v>
      </c>
      <c r="C24" s="2">
        <v>512</v>
      </c>
      <c r="D24" s="2" t="s">
        <v>14</v>
      </c>
      <c r="E24" s="2" t="s">
        <v>15</v>
      </c>
      <c r="F24" s="2" t="s">
        <v>16</v>
      </c>
      <c r="G24" s="2">
        <v>2000</v>
      </c>
      <c r="H24" s="5"/>
      <c r="I24" t="str">
        <f>IFERROR(VLOOKUP(A24&amp;G24,Sheet3!$F$2:$G$3601,2,FALSE),"")</f>
        <v/>
      </c>
      <c r="K24" s="2" t="s">
        <v>85</v>
      </c>
      <c r="L24" s="2" t="s">
        <v>83</v>
      </c>
    </row>
    <row r="25" spans="1:12" x14ac:dyDescent="0.45">
      <c r="A25" s="2" t="s">
        <v>12</v>
      </c>
      <c r="B25" s="2" t="s">
        <v>13</v>
      </c>
      <c r="C25" s="2">
        <v>512</v>
      </c>
      <c r="D25" s="2" t="s">
        <v>14</v>
      </c>
      <c r="E25" s="2" t="s">
        <v>15</v>
      </c>
      <c r="F25" s="2" t="s">
        <v>16</v>
      </c>
      <c r="G25" s="2">
        <v>2001</v>
      </c>
      <c r="H25" s="5"/>
      <c r="I25" t="str">
        <f>IFERROR(VLOOKUP(A25&amp;G25,Sheet3!$F$2:$G$3601,2,FALSE),"")</f>
        <v/>
      </c>
      <c r="K25" s="2" t="s">
        <v>88</v>
      </c>
      <c r="L25" s="2" t="s">
        <v>86</v>
      </c>
    </row>
    <row r="26" spans="1:12" x14ac:dyDescent="0.45">
      <c r="A26" s="2" t="s">
        <v>12</v>
      </c>
      <c r="B26" s="2" t="s">
        <v>13</v>
      </c>
      <c r="C26" s="2">
        <v>512</v>
      </c>
      <c r="D26" s="2" t="s">
        <v>14</v>
      </c>
      <c r="E26" s="2" t="s">
        <v>15</v>
      </c>
      <c r="F26" s="2" t="s">
        <v>16</v>
      </c>
      <c r="G26" s="2">
        <v>2002</v>
      </c>
      <c r="H26" s="5"/>
      <c r="I26" t="str">
        <f>IFERROR(VLOOKUP(A26&amp;G26,Sheet3!$F$2:$G$3601,2,FALSE),"")</f>
        <v/>
      </c>
      <c r="K26" s="2" t="s">
        <v>92</v>
      </c>
      <c r="L26" s="2" t="s">
        <v>90</v>
      </c>
    </row>
    <row r="27" spans="1:12" x14ac:dyDescent="0.45">
      <c r="A27" s="2" t="s">
        <v>12</v>
      </c>
      <c r="B27" s="2" t="s">
        <v>13</v>
      </c>
      <c r="C27" s="2">
        <v>512</v>
      </c>
      <c r="D27" s="2" t="s">
        <v>14</v>
      </c>
      <c r="E27" s="2" t="s">
        <v>15</v>
      </c>
      <c r="F27" s="2" t="s">
        <v>16</v>
      </c>
      <c r="G27" s="2">
        <v>2003</v>
      </c>
      <c r="H27" s="5"/>
      <c r="I27" t="str">
        <f>IFERROR(VLOOKUP(A27&amp;G27,Sheet3!$F$2:$G$3601,2,FALSE),"")</f>
        <v/>
      </c>
      <c r="K27" s="2" t="s">
        <v>95</v>
      </c>
      <c r="L27" s="2" t="s">
        <v>93</v>
      </c>
    </row>
    <row r="28" spans="1:12" x14ac:dyDescent="0.45">
      <c r="A28" s="2" t="s">
        <v>12</v>
      </c>
      <c r="B28" s="2" t="s">
        <v>13</v>
      </c>
      <c r="C28" s="2">
        <v>512</v>
      </c>
      <c r="D28" s="2" t="s">
        <v>14</v>
      </c>
      <c r="E28" s="2" t="s">
        <v>15</v>
      </c>
      <c r="F28" s="2" t="s">
        <v>16</v>
      </c>
      <c r="G28" s="2">
        <v>2004</v>
      </c>
      <c r="H28" s="5"/>
      <c r="I28" t="str">
        <f>IFERROR(VLOOKUP(A28&amp;G28,Sheet3!$F$2:$G$3601,2,FALSE),"")</f>
        <v/>
      </c>
      <c r="K28" s="2" t="s">
        <v>98</v>
      </c>
      <c r="L28" s="2" t="s">
        <v>96</v>
      </c>
    </row>
    <row r="29" spans="1:12" x14ac:dyDescent="0.45">
      <c r="A29" s="2" t="s">
        <v>12</v>
      </c>
      <c r="B29" s="2" t="s">
        <v>13</v>
      </c>
      <c r="C29" s="2">
        <v>512</v>
      </c>
      <c r="D29" s="2" t="s">
        <v>14</v>
      </c>
      <c r="E29" s="2" t="s">
        <v>15</v>
      </c>
      <c r="F29" s="2" t="s">
        <v>16</v>
      </c>
      <c r="G29" s="2">
        <v>2005</v>
      </c>
      <c r="H29" s="5"/>
      <c r="I29" t="str">
        <f>IFERROR(VLOOKUP(A29&amp;G29,Sheet3!$F$2:$G$3601,2,FALSE),"")</f>
        <v/>
      </c>
      <c r="K29" s="2" t="s">
        <v>101</v>
      </c>
      <c r="L29" s="2" t="s">
        <v>99</v>
      </c>
    </row>
    <row r="30" spans="1:12" x14ac:dyDescent="0.45">
      <c r="A30" s="2" t="s">
        <v>12</v>
      </c>
      <c r="B30" s="2" t="s">
        <v>13</v>
      </c>
      <c r="C30" s="2">
        <v>512</v>
      </c>
      <c r="D30" s="2" t="s">
        <v>14</v>
      </c>
      <c r="E30" s="2" t="s">
        <v>15</v>
      </c>
      <c r="F30" s="2" t="s">
        <v>16</v>
      </c>
      <c r="G30" s="2">
        <v>2006</v>
      </c>
      <c r="H30" s="5"/>
      <c r="I30" t="str">
        <f>IFERROR(VLOOKUP(A30&amp;G30,Sheet3!$F$2:$G$3601,2,FALSE),"")</f>
        <v/>
      </c>
      <c r="K30" s="2" t="s">
        <v>104</v>
      </c>
      <c r="L30" s="2" t="s">
        <v>102</v>
      </c>
    </row>
    <row r="31" spans="1:12" x14ac:dyDescent="0.45">
      <c r="A31" s="2" t="s">
        <v>12</v>
      </c>
      <c r="B31" s="2" t="s">
        <v>13</v>
      </c>
      <c r="C31" s="2">
        <v>512</v>
      </c>
      <c r="D31" s="2" t="s">
        <v>14</v>
      </c>
      <c r="E31" s="2" t="s">
        <v>15</v>
      </c>
      <c r="F31" s="2" t="s">
        <v>16</v>
      </c>
      <c r="G31" s="2">
        <v>2007</v>
      </c>
      <c r="H31" s="5">
        <v>100</v>
      </c>
      <c r="I31" t="str">
        <f>IFERROR(VLOOKUP(A31&amp;G31,Sheet3!$F$2:$G$3601,2,FALSE),"")</f>
        <v/>
      </c>
      <c r="K31" s="2" t="s">
        <v>107</v>
      </c>
      <c r="L31" s="2" t="s">
        <v>105</v>
      </c>
    </row>
    <row r="32" spans="1:12" x14ac:dyDescent="0.45">
      <c r="A32" s="2" t="s">
        <v>12</v>
      </c>
      <c r="B32" s="2" t="s">
        <v>13</v>
      </c>
      <c r="C32" s="2">
        <v>512</v>
      </c>
      <c r="D32" s="2" t="s">
        <v>14</v>
      </c>
      <c r="E32" s="2" t="s">
        <v>15</v>
      </c>
      <c r="F32" s="2" t="s">
        <v>16</v>
      </c>
      <c r="G32" s="2">
        <v>2008</v>
      </c>
      <c r="H32" s="5">
        <v>100</v>
      </c>
      <c r="I32" t="str">
        <f>IFERROR(VLOOKUP(A32&amp;G32,Sheet3!$F$2:$G$3601,2,FALSE),"")</f>
        <v/>
      </c>
      <c r="K32" s="2" t="s">
        <v>110</v>
      </c>
      <c r="L32" s="2" t="s">
        <v>108</v>
      </c>
    </row>
    <row r="33" spans="1:12" x14ac:dyDescent="0.45">
      <c r="A33" s="2" t="s">
        <v>12</v>
      </c>
      <c r="B33" s="2" t="s">
        <v>13</v>
      </c>
      <c r="C33" s="2">
        <v>512</v>
      </c>
      <c r="D33" s="2" t="s">
        <v>14</v>
      </c>
      <c r="E33" s="2" t="s">
        <v>15</v>
      </c>
      <c r="F33" s="2" t="s">
        <v>16</v>
      </c>
      <c r="G33" s="2">
        <v>2009</v>
      </c>
      <c r="H33" s="5">
        <v>89.363489999999999</v>
      </c>
      <c r="I33" t="str">
        <f>IFERROR(VLOOKUP(A33&amp;G33,Sheet3!$F$2:$G$3601,2,FALSE),"")</f>
        <v/>
      </c>
      <c r="K33" s="2" t="s">
        <v>113</v>
      </c>
      <c r="L33" s="2" t="s">
        <v>111</v>
      </c>
    </row>
    <row r="34" spans="1:12" x14ac:dyDescent="0.45">
      <c r="A34" s="2" t="s">
        <v>12</v>
      </c>
      <c r="B34" s="2" t="s">
        <v>13</v>
      </c>
      <c r="C34" s="2">
        <v>512</v>
      </c>
      <c r="D34" s="2" t="s">
        <v>14</v>
      </c>
      <c r="E34" s="2" t="s">
        <v>15</v>
      </c>
      <c r="F34" s="2" t="s">
        <v>16</v>
      </c>
      <c r="G34" s="2">
        <v>2010</v>
      </c>
      <c r="H34" s="5">
        <v>83.132980000000003</v>
      </c>
      <c r="I34" t="str">
        <f>IFERROR(VLOOKUP(A34&amp;G34,Sheet3!$F$2:$G$3601,2,FALSE),"")</f>
        <v/>
      </c>
      <c r="K34" s="2" t="s">
        <v>116</v>
      </c>
      <c r="L34" s="2" t="s">
        <v>114</v>
      </c>
    </row>
    <row r="35" spans="1:12" x14ac:dyDescent="0.45">
      <c r="A35" s="2" t="s">
        <v>12</v>
      </c>
      <c r="B35" s="2" t="s">
        <v>13</v>
      </c>
      <c r="C35" s="2">
        <v>512</v>
      </c>
      <c r="D35" s="2" t="s">
        <v>14</v>
      </c>
      <c r="E35" s="2" t="s">
        <v>15</v>
      </c>
      <c r="F35" s="2" t="s">
        <v>16</v>
      </c>
      <c r="G35" s="2">
        <v>2011</v>
      </c>
      <c r="H35" s="5">
        <v>86.664670000000001</v>
      </c>
      <c r="I35" t="str">
        <f>IFERROR(VLOOKUP(A35&amp;G35,Sheet3!$F$2:$G$3601,2,FALSE),"")</f>
        <v/>
      </c>
      <c r="K35" s="2" t="s">
        <v>119</v>
      </c>
      <c r="L35" s="2" t="s">
        <v>117</v>
      </c>
    </row>
    <row r="36" spans="1:12" x14ac:dyDescent="0.45">
      <c r="A36" s="2" t="s">
        <v>12</v>
      </c>
      <c r="B36" s="2" t="s">
        <v>13</v>
      </c>
      <c r="C36" s="2">
        <v>512</v>
      </c>
      <c r="D36" s="2" t="s">
        <v>14</v>
      </c>
      <c r="E36" s="2" t="s">
        <v>15</v>
      </c>
      <c r="F36" s="2" t="s">
        <v>16</v>
      </c>
      <c r="G36" s="2">
        <v>2012</v>
      </c>
      <c r="H36" s="5">
        <v>84.827370000000002</v>
      </c>
      <c r="I36" t="str">
        <f>IFERROR(VLOOKUP(A36&amp;G36,Sheet3!$F$2:$G$3601,2,FALSE),"")</f>
        <v/>
      </c>
      <c r="K36" s="2" t="s">
        <v>122</v>
      </c>
      <c r="L36" s="2" t="s">
        <v>120</v>
      </c>
    </row>
    <row r="37" spans="1:12" x14ac:dyDescent="0.45">
      <c r="A37" s="2" t="s">
        <v>12</v>
      </c>
      <c r="B37" s="2" t="s">
        <v>13</v>
      </c>
      <c r="C37" s="2">
        <v>512</v>
      </c>
      <c r="D37" s="2" t="s">
        <v>14</v>
      </c>
      <c r="E37" s="2" t="s">
        <v>15</v>
      </c>
      <c r="F37" s="2" t="s">
        <v>16</v>
      </c>
      <c r="G37" s="2">
        <v>2013</v>
      </c>
      <c r="H37" s="5">
        <v>79.668760000000006</v>
      </c>
      <c r="I37" t="str">
        <f>IFERROR(VLOOKUP(A37&amp;G37,Sheet3!$F$2:$G$3601,2,FALSE),"")</f>
        <v/>
      </c>
      <c r="K37" s="2" t="s">
        <v>125</v>
      </c>
      <c r="L37" s="2" t="s">
        <v>123</v>
      </c>
    </row>
    <row r="38" spans="1:12" x14ac:dyDescent="0.45">
      <c r="A38" s="2" t="s">
        <v>12</v>
      </c>
      <c r="B38" s="2" t="s">
        <v>13</v>
      </c>
      <c r="C38" s="2">
        <v>512</v>
      </c>
      <c r="D38" s="2" t="s">
        <v>14</v>
      </c>
      <c r="E38" s="2" t="s">
        <v>15</v>
      </c>
      <c r="F38" s="2" t="s">
        <v>16</v>
      </c>
      <c r="G38" s="2">
        <v>2014</v>
      </c>
      <c r="H38" s="5">
        <v>86.603480000000005</v>
      </c>
      <c r="I38" t="str">
        <f>IFERROR(VLOOKUP(A38&amp;G38,Sheet3!$F$2:$G$3601,2,FALSE),"")</f>
        <v/>
      </c>
      <c r="K38" s="2" t="s">
        <v>128</v>
      </c>
      <c r="L38" s="2" t="s">
        <v>126</v>
      </c>
    </row>
    <row r="39" spans="1:12" x14ac:dyDescent="0.45">
      <c r="A39" s="2" t="s">
        <v>12</v>
      </c>
      <c r="B39" s="2" t="s">
        <v>13</v>
      </c>
      <c r="C39" s="2">
        <v>512</v>
      </c>
      <c r="D39" s="2" t="s">
        <v>14</v>
      </c>
      <c r="E39" s="2" t="s">
        <v>15</v>
      </c>
      <c r="F39" s="2" t="s">
        <v>16</v>
      </c>
      <c r="G39" s="2">
        <v>2015</v>
      </c>
      <c r="H39" s="5">
        <v>72.154880000000006</v>
      </c>
      <c r="I39" t="str">
        <f>IFERROR(VLOOKUP(A39&amp;G39,Sheet3!$F$2:$G$3601,2,FALSE),"")</f>
        <v/>
      </c>
      <c r="K39" s="2" t="s">
        <v>131</v>
      </c>
      <c r="L39" s="2" t="s">
        <v>129</v>
      </c>
    </row>
    <row r="40" spans="1:12" x14ac:dyDescent="0.45">
      <c r="A40" s="2" t="s">
        <v>12</v>
      </c>
      <c r="B40" s="2" t="s">
        <v>13</v>
      </c>
      <c r="C40" s="2">
        <v>512</v>
      </c>
      <c r="D40" s="2" t="s">
        <v>14</v>
      </c>
      <c r="E40" s="2" t="s">
        <v>15</v>
      </c>
      <c r="F40" s="2" t="s">
        <v>16</v>
      </c>
      <c r="G40" s="2">
        <v>2016</v>
      </c>
      <c r="H40" s="5">
        <v>71.940550000000002</v>
      </c>
      <c r="I40" t="str">
        <f>IFERROR(VLOOKUP(A40&amp;G40,Sheet3!$F$2:$G$3601,2,FALSE),"")</f>
        <v/>
      </c>
      <c r="K40" s="2" t="s">
        <v>134</v>
      </c>
      <c r="L40" s="2" t="s">
        <v>132</v>
      </c>
    </row>
    <row r="41" spans="1:12" x14ac:dyDescent="0.45">
      <c r="A41" s="2" t="s">
        <v>12</v>
      </c>
      <c r="B41" s="2" t="s">
        <v>13</v>
      </c>
      <c r="C41" s="2">
        <v>512</v>
      </c>
      <c r="D41" s="2" t="s">
        <v>14</v>
      </c>
      <c r="E41" s="2" t="s">
        <v>15</v>
      </c>
      <c r="F41" s="2" t="s">
        <v>16</v>
      </c>
      <c r="G41" s="2">
        <v>2017</v>
      </c>
      <c r="H41" s="5">
        <v>73.680890000000005</v>
      </c>
      <c r="I41" t="str">
        <f>IFERROR(VLOOKUP(A41&amp;G41,Sheet3!$F$2:$G$3601,2,FALSE),"")</f>
        <v/>
      </c>
      <c r="K41" s="2" t="s">
        <v>137</v>
      </c>
      <c r="L41" s="2" t="s">
        <v>135</v>
      </c>
    </row>
    <row r="42" spans="1:12" x14ac:dyDescent="0.45">
      <c r="A42" s="2" t="s">
        <v>12</v>
      </c>
      <c r="B42" s="2" t="s">
        <v>13</v>
      </c>
      <c r="C42" s="2">
        <v>512</v>
      </c>
      <c r="D42" s="2" t="s">
        <v>14</v>
      </c>
      <c r="E42" s="2" t="s">
        <v>15</v>
      </c>
      <c r="F42" s="2" t="s">
        <v>16</v>
      </c>
      <c r="G42" s="2">
        <v>2018</v>
      </c>
      <c r="H42" s="5">
        <v>79.186610000000002</v>
      </c>
      <c r="I42" t="str">
        <f>IFERROR(VLOOKUP(A42&amp;G42,Sheet3!$F$2:$G$3601,2,FALSE),"")</f>
        <v/>
      </c>
      <c r="K42" s="2" t="s">
        <v>140</v>
      </c>
      <c r="L42" s="2" t="s">
        <v>138</v>
      </c>
    </row>
    <row r="43" spans="1:12" x14ac:dyDescent="0.45">
      <c r="A43" s="2" t="s">
        <v>12</v>
      </c>
      <c r="B43" s="2" t="s">
        <v>13</v>
      </c>
      <c r="C43" s="2">
        <v>512</v>
      </c>
      <c r="D43" s="2" t="s">
        <v>14</v>
      </c>
      <c r="E43" s="2" t="s">
        <v>15</v>
      </c>
      <c r="F43" s="2" t="s">
        <v>16</v>
      </c>
      <c r="G43" s="2">
        <v>2019</v>
      </c>
      <c r="H43" s="5">
        <v>78.212130000000002</v>
      </c>
      <c r="I43" t="str">
        <f>IFERROR(VLOOKUP(A43&amp;G43,Sheet3!$F$2:$G$3601,2,FALSE),"")</f>
        <v/>
      </c>
      <c r="K43" s="2" t="s">
        <v>143</v>
      </c>
      <c r="L43" s="2" t="s">
        <v>141</v>
      </c>
    </row>
    <row r="44" spans="1:12" x14ac:dyDescent="0.45">
      <c r="A44" s="2" t="s">
        <v>12</v>
      </c>
      <c r="B44" s="2" t="s">
        <v>13</v>
      </c>
      <c r="C44" s="2">
        <v>512</v>
      </c>
      <c r="D44" s="2" t="s">
        <v>14</v>
      </c>
      <c r="E44" s="2" t="s">
        <v>15</v>
      </c>
      <c r="F44" s="2" t="s">
        <v>16</v>
      </c>
      <c r="G44" s="2">
        <v>2020</v>
      </c>
      <c r="H44" s="5">
        <v>77.363410000000002</v>
      </c>
      <c r="I44" t="str">
        <f>IFERROR(VLOOKUP(A44&amp;G44,Sheet3!$F$2:$G$3601,2,FALSE),"")</f>
        <v/>
      </c>
      <c r="K44" s="2" t="s">
        <v>146</v>
      </c>
      <c r="L44" s="2" t="s">
        <v>144</v>
      </c>
    </row>
    <row r="45" spans="1:12" x14ac:dyDescent="0.45">
      <c r="A45" s="2" t="s">
        <v>12</v>
      </c>
      <c r="B45" s="2" t="s">
        <v>13</v>
      </c>
      <c r="C45" s="2">
        <v>512</v>
      </c>
      <c r="D45" s="2" t="s">
        <v>14</v>
      </c>
      <c r="E45" s="2" t="s">
        <v>15</v>
      </c>
      <c r="F45" s="2" t="s">
        <v>16</v>
      </c>
      <c r="G45" s="2">
        <v>2021</v>
      </c>
      <c r="H45" s="5">
        <v>83.093090000000004</v>
      </c>
      <c r="I45" t="str">
        <f>IFERROR(VLOOKUP(A45&amp;G45,Sheet3!$F$2:$G$3601,2,FALSE),"")</f>
        <v/>
      </c>
      <c r="K45" s="2" t="s">
        <v>149</v>
      </c>
      <c r="L45" s="2" t="s">
        <v>147</v>
      </c>
    </row>
    <row r="46" spans="1:12" x14ac:dyDescent="0.45">
      <c r="A46" s="2" t="s">
        <v>17</v>
      </c>
      <c r="B46" s="2" t="s">
        <v>18</v>
      </c>
      <c r="C46" s="2">
        <v>614</v>
      </c>
      <c r="D46" s="2" t="s">
        <v>19</v>
      </c>
      <c r="E46" s="2" t="s">
        <v>20</v>
      </c>
      <c r="F46" s="2" t="s">
        <v>21</v>
      </c>
      <c r="G46" s="2">
        <v>2000</v>
      </c>
      <c r="H46" s="5"/>
      <c r="I46">
        <f>IFERROR(VLOOKUP(A46&amp;G46,Sheet3!$F$2:$G$3601,2,FALSE),"")</f>
        <v>0</v>
      </c>
      <c r="K46" s="2" t="s">
        <v>152</v>
      </c>
      <c r="L46" s="2" t="s">
        <v>150</v>
      </c>
    </row>
    <row r="47" spans="1:12" x14ac:dyDescent="0.45">
      <c r="A47" s="2" t="s">
        <v>17</v>
      </c>
      <c r="B47" s="2" t="s">
        <v>18</v>
      </c>
      <c r="C47" s="2">
        <v>614</v>
      </c>
      <c r="D47" s="2" t="s">
        <v>19</v>
      </c>
      <c r="E47" s="2" t="s">
        <v>20</v>
      </c>
      <c r="F47" s="2" t="s">
        <v>21</v>
      </c>
      <c r="G47" s="2">
        <v>2001</v>
      </c>
      <c r="H47" s="5"/>
      <c r="I47">
        <f>IFERROR(VLOOKUP(A47&amp;G47,Sheet3!$F$2:$G$3601,2,FALSE),"")</f>
        <v>0</v>
      </c>
      <c r="K47" s="2" t="s">
        <v>155</v>
      </c>
      <c r="L47" s="2" t="s">
        <v>153</v>
      </c>
    </row>
    <row r="48" spans="1:12" x14ac:dyDescent="0.45">
      <c r="A48" s="2" t="s">
        <v>17</v>
      </c>
      <c r="B48" s="2" t="s">
        <v>18</v>
      </c>
      <c r="C48" s="2">
        <v>614</v>
      </c>
      <c r="D48" s="2" t="s">
        <v>19</v>
      </c>
      <c r="E48" s="2" t="s">
        <v>20</v>
      </c>
      <c r="F48" s="2" t="s">
        <v>21</v>
      </c>
      <c r="G48" s="2">
        <v>2002</v>
      </c>
      <c r="H48" s="5">
        <v>100</v>
      </c>
      <c r="I48">
        <f>IFERROR(VLOOKUP(A48&amp;G48,Sheet3!$F$2:$G$3601,2,FALSE),"")</f>
        <v>0</v>
      </c>
      <c r="K48" s="2" t="s">
        <v>158</v>
      </c>
      <c r="L48" s="2" t="s">
        <v>156</v>
      </c>
    </row>
    <row r="49" spans="1:12" x14ac:dyDescent="0.45">
      <c r="A49" s="2" t="s">
        <v>17</v>
      </c>
      <c r="B49" s="2" t="s">
        <v>18</v>
      </c>
      <c r="C49" s="2">
        <v>614</v>
      </c>
      <c r="D49" s="2" t="s">
        <v>19</v>
      </c>
      <c r="E49" s="2" t="s">
        <v>20</v>
      </c>
      <c r="F49" s="2" t="s">
        <v>21</v>
      </c>
      <c r="G49" s="2">
        <v>2003</v>
      </c>
      <c r="H49" s="5">
        <v>96.759029999999996</v>
      </c>
      <c r="I49">
        <f>IFERROR(VLOOKUP(A49&amp;G49,Sheet3!$F$2:$G$3601,2,FALSE),"")</f>
        <v>0</v>
      </c>
      <c r="K49" s="2" t="s">
        <v>161</v>
      </c>
      <c r="L49" s="2" t="s">
        <v>159</v>
      </c>
    </row>
    <row r="50" spans="1:12" x14ac:dyDescent="0.45">
      <c r="A50" s="2" t="s">
        <v>17</v>
      </c>
      <c r="B50" s="2" t="s">
        <v>18</v>
      </c>
      <c r="C50" s="2">
        <v>614</v>
      </c>
      <c r="D50" s="2" t="s">
        <v>19</v>
      </c>
      <c r="E50" s="2" t="s">
        <v>20</v>
      </c>
      <c r="F50" s="2" t="s">
        <v>21</v>
      </c>
      <c r="G50" s="2">
        <v>2004</v>
      </c>
      <c r="H50" s="5">
        <v>95.470600000000005</v>
      </c>
      <c r="I50">
        <f>IFERROR(VLOOKUP(A50&amp;G50,Sheet3!$F$2:$G$3601,2,FALSE),"")</f>
        <v>0</v>
      </c>
      <c r="K50" s="2" t="s">
        <v>164</v>
      </c>
      <c r="L50" s="2" t="s">
        <v>162</v>
      </c>
    </row>
    <row r="51" spans="1:12" x14ac:dyDescent="0.45">
      <c r="A51" s="2" t="s">
        <v>17</v>
      </c>
      <c r="B51" s="2" t="s">
        <v>18</v>
      </c>
      <c r="C51" s="2">
        <v>614</v>
      </c>
      <c r="D51" s="2" t="s">
        <v>19</v>
      </c>
      <c r="E51" s="2" t="s">
        <v>20</v>
      </c>
      <c r="F51" s="2" t="s">
        <v>21</v>
      </c>
      <c r="G51" s="2">
        <v>2005</v>
      </c>
      <c r="H51" s="5">
        <v>91.788889999999995</v>
      </c>
      <c r="I51">
        <f>IFERROR(VLOOKUP(A51&amp;G51,Sheet3!$F$2:$G$3601,2,FALSE),"")</f>
        <v>0</v>
      </c>
      <c r="K51" s="2" t="s">
        <v>167</v>
      </c>
      <c r="L51" s="2" t="s">
        <v>165</v>
      </c>
    </row>
    <row r="52" spans="1:12" x14ac:dyDescent="0.45">
      <c r="A52" s="2" t="s">
        <v>17</v>
      </c>
      <c r="B52" s="2" t="s">
        <v>18</v>
      </c>
      <c r="C52" s="2">
        <v>614</v>
      </c>
      <c r="D52" s="2" t="s">
        <v>19</v>
      </c>
      <c r="E52" s="2" t="s">
        <v>20</v>
      </c>
      <c r="F52" s="2" t="s">
        <v>21</v>
      </c>
      <c r="G52" s="2">
        <v>2006</v>
      </c>
      <c r="H52" s="5">
        <v>92.335840000000005</v>
      </c>
      <c r="I52">
        <f>IFERROR(VLOOKUP(A52&amp;G52,Sheet3!$F$2:$G$3601,2,FALSE),"")</f>
        <v>0</v>
      </c>
      <c r="K52" s="2" t="s">
        <v>170</v>
      </c>
      <c r="L52" s="2" t="s">
        <v>168</v>
      </c>
    </row>
    <row r="53" spans="1:12" x14ac:dyDescent="0.45">
      <c r="A53" s="2" t="s">
        <v>17</v>
      </c>
      <c r="B53" s="2" t="s">
        <v>18</v>
      </c>
      <c r="C53" s="2">
        <v>614</v>
      </c>
      <c r="D53" s="2" t="s">
        <v>19</v>
      </c>
      <c r="E53" s="2" t="s">
        <v>20</v>
      </c>
      <c r="F53" s="2" t="s">
        <v>21</v>
      </c>
      <c r="G53" s="2">
        <v>2007</v>
      </c>
      <c r="H53" s="5">
        <v>90.515820000000005</v>
      </c>
      <c r="I53">
        <f>IFERROR(VLOOKUP(A53&amp;G53,Sheet3!$F$2:$G$3601,2,FALSE),"")</f>
        <v>0</v>
      </c>
      <c r="K53" s="2" t="s">
        <v>173</v>
      </c>
      <c r="L53" s="2" t="s">
        <v>171</v>
      </c>
    </row>
    <row r="54" spans="1:12" x14ac:dyDescent="0.45">
      <c r="A54" s="2" t="s">
        <v>17</v>
      </c>
      <c r="B54" s="2" t="s">
        <v>18</v>
      </c>
      <c r="C54" s="2">
        <v>614</v>
      </c>
      <c r="D54" s="2" t="s">
        <v>19</v>
      </c>
      <c r="E54" s="2" t="s">
        <v>20</v>
      </c>
      <c r="F54" s="2" t="s">
        <v>21</v>
      </c>
      <c r="G54" s="2">
        <v>2008</v>
      </c>
      <c r="H54" s="5">
        <v>91.003119999999996</v>
      </c>
      <c r="I54">
        <f>IFERROR(VLOOKUP(A54&amp;G54,Sheet3!$F$2:$G$3601,2,FALSE),"")</f>
        <v>0</v>
      </c>
      <c r="K54" s="2" t="s">
        <v>176</v>
      </c>
      <c r="L54" s="2" t="s">
        <v>174</v>
      </c>
    </row>
    <row r="55" spans="1:12" x14ac:dyDescent="0.45">
      <c r="A55" s="2" t="s">
        <v>17</v>
      </c>
      <c r="B55" s="2" t="s">
        <v>18</v>
      </c>
      <c r="C55" s="2">
        <v>614</v>
      </c>
      <c r="D55" s="2" t="s">
        <v>19</v>
      </c>
      <c r="E55" s="2" t="s">
        <v>20</v>
      </c>
      <c r="F55" s="2" t="s">
        <v>21</v>
      </c>
      <c r="G55" s="2">
        <v>2009</v>
      </c>
      <c r="H55" s="5">
        <v>86.921890000000005</v>
      </c>
      <c r="I55">
        <f>IFERROR(VLOOKUP(A55&amp;G55,Sheet3!$F$2:$G$3601,2,FALSE),"")</f>
        <v>0</v>
      </c>
      <c r="K55" s="2" t="s">
        <v>179</v>
      </c>
      <c r="L55" s="2" t="s">
        <v>177</v>
      </c>
    </row>
    <row r="56" spans="1:12" x14ac:dyDescent="0.45">
      <c r="A56" s="2" t="s">
        <v>17</v>
      </c>
      <c r="B56" s="2" t="s">
        <v>18</v>
      </c>
      <c r="C56" s="2">
        <v>614</v>
      </c>
      <c r="D56" s="2" t="s">
        <v>19</v>
      </c>
      <c r="E56" s="2" t="s">
        <v>20</v>
      </c>
      <c r="F56" s="2" t="s">
        <v>21</v>
      </c>
      <c r="G56" s="2">
        <v>2010</v>
      </c>
      <c r="H56" s="5">
        <v>87.269720000000007</v>
      </c>
      <c r="I56">
        <f>IFERROR(VLOOKUP(A56&amp;G56,Sheet3!$F$2:$G$3601,2,FALSE),"")</f>
        <v>3.17305056414187</v>
      </c>
      <c r="K56" s="2" t="s">
        <v>182</v>
      </c>
      <c r="L56" s="2" t="s">
        <v>180</v>
      </c>
    </row>
    <row r="57" spans="1:12" x14ac:dyDescent="0.45">
      <c r="A57" s="2" t="s">
        <v>17</v>
      </c>
      <c r="B57" s="2" t="s">
        <v>18</v>
      </c>
      <c r="C57" s="2">
        <v>614</v>
      </c>
      <c r="D57" s="2" t="s">
        <v>19</v>
      </c>
      <c r="E57" s="2" t="s">
        <v>20</v>
      </c>
      <c r="F57" s="2" t="s">
        <v>21</v>
      </c>
      <c r="G57" s="2">
        <v>2011</v>
      </c>
      <c r="H57" s="5">
        <v>85.427940000000007</v>
      </c>
      <c r="I57">
        <f>IFERROR(VLOOKUP(A57&amp;G57,Sheet3!$F$2:$G$3601,2,FALSE),"")</f>
        <v>2.0149682150401098</v>
      </c>
      <c r="K57" s="2" t="s">
        <v>185</v>
      </c>
      <c r="L57" s="2" t="s">
        <v>183</v>
      </c>
    </row>
    <row r="58" spans="1:12" x14ac:dyDescent="0.45">
      <c r="A58" s="2" t="s">
        <v>17</v>
      </c>
      <c r="B58" s="2" t="s">
        <v>18</v>
      </c>
      <c r="C58" s="2">
        <v>614</v>
      </c>
      <c r="D58" s="2" t="s">
        <v>19</v>
      </c>
      <c r="E58" s="2" t="s">
        <v>20</v>
      </c>
      <c r="F58" s="2" t="s">
        <v>21</v>
      </c>
      <c r="G58" s="2">
        <v>2012</v>
      </c>
      <c r="H58" s="5">
        <v>83.041020000000003</v>
      </c>
      <c r="I58">
        <f>IFERROR(VLOOKUP(A58&amp;G58,Sheet3!$F$2:$G$3601,2,FALSE),"")</f>
        <v>4.3501188449160804</v>
      </c>
      <c r="K58" s="2" t="s">
        <v>188</v>
      </c>
      <c r="L58" s="2" t="s">
        <v>186</v>
      </c>
    </row>
    <row r="59" spans="1:12" x14ac:dyDescent="0.45">
      <c r="A59" s="2" t="s">
        <v>17</v>
      </c>
      <c r="B59" s="2" t="s">
        <v>18</v>
      </c>
      <c r="C59" s="2">
        <v>614</v>
      </c>
      <c r="D59" s="2" t="s">
        <v>19</v>
      </c>
      <c r="E59" s="2" t="s">
        <v>20</v>
      </c>
      <c r="F59" s="2" t="s">
        <v>21</v>
      </c>
      <c r="G59" s="2">
        <v>2013</v>
      </c>
      <c r="H59" s="5">
        <v>80.969440000000006</v>
      </c>
      <c r="I59">
        <f>IFERROR(VLOOKUP(A59&amp;G59,Sheet3!$F$2:$G$3601,2,FALSE),"")</f>
        <v>7.9767691802459701</v>
      </c>
      <c r="K59" s="2" t="s">
        <v>191</v>
      </c>
      <c r="L59" s="2" t="s">
        <v>189</v>
      </c>
    </row>
    <row r="60" spans="1:12" x14ac:dyDescent="0.45">
      <c r="A60" s="2" t="s">
        <v>17</v>
      </c>
      <c r="B60" s="2" t="s">
        <v>18</v>
      </c>
      <c r="C60" s="2">
        <v>614</v>
      </c>
      <c r="D60" s="2" t="s">
        <v>19</v>
      </c>
      <c r="E60" s="2" t="s">
        <v>20</v>
      </c>
      <c r="F60" s="2" t="s">
        <v>21</v>
      </c>
      <c r="G60" s="2">
        <v>2014</v>
      </c>
      <c r="H60" s="5">
        <v>80.189419999999998</v>
      </c>
      <c r="I60">
        <f>IFERROR(VLOOKUP(A60&amp;G60,Sheet3!$F$2:$G$3601,2,FALSE),"")</f>
        <v>10.190532073846599</v>
      </c>
      <c r="K60" s="2" t="s">
        <v>194</v>
      </c>
      <c r="L60" s="2" t="s">
        <v>192</v>
      </c>
    </row>
    <row r="61" spans="1:12" x14ac:dyDescent="0.45">
      <c r="A61" s="2" t="s">
        <v>17</v>
      </c>
      <c r="B61" s="2" t="s">
        <v>18</v>
      </c>
      <c r="C61" s="2">
        <v>614</v>
      </c>
      <c r="D61" s="2" t="s">
        <v>19</v>
      </c>
      <c r="E61" s="2" t="s">
        <v>20</v>
      </c>
      <c r="F61" s="2" t="s">
        <v>21</v>
      </c>
      <c r="G61" s="2">
        <v>2015</v>
      </c>
      <c r="H61" s="5">
        <v>73.588759999999994</v>
      </c>
      <c r="I61">
        <f>IFERROR(VLOOKUP(A61&amp;G61,Sheet3!$F$2:$G$3601,2,FALSE),"")</f>
        <v>10.6112339715733</v>
      </c>
      <c r="K61" s="2" t="s">
        <v>197</v>
      </c>
      <c r="L61" s="2" t="s">
        <v>195</v>
      </c>
    </row>
    <row r="62" spans="1:12" x14ac:dyDescent="0.45">
      <c r="A62" s="2" t="s">
        <v>17</v>
      </c>
      <c r="B62" s="2" t="s">
        <v>18</v>
      </c>
      <c r="C62" s="2">
        <v>614</v>
      </c>
      <c r="D62" s="2" t="s">
        <v>19</v>
      </c>
      <c r="E62" s="2" t="s">
        <v>20</v>
      </c>
      <c r="F62" s="2" t="s">
        <v>21</v>
      </c>
      <c r="G62" s="2">
        <v>2016</v>
      </c>
      <c r="H62" s="5">
        <v>77.308880000000002</v>
      </c>
      <c r="I62">
        <f>IFERROR(VLOOKUP(A62&amp;G62,Sheet3!$F$2:$G$3601,2,FALSE),"")</f>
        <v>11.285085806509599</v>
      </c>
      <c r="K62" s="2" t="s">
        <v>200</v>
      </c>
      <c r="L62" s="2" t="s">
        <v>198</v>
      </c>
    </row>
    <row r="63" spans="1:12" x14ac:dyDescent="0.45">
      <c r="A63" s="2" t="s">
        <v>17</v>
      </c>
      <c r="B63" s="2" t="s">
        <v>18</v>
      </c>
      <c r="C63" s="2">
        <v>614</v>
      </c>
      <c r="D63" s="2" t="s">
        <v>19</v>
      </c>
      <c r="E63" s="2" t="s">
        <v>20</v>
      </c>
      <c r="F63" s="2" t="s">
        <v>21</v>
      </c>
      <c r="G63" s="2">
        <v>2017</v>
      </c>
      <c r="H63" s="5">
        <v>77.976489999999998</v>
      </c>
      <c r="I63">
        <f>IFERROR(VLOOKUP(A63&amp;G63,Sheet3!$F$2:$G$3601,2,FALSE),"")</f>
        <v>25.836061027267299</v>
      </c>
      <c r="K63" s="2" t="s">
        <v>203</v>
      </c>
      <c r="L63" s="2" t="s">
        <v>201</v>
      </c>
    </row>
    <row r="64" spans="1:12" x14ac:dyDescent="0.45">
      <c r="A64" s="2" t="s">
        <v>17</v>
      </c>
      <c r="B64" s="2" t="s">
        <v>18</v>
      </c>
      <c r="C64" s="2">
        <v>614</v>
      </c>
      <c r="D64" s="2" t="s">
        <v>19</v>
      </c>
      <c r="E64" s="2" t="s">
        <v>20</v>
      </c>
      <c r="F64" s="2" t="s">
        <v>21</v>
      </c>
      <c r="G64" s="2">
        <v>2018</v>
      </c>
      <c r="H64" s="5">
        <v>78.120570000000001</v>
      </c>
      <c r="I64">
        <f>IFERROR(VLOOKUP(A64&amp;G64,Sheet3!$F$2:$G$3601,2,FALSE),"")</f>
        <v>23.221736685152599</v>
      </c>
      <c r="K64" s="2" t="s">
        <v>206</v>
      </c>
      <c r="L64" s="2" t="s">
        <v>204</v>
      </c>
    </row>
    <row r="65" spans="1:12" x14ac:dyDescent="0.45">
      <c r="A65" s="2" t="s">
        <v>17</v>
      </c>
      <c r="B65" s="2" t="s">
        <v>18</v>
      </c>
      <c r="C65" s="2">
        <v>614</v>
      </c>
      <c r="D65" s="2" t="s">
        <v>19</v>
      </c>
      <c r="E65" s="2" t="s">
        <v>20</v>
      </c>
      <c r="F65" s="2" t="s">
        <v>21</v>
      </c>
      <c r="G65" s="2">
        <v>2019</v>
      </c>
      <c r="H65" s="5">
        <v>77.223860000000002</v>
      </c>
      <c r="I65">
        <f>IFERROR(VLOOKUP(A65&amp;G65,Sheet3!$F$2:$G$3601,2,FALSE),"")</f>
        <v>23.145468821213999</v>
      </c>
      <c r="K65" s="2" t="s">
        <v>209</v>
      </c>
      <c r="L65" s="2" t="s">
        <v>207</v>
      </c>
    </row>
    <row r="66" spans="1:12" x14ac:dyDescent="0.45">
      <c r="A66" s="2" t="s">
        <v>17</v>
      </c>
      <c r="B66" s="2" t="s">
        <v>18</v>
      </c>
      <c r="C66" s="2">
        <v>614</v>
      </c>
      <c r="D66" s="2" t="s">
        <v>19</v>
      </c>
      <c r="E66" s="2" t="s">
        <v>20</v>
      </c>
      <c r="F66" s="2" t="s">
        <v>21</v>
      </c>
      <c r="G66" s="2">
        <v>2020</v>
      </c>
      <c r="H66" s="5">
        <v>77.158150000000006</v>
      </c>
      <c r="I66">
        <f>IFERROR(VLOOKUP(A66&amp;G66,Sheet3!$F$2:$G$3601,2,FALSE),"")</f>
        <v>12.2238112230323</v>
      </c>
      <c r="K66" s="2" t="s">
        <v>212</v>
      </c>
      <c r="L66" s="2" t="s">
        <v>210</v>
      </c>
    </row>
    <row r="67" spans="1:12" x14ac:dyDescent="0.45">
      <c r="A67" s="2" t="s">
        <v>17</v>
      </c>
      <c r="B67" s="2" t="s">
        <v>18</v>
      </c>
      <c r="C67" s="2">
        <v>614</v>
      </c>
      <c r="D67" s="2" t="s">
        <v>19</v>
      </c>
      <c r="E67" s="2" t="s">
        <v>20</v>
      </c>
      <c r="F67" s="2" t="s">
        <v>21</v>
      </c>
      <c r="G67" s="2">
        <v>2021</v>
      </c>
      <c r="H67" s="5">
        <v>82.320269999999994</v>
      </c>
      <c r="I67">
        <f>IFERROR(VLOOKUP(A67&amp;G67,Sheet3!$F$2:$G$3601,2,FALSE),"")</f>
        <v>14.9960876543918</v>
      </c>
      <c r="K67" s="2" t="s">
        <v>215</v>
      </c>
      <c r="L67" s="2" t="s">
        <v>213</v>
      </c>
    </row>
    <row r="68" spans="1:12" x14ac:dyDescent="0.45">
      <c r="A68" s="2" t="s">
        <v>22</v>
      </c>
      <c r="B68" s="2" t="s">
        <v>23</v>
      </c>
      <c r="C68" s="2">
        <v>914</v>
      </c>
      <c r="D68" s="2" t="s">
        <v>24</v>
      </c>
      <c r="E68" s="2" t="s">
        <v>25</v>
      </c>
      <c r="F68" s="2" t="s">
        <v>26</v>
      </c>
      <c r="G68" s="2">
        <v>2000</v>
      </c>
      <c r="H68" s="5"/>
      <c r="I68">
        <f>IFERROR(VLOOKUP(A68&amp;G68,Sheet3!$F$2:$G$3601,2,FALSE),"")</f>
        <v>0</v>
      </c>
      <c r="K68" s="2" t="s">
        <v>218</v>
      </c>
      <c r="L68" s="2" t="s">
        <v>216</v>
      </c>
    </row>
    <row r="69" spans="1:12" x14ac:dyDescent="0.45">
      <c r="A69" s="2" t="s">
        <v>22</v>
      </c>
      <c r="B69" s="2" t="s">
        <v>23</v>
      </c>
      <c r="C69" s="2">
        <v>914</v>
      </c>
      <c r="D69" s="2" t="s">
        <v>24</v>
      </c>
      <c r="E69" s="2" t="s">
        <v>25</v>
      </c>
      <c r="F69" s="2" t="s">
        <v>26</v>
      </c>
      <c r="G69" s="2">
        <v>2001</v>
      </c>
      <c r="H69" s="5"/>
      <c r="I69">
        <f>IFERROR(VLOOKUP(A69&amp;G69,Sheet3!$F$2:$G$3601,2,FALSE),"")</f>
        <v>0</v>
      </c>
      <c r="K69" s="2" t="s">
        <v>221</v>
      </c>
      <c r="L69" s="2" t="s">
        <v>219</v>
      </c>
    </row>
    <row r="70" spans="1:12" x14ac:dyDescent="0.45">
      <c r="A70" s="2" t="s">
        <v>22</v>
      </c>
      <c r="B70" s="2" t="s">
        <v>23</v>
      </c>
      <c r="C70" s="2">
        <v>914</v>
      </c>
      <c r="D70" s="2" t="s">
        <v>24</v>
      </c>
      <c r="E70" s="2" t="s">
        <v>25</v>
      </c>
      <c r="F70" s="2" t="s">
        <v>26</v>
      </c>
      <c r="G70" s="2">
        <v>2002</v>
      </c>
      <c r="H70" s="5"/>
      <c r="I70">
        <f>IFERROR(VLOOKUP(A70&amp;G70,Sheet3!$F$2:$G$3601,2,FALSE),"")</f>
        <v>0</v>
      </c>
      <c r="K70" s="2" t="s">
        <v>224</v>
      </c>
      <c r="L70" s="2" t="s">
        <v>222</v>
      </c>
    </row>
    <row r="71" spans="1:12" x14ac:dyDescent="0.45">
      <c r="A71" s="2" t="s">
        <v>22</v>
      </c>
      <c r="B71" s="2" t="s">
        <v>23</v>
      </c>
      <c r="C71" s="2">
        <v>914</v>
      </c>
      <c r="D71" s="2" t="s">
        <v>24</v>
      </c>
      <c r="E71" s="2" t="s">
        <v>25</v>
      </c>
      <c r="F71" s="2" t="s">
        <v>26</v>
      </c>
      <c r="G71" s="2">
        <v>2003</v>
      </c>
      <c r="H71" s="5"/>
      <c r="I71">
        <f>IFERROR(VLOOKUP(A71&amp;G71,Sheet3!$F$2:$G$3601,2,FALSE),"")</f>
        <v>0</v>
      </c>
      <c r="K71" s="2" t="s">
        <v>227</v>
      </c>
      <c r="L71" s="2" t="s">
        <v>225</v>
      </c>
    </row>
    <row r="72" spans="1:12" x14ac:dyDescent="0.45">
      <c r="A72" s="2" t="s">
        <v>22</v>
      </c>
      <c r="B72" s="2" t="s">
        <v>23</v>
      </c>
      <c r="C72" s="2">
        <v>914</v>
      </c>
      <c r="D72" s="2" t="s">
        <v>24</v>
      </c>
      <c r="E72" s="2" t="s">
        <v>25</v>
      </c>
      <c r="F72" s="2" t="s">
        <v>26</v>
      </c>
      <c r="G72" s="2">
        <v>2004</v>
      </c>
      <c r="H72" s="5"/>
      <c r="I72">
        <f>IFERROR(VLOOKUP(A72&amp;G72,Sheet3!$F$2:$G$3601,2,FALSE),"")</f>
        <v>0</v>
      </c>
      <c r="K72" s="2" t="s">
        <v>230</v>
      </c>
      <c r="L72" s="2" t="s">
        <v>228</v>
      </c>
    </row>
    <row r="73" spans="1:12" x14ac:dyDescent="0.45">
      <c r="A73" s="2" t="s">
        <v>22</v>
      </c>
      <c r="B73" s="2" t="s">
        <v>23</v>
      </c>
      <c r="C73" s="2">
        <v>914</v>
      </c>
      <c r="D73" s="2" t="s">
        <v>24</v>
      </c>
      <c r="E73" s="2" t="s">
        <v>25</v>
      </c>
      <c r="F73" s="2" t="s">
        <v>26</v>
      </c>
      <c r="G73" s="2">
        <v>2005</v>
      </c>
      <c r="H73" s="5"/>
      <c r="I73">
        <f>IFERROR(VLOOKUP(A73&amp;G73,Sheet3!$F$2:$G$3601,2,FALSE),"")</f>
        <v>0</v>
      </c>
      <c r="K73" s="2" t="s">
        <v>233</v>
      </c>
      <c r="L73" s="2" t="s">
        <v>231</v>
      </c>
    </row>
    <row r="74" spans="1:12" x14ac:dyDescent="0.45">
      <c r="A74" s="2" t="s">
        <v>22</v>
      </c>
      <c r="B74" s="2" t="s">
        <v>23</v>
      </c>
      <c r="C74" s="2">
        <v>914</v>
      </c>
      <c r="D74" s="2" t="s">
        <v>24</v>
      </c>
      <c r="E74" s="2" t="s">
        <v>25</v>
      </c>
      <c r="F74" s="2" t="s">
        <v>26</v>
      </c>
      <c r="G74" s="2">
        <v>2006</v>
      </c>
      <c r="H74" s="5">
        <v>100</v>
      </c>
      <c r="I74">
        <f>IFERROR(VLOOKUP(A74&amp;G74,Sheet3!$F$2:$G$3601,2,FALSE),"")</f>
        <v>0</v>
      </c>
      <c r="K74" s="2" t="s">
        <v>236</v>
      </c>
      <c r="L74" s="2" t="s">
        <v>234</v>
      </c>
    </row>
    <row r="75" spans="1:12" x14ac:dyDescent="0.45">
      <c r="A75" s="2" t="s">
        <v>22</v>
      </c>
      <c r="B75" s="2" t="s">
        <v>23</v>
      </c>
      <c r="C75" s="2">
        <v>914</v>
      </c>
      <c r="D75" s="2" t="s">
        <v>24</v>
      </c>
      <c r="E75" s="2" t="s">
        <v>25</v>
      </c>
      <c r="F75" s="2" t="s">
        <v>26</v>
      </c>
      <c r="G75" s="2">
        <v>2007</v>
      </c>
      <c r="H75" s="5">
        <v>91.69941</v>
      </c>
      <c r="I75">
        <f>IFERROR(VLOOKUP(A75&amp;G75,Sheet3!$F$2:$G$3601,2,FALSE),"")</f>
        <v>0</v>
      </c>
      <c r="K75" s="2" t="s">
        <v>239</v>
      </c>
      <c r="L75" s="2" t="s">
        <v>237</v>
      </c>
    </row>
    <row r="76" spans="1:12" x14ac:dyDescent="0.45">
      <c r="A76" s="2" t="s">
        <v>22</v>
      </c>
      <c r="B76" s="2" t="s">
        <v>23</v>
      </c>
      <c r="C76" s="2">
        <v>914</v>
      </c>
      <c r="D76" s="2" t="s">
        <v>24</v>
      </c>
      <c r="E76" s="2" t="s">
        <v>25</v>
      </c>
      <c r="F76" s="2" t="s">
        <v>26</v>
      </c>
      <c r="G76" s="2">
        <v>2008</v>
      </c>
      <c r="H76" s="5">
        <v>92.431129999999996</v>
      </c>
      <c r="I76">
        <f>IFERROR(VLOOKUP(A76&amp;G76,Sheet3!$F$2:$G$3601,2,FALSE),"")</f>
        <v>0</v>
      </c>
      <c r="K76" s="2" t="s">
        <v>242</v>
      </c>
      <c r="L76" s="2" t="s">
        <v>240</v>
      </c>
    </row>
    <row r="77" spans="1:12" x14ac:dyDescent="0.45">
      <c r="A77" s="2" t="s">
        <v>22</v>
      </c>
      <c r="B77" s="2" t="s">
        <v>23</v>
      </c>
      <c r="C77" s="2">
        <v>914</v>
      </c>
      <c r="D77" s="2" t="s">
        <v>24</v>
      </c>
      <c r="E77" s="2" t="s">
        <v>25</v>
      </c>
      <c r="F77" s="2" t="s">
        <v>26</v>
      </c>
      <c r="G77" s="2">
        <v>2009</v>
      </c>
      <c r="H77" s="5">
        <v>82.167699999999996</v>
      </c>
      <c r="I77">
        <f>IFERROR(VLOOKUP(A77&amp;G77,Sheet3!$F$2:$G$3601,2,FALSE),"")</f>
        <v>0</v>
      </c>
      <c r="K77" s="2" t="s">
        <v>245</v>
      </c>
      <c r="L77" s="2" t="s">
        <v>243</v>
      </c>
    </row>
    <row r="78" spans="1:12" x14ac:dyDescent="0.45">
      <c r="A78" s="2" t="s">
        <v>22</v>
      </c>
      <c r="B78" s="2" t="s">
        <v>23</v>
      </c>
      <c r="C78" s="2">
        <v>914</v>
      </c>
      <c r="D78" s="2" t="s">
        <v>24</v>
      </c>
      <c r="E78" s="2" t="s">
        <v>25</v>
      </c>
      <c r="F78" s="2" t="s">
        <v>26</v>
      </c>
      <c r="G78" s="2">
        <v>2010</v>
      </c>
      <c r="H78" s="5">
        <v>75.19023</v>
      </c>
      <c r="I78">
        <f>IFERROR(VLOOKUP(A78&amp;G78,Sheet3!$F$2:$G$3601,2,FALSE),"")</f>
        <v>13.508216768554</v>
      </c>
      <c r="K78" s="2" t="s">
        <v>248</v>
      </c>
      <c r="L78" s="2" t="s">
        <v>246</v>
      </c>
    </row>
    <row r="79" spans="1:12" x14ac:dyDescent="0.45">
      <c r="A79" s="2" t="s">
        <v>22</v>
      </c>
      <c r="B79" s="2" t="s">
        <v>23</v>
      </c>
      <c r="C79" s="2">
        <v>914</v>
      </c>
      <c r="D79" s="2" t="s">
        <v>24</v>
      </c>
      <c r="E79" s="2" t="s">
        <v>25</v>
      </c>
      <c r="F79" s="2" t="s">
        <v>26</v>
      </c>
      <c r="G79" s="2">
        <v>2011</v>
      </c>
      <c r="H79" s="5">
        <v>75.919979999999995</v>
      </c>
      <c r="I79">
        <f>IFERROR(VLOOKUP(A79&amp;G79,Sheet3!$F$2:$G$3601,2,FALSE),"")</f>
        <v>18.047853036844</v>
      </c>
      <c r="K79" s="2" t="s">
        <v>251</v>
      </c>
      <c r="L79" s="2" t="s">
        <v>249</v>
      </c>
    </row>
    <row r="80" spans="1:12" x14ac:dyDescent="0.45">
      <c r="A80" s="2" t="s">
        <v>22</v>
      </c>
      <c r="B80" s="2" t="s">
        <v>23</v>
      </c>
      <c r="C80" s="2">
        <v>914</v>
      </c>
      <c r="D80" s="2" t="s">
        <v>24</v>
      </c>
      <c r="E80" s="2" t="s">
        <v>25</v>
      </c>
      <c r="F80" s="2" t="s">
        <v>26</v>
      </c>
      <c r="G80" s="2">
        <v>2012</v>
      </c>
      <c r="H80" s="5">
        <v>76.671679999999995</v>
      </c>
      <c r="I80">
        <f>IFERROR(VLOOKUP(A80&amp;G80,Sheet3!$F$2:$G$3601,2,FALSE),"")</f>
        <v>21.1949876792055</v>
      </c>
      <c r="K80" s="2" t="s">
        <v>254</v>
      </c>
      <c r="L80" s="2" t="s">
        <v>252</v>
      </c>
    </row>
    <row r="81" spans="1:12" x14ac:dyDescent="0.45">
      <c r="A81" s="2" t="s">
        <v>22</v>
      </c>
      <c r="B81" s="2" t="s">
        <v>23</v>
      </c>
      <c r="C81" s="2">
        <v>914</v>
      </c>
      <c r="D81" s="2" t="s">
        <v>24</v>
      </c>
      <c r="E81" s="2" t="s">
        <v>25</v>
      </c>
      <c r="F81" s="2" t="s">
        <v>26</v>
      </c>
      <c r="G81" s="2">
        <v>2013</v>
      </c>
      <c r="H81" s="5">
        <v>76.536900000000003</v>
      </c>
      <c r="I81">
        <f>IFERROR(VLOOKUP(A81&amp;G81,Sheet3!$F$2:$G$3601,2,FALSE),"")</f>
        <v>22.243857210685899</v>
      </c>
      <c r="K81" s="2" t="s">
        <v>257</v>
      </c>
      <c r="L81" s="2" t="s">
        <v>255</v>
      </c>
    </row>
    <row r="82" spans="1:12" x14ac:dyDescent="0.45">
      <c r="A82" s="2" t="s">
        <v>22</v>
      </c>
      <c r="B82" s="2" t="s">
        <v>23</v>
      </c>
      <c r="C82" s="2">
        <v>914</v>
      </c>
      <c r="D82" s="2" t="s">
        <v>24</v>
      </c>
      <c r="E82" s="2" t="s">
        <v>25</v>
      </c>
      <c r="F82" s="2" t="s">
        <v>26</v>
      </c>
      <c r="G82" s="2">
        <v>2014</v>
      </c>
      <c r="H82" s="5">
        <v>80.768010000000004</v>
      </c>
      <c r="I82">
        <f>IFERROR(VLOOKUP(A82&amp;G82,Sheet3!$F$2:$G$3601,2,FALSE),"")</f>
        <v>21.4603340500502</v>
      </c>
      <c r="K82" s="2" t="s">
        <v>260</v>
      </c>
      <c r="L82" s="2" t="s">
        <v>258</v>
      </c>
    </row>
    <row r="83" spans="1:12" x14ac:dyDescent="0.45">
      <c r="A83" s="2" t="s">
        <v>22</v>
      </c>
      <c r="B83" s="2" t="s">
        <v>23</v>
      </c>
      <c r="C83" s="2">
        <v>914</v>
      </c>
      <c r="D83" s="2" t="s">
        <v>24</v>
      </c>
      <c r="E83" s="2" t="s">
        <v>25</v>
      </c>
      <c r="F83" s="2" t="s">
        <v>26</v>
      </c>
      <c r="G83" s="2">
        <v>2015</v>
      </c>
      <c r="H83" s="5">
        <v>81.442729999999997</v>
      </c>
      <c r="I83">
        <f>IFERROR(VLOOKUP(A83&amp;G83,Sheet3!$F$2:$G$3601,2,FALSE),"")</f>
        <v>16.842453692179198</v>
      </c>
      <c r="K83" s="2" t="s">
        <v>263</v>
      </c>
      <c r="L83" s="2" t="s">
        <v>261</v>
      </c>
    </row>
    <row r="84" spans="1:12" x14ac:dyDescent="0.45">
      <c r="A84" s="2" t="s">
        <v>22</v>
      </c>
      <c r="B84" s="2" t="s">
        <v>23</v>
      </c>
      <c r="C84" s="2">
        <v>914</v>
      </c>
      <c r="D84" s="2" t="s">
        <v>24</v>
      </c>
      <c r="E84" s="2" t="s">
        <v>25</v>
      </c>
      <c r="F84" s="2" t="s">
        <v>26</v>
      </c>
      <c r="G84" s="2">
        <v>2016</v>
      </c>
      <c r="H84" s="5">
        <v>86.040229999999994</v>
      </c>
      <c r="I84">
        <f>IFERROR(VLOOKUP(A84&amp;G84,Sheet3!$F$2:$G$3601,2,FALSE),"")</f>
        <v>16.5545127518585</v>
      </c>
      <c r="K84" s="2" t="s">
        <v>266</v>
      </c>
      <c r="L84" s="2" t="s">
        <v>264</v>
      </c>
    </row>
    <row r="85" spans="1:12" x14ac:dyDescent="0.45">
      <c r="A85" s="2" t="s">
        <v>22</v>
      </c>
      <c r="B85" s="2" t="s">
        <v>23</v>
      </c>
      <c r="C85" s="2">
        <v>914</v>
      </c>
      <c r="D85" s="2" t="s">
        <v>24</v>
      </c>
      <c r="E85" s="2" t="s">
        <v>25</v>
      </c>
      <c r="F85" s="2" t="s">
        <v>26</v>
      </c>
      <c r="G85" s="2">
        <v>2017</v>
      </c>
      <c r="H85" s="5">
        <v>81.347790000000003</v>
      </c>
      <c r="I85">
        <f>IFERROR(VLOOKUP(A85&amp;G85,Sheet3!$F$2:$G$3601,2,FALSE),"")</f>
        <v>11.971722779309999</v>
      </c>
      <c r="K85" s="2" t="s">
        <v>269</v>
      </c>
      <c r="L85" s="2" t="s">
        <v>267</v>
      </c>
    </row>
    <row r="86" spans="1:12" x14ac:dyDescent="0.45">
      <c r="A86" s="2" t="s">
        <v>22</v>
      </c>
      <c r="B86" s="2" t="s">
        <v>23</v>
      </c>
      <c r="C86" s="2">
        <v>914</v>
      </c>
      <c r="D86" s="2" t="s">
        <v>24</v>
      </c>
      <c r="E86" s="2" t="s">
        <v>25</v>
      </c>
      <c r="F86" s="2" t="s">
        <v>26</v>
      </c>
      <c r="G86" s="2">
        <v>2018</v>
      </c>
      <c r="H86" s="5">
        <v>84.938199999999995</v>
      </c>
      <c r="I86">
        <f>IFERROR(VLOOKUP(A86&amp;G86,Sheet3!$F$2:$G$3601,2,FALSE),"")</f>
        <v>10.427390068818299</v>
      </c>
      <c r="K86" s="2" t="s">
        <v>272</v>
      </c>
      <c r="L86" s="2" t="s">
        <v>270</v>
      </c>
    </row>
    <row r="87" spans="1:12" x14ac:dyDescent="0.45">
      <c r="A87" s="2" t="s">
        <v>22</v>
      </c>
      <c r="B87" s="2" t="s">
        <v>23</v>
      </c>
      <c r="C87" s="2">
        <v>914</v>
      </c>
      <c r="D87" s="2" t="s">
        <v>24</v>
      </c>
      <c r="E87" s="2" t="s">
        <v>25</v>
      </c>
      <c r="F87" s="2" t="s">
        <v>26</v>
      </c>
      <c r="G87" s="2">
        <v>2019</v>
      </c>
      <c r="H87" s="5">
        <v>81.932040000000001</v>
      </c>
      <c r="I87">
        <f>IFERROR(VLOOKUP(A87&amp;G87,Sheet3!$F$2:$G$3601,2,FALSE),"")</f>
        <v>7.97222983771095</v>
      </c>
      <c r="K87" s="2" t="s">
        <v>275</v>
      </c>
      <c r="L87" s="2" t="s">
        <v>273</v>
      </c>
    </row>
    <row r="88" spans="1:12" x14ac:dyDescent="0.45">
      <c r="A88" s="2" t="s">
        <v>22</v>
      </c>
      <c r="B88" s="2" t="s">
        <v>23</v>
      </c>
      <c r="C88" s="2">
        <v>914</v>
      </c>
      <c r="D88" s="2" t="s">
        <v>24</v>
      </c>
      <c r="E88" s="2" t="s">
        <v>25</v>
      </c>
      <c r="F88" s="2" t="s">
        <v>26</v>
      </c>
      <c r="G88" s="2">
        <v>2020</v>
      </c>
      <c r="H88" s="5">
        <v>86.706980000000001</v>
      </c>
      <c r="I88">
        <f>IFERROR(VLOOKUP(A88&amp;G88,Sheet3!$F$2:$G$3601,2,FALSE),"")</f>
        <v>7.6500917481394897</v>
      </c>
      <c r="K88" s="2" t="s">
        <v>278</v>
      </c>
      <c r="L88" s="2" t="s">
        <v>276</v>
      </c>
    </row>
    <row r="89" spans="1:12" x14ac:dyDescent="0.45">
      <c r="A89" s="2" t="s">
        <v>22</v>
      </c>
      <c r="B89" s="2" t="s">
        <v>23</v>
      </c>
      <c r="C89" s="2">
        <v>914</v>
      </c>
      <c r="D89" s="2" t="s">
        <v>24</v>
      </c>
      <c r="E89" s="2" t="s">
        <v>25</v>
      </c>
      <c r="F89" s="2" t="s">
        <v>26</v>
      </c>
      <c r="G89" s="2">
        <v>2021</v>
      </c>
      <c r="H89" s="5">
        <v>87.855459999999994</v>
      </c>
      <c r="I89">
        <f>IFERROR(VLOOKUP(A89&amp;G89,Sheet3!$F$2:$G$3601,2,FALSE),"")</f>
        <v>5.3939102532132299</v>
      </c>
      <c r="K89" s="2" t="s">
        <v>281</v>
      </c>
      <c r="L89" s="2" t="s">
        <v>279</v>
      </c>
    </row>
    <row r="90" spans="1:12" x14ac:dyDescent="0.45">
      <c r="A90" s="2" t="s">
        <v>27</v>
      </c>
      <c r="B90" s="2" t="s">
        <v>28</v>
      </c>
      <c r="C90" s="2">
        <v>1001</v>
      </c>
      <c r="D90" s="2" t="s">
        <v>29</v>
      </c>
      <c r="E90" s="2" t="s">
        <v>25</v>
      </c>
      <c r="F90" s="2" t="s">
        <v>11</v>
      </c>
      <c r="G90" s="2">
        <v>2000</v>
      </c>
      <c r="H90" s="5">
        <v>98.945279999999997</v>
      </c>
      <c r="I90" t="str">
        <f>IFERROR(VLOOKUP(A90&amp;G90,Sheet3!$F$2:$G$3601,2,FALSE),"")</f>
        <v/>
      </c>
      <c r="K90" s="2" t="s">
        <v>284</v>
      </c>
      <c r="L90" s="2" t="s">
        <v>282</v>
      </c>
    </row>
    <row r="91" spans="1:12" x14ac:dyDescent="0.45">
      <c r="A91" s="2" t="s">
        <v>27</v>
      </c>
      <c r="B91" s="2" t="s">
        <v>28</v>
      </c>
      <c r="C91" s="2">
        <v>1001</v>
      </c>
      <c r="D91" s="2" t="s">
        <v>29</v>
      </c>
      <c r="E91" s="2" t="s">
        <v>25</v>
      </c>
      <c r="F91" s="2" t="s">
        <v>11</v>
      </c>
      <c r="G91" s="2">
        <v>2001</v>
      </c>
      <c r="H91" s="5"/>
      <c r="I91" t="str">
        <f>IFERROR(VLOOKUP(A91&amp;G91,Sheet3!$F$2:$G$3601,2,FALSE),"")</f>
        <v/>
      </c>
      <c r="K91" s="2" t="s">
        <v>287</v>
      </c>
      <c r="L91" s="2" t="s">
        <v>285</v>
      </c>
    </row>
    <row r="92" spans="1:12" x14ac:dyDescent="0.45">
      <c r="A92" s="2" t="s">
        <v>27</v>
      </c>
      <c r="B92" s="2" t="s">
        <v>28</v>
      </c>
      <c r="C92" s="2">
        <v>1001</v>
      </c>
      <c r="D92" s="2" t="s">
        <v>29</v>
      </c>
      <c r="E92" s="2" t="s">
        <v>25</v>
      </c>
      <c r="F92" s="2" t="s">
        <v>11</v>
      </c>
      <c r="G92" s="2">
        <v>2002</v>
      </c>
      <c r="H92" s="5"/>
      <c r="I92" t="str">
        <f>IFERROR(VLOOKUP(A92&amp;G92,Sheet3!$F$2:$G$3601,2,FALSE),"")</f>
        <v/>
      </c>
      <c r="K92" s="2" t="s">
        <v>290</v>
      </c>
      <c r="L92" s="2" t="s">
        <v>288</v>
      </c>
    </row>
    <row r="93" spans="1:12" x14ac:dyDescent="0.45">
      <c r="A93" s="2" t="s">
        <v>27</v>
      </c>
      <c r="B93" s="2" t="s">
        <v>28</v>
      </c>
      <c r="C93" s="2">
        <v>1001</v>
      </c>
      <c r="D93" s="2" t="s">
        <v>29</v>
      </c>
      <c r="E93" s="2" t="s">
        <v>25</v>
      </c>
      <c r="F93" s="2" t="s">
        <v>11</v>
      </c>
      <c r="G93" s="2">
        <v>2003</v>
      </c>
      <c r="H93" s="5"/>
      <c r="I93" t="str">
        <f>IFERROR(VLOOKUP(A93&amp;G93,Sheet3!$F$2:$G$3601,2,FALSE),"")</f>
        <v/>
      </c>
      <c r="K93" s="2" t="s">
        <v>293</v>
      </c>
      <c r="L93" s="2" t="s">
        <v>291</v>
      </c>
    </row>
    <row r="94" spans="1:12" x14ac:dyDescent="0.45">
      <c r="A94" s="2" t="s">
        <v>27</v>
      </c>
      <c r="B94" s="2" t="s">
        <v>28</v>
      </c>
      <c r="C94" s="2">
        <v>1001</v>
      </c>
      <c r="D94" s="2" t="s">
        <v>29</v>
      </c>
      <c r="E94" s="2" t="s">
        <v>25</v>
      </c>
      <c r="F94" s="2" t="s">
        <v>11</v>
      </c>
      <c r="G94" s="2">
        <v>2004</v>
      </c>
      <c r="H94" s="5"/>
      <c r="I94" t="str">
        <f>IFERROR(VLOOKUP(A94&amp;G94,Sheet3!$F$2:$G$3601,2,FALSE),"")</f>
        <v/>
      </c>
      <c r="K94" s="2" t="s">
        <v>296</v>
      </c>
      <c r="L94" s="2" t="s">
        <v>294</v>
      </c>
    </row>
    <row r="95" spans="1:12" x14ac:dyDescent="0.45">
      <c r="A95" s="2" t="s">
        <v>27</v>
      </c>
      <c r="B95" s="2" t="s">
        <v>28</v>
      </c>
      <c r="C95" s="2">
        <v>1001</v>
      </c>
      <c r="D95" s="2" t="s">
        <v>29</v>
      </c>
      <c r="E95" s="2" t="s">
        <v>25</v>
      </c>
      <c r="F95" s="2" t="s">
        <v>11</v>
      </c>
      <c r="G95" s="2">
        <v>2005</v>
      </c>
      <c r="H95" s="5"/>
      <c r="I95" t="str">
        <f>IFERROR(VLOOKUP(A95&amp;G95,Sheet3!$F$2:$G$3601,2,FALSE),"")</f>
        <v/>
      </c>
      <c r="K95" s="2" t="s">
        <v>299</v>
      </c>
      <c r="L95" s="2" t="s">
        <v>297</v>
      </c>
    </row>
    <row r="96" spans="1:12" x14ac:dyDescent="0.45">
      <c r="A96" s="2" t="s">
        <v>27</v>
      </c>
      <c r="B96" s="2" t="s">
        <v>28</v>
      </c>
      <c r="C96" s="2">
        <v>1001</v>
      </c>
      <c r="D96" s="2" t="s">
        <v>29</v>
      </c>
      <c r="E96" s="2" t="s">
        <v>25</v>
      </c>
      <c r="F96" s="2" t="s">
        <v>11</v>
      </c>
      <c r="G96" s="2">
        <v>2006</v>
      </c>
      <c r="H96" s="5"/>
      <c r="I96" t="str">
        <f>IFERROR(VLOOKUP(A96&amp;G96,Sheet3!$F$2:$G$3601,2,FALSE),"")</f>
        <v/>
      </c>
      <c r="K96" s="2" t="s">
        <v>302</v>
      </c>
      <c r="L96" s="2" t="s">
        <v>300</v>
      </c>
    </row>
    <row r="97" spans="1:12" x14ac:dyDescent="0.45">
      <c r="A97" s="2" t="s">
        <v>27</v>
      </c>
      <c r="B97" s="2" t="s">
        <v>28</v>
      </c>
      <c r="C97" s="2">
        <v>1001</v>
      </c>
      <c r="D97" s="2" t="s">
        <v>29</v>
      </c>
      <c r="E97" s="2" t="s">
        <v>25</v>
      </c>
      <c r="F97" s="2" t="s">
        <v>11</v>
      </c>
      <c r="G97" s="2">
        <v>2007</v>
      </c>
      <c r="H97" s="5"/>
      <c r="I97" t="str">
        <f>IFERROR(VLOOKUP(A97&amp;G97,Sheet3!$F$2:$G$3601,2,FALSE),"")</f>
        <v/>
      </c>
      <c r="K97" s="2" t="s">
        <v>305</v>
      </c>
      <c r="L97" s="2" t="s">
        <v>303</v>
      </c>
    </row>
    <row r="98" spans="1:12" x14ac:dyDescent="0.45">
      <c r="A98" s="2" t="s">
        <v>27</v>
      </c>
      <c r="B98" s="2" t="s">
        <v>28</v>
      </c>
      <c r="C98" s="2">
        <v>1001</v>
      </c>
      <c r="D98" s="2" t="s">
        <v>29</v>
      </c>
      <c r="E98" s="2" t="s">
        <v>25</v>
      </c>
      <c r="F98" s="2" t="s">
        <v>11</v>
      </c>
      <c r="G98" s="2">
        <v>2008</v>
      </c>
      <c r="H98" s="5"/>
      <c r="I98" t="str">
        <f>IFERROR(VLOOKUP(A98&amp;G98,Sheet3!$F$2:$G$3601,2,FALSE),"")</f>
        <v/>
      </c>
      <c r="K98" s="2" t="s">
        <v>308</v>
      </c>
      <c r="L98" s="2" t="s">
        <v>306</v>
      </c>
    </row>
    <row r="99" spans="1:12" x14ac:dyDescent="0.45">
      <c r="A99" s="2" t="s">
        <v>27</v>
      </c>
      <c r="B99" s="2" t="s">
        <v>28</v>
      </c>
      <c r="C99" s="2">
        <v>1001</v>
      </c>
      <c r="D99" s="2" t="s">
        <v>29</v>
      </c>
      <c r="E99" s="2" t="s">
        <v>25</v>
      </c>
      <c r="F99" s="2" t="s">
        <v>11</v>
      </c>
      <c r="G99" s="2">
        <v>2009</v>
      </c>
      <c r="H99" s="5"/>
      <c r="I99" t="str">
        <f>IFERROR(VLOOKUP(A99&amp;G99,Sheet3!$F$2:$G$3601,2,FALSE),"")</f>
        <v/>
      </c>
      <c r="K99" s="2" t="s">
        <v>311</v>
      </c>
      <c r="L99" s="2" t="s">
        <v>309</v>
      </c>
    </row>
    <row r="100" spans="1:12" x14ac:dyDescent="0.45">
      <c r="A100" s="2" t="s">
        <v>27</v>
      </c>
      <c r="B100" s="2" t="s">
        <v>28</v>
      </c>
      <c r="C100" s="2">
        <v>1001</v>
      </c>
      <c r="D100" s="2" t="s">
        <v>29</v>
      </c>
      <c r="E100" s="2" t="s">
        <v>25</v>
      </c>
      <c r="F100" s="2" t="s">
        <v>11</v>
      </c>
      <c r="G100" s="2">
        <v>2010</v>
      </c>
      <c r="H100" s="5"/>
      <c r="I100" t="str">
        <f>IFERROR(VLOOKUP(A100&amp;G100,Sheet3!$F$2:$G$3601,2,FALSE),"")</f>
        <v/>
      </c>
      <c r="K100" s="2" t="s">
        <v>314</v>
      </c>
      <c r="L100" s="2" t="s">
        <v>312</v>
      </c>
    </row>
    <row r="101" spans="1:12" x14ac:dyDescent="0.45">
      <c r="A101" s="2" t="s">
        <v>27</v>
      </c>
      <c r="B101" s="2" t="s">
        <v>28</v>
      </c>
      <c r="C101" s="2">
        <v>1001</v>
      </c>
      <c r="D101" s="2" t="s">
        <v>29</v>
      </c>
      <c r="E101" s="2" t="s">
        <v>25</v>
      </c>
      <c r="F101" s="2" t="s">
        <v>11</v>
      </c>
      <c r="G101" s="2">
        <v>2011</v>
      </c>
      <c r="H101" s="5"/>
      <c r="I101" t="str">
        <f>IFERROR(VLOOKUP(A101&amp;G101,Sheet3!$F$2:$G$3601,2,FALSE),"")</f>
        <v/>
      </c>
      <c r="K101" s="2" t="s">
        <v>317</v>
      </c>
      <c r="L101" s="2" t="s">
        <v>315</v>
      </c>
    </row>
    <row r="102" spans="1:12" x14ac:dyDescent="0.45">
      <c r="A102" s="2" t="s">
        <v>27</v>
      </c>
      <c r="B102" s="2" t="s">
        <v>28</v>
      </c>
      <c r="C102" s="2">
        <v>1001</v>
      </c>
      <c r="D102" s="2" t="s">
        <v>29</v>
      </c>
      <c r="E102" s="2" t="s">
        <v>25</v>
      </c>
      <c r="F102" s="2" t="s">
        <v>11</v>
      </c>
      <c r="G102" s="2">
        <v>2012</v>
      </c>
      <c r="H102" s="5"/>
      <c r="I102" t="str">
        <f>IFERROR(VLOOKUP(A102&amp;G102,Sheet3!$F$2:$G$3601,2,FALSE),"")</f>
        <v/>
      </c>
      <c r="K102" s="2" t="s">
        <v>320</v>
      </c>
      <c r="L102" s="2" t="s">
        <v>318</v>
      </c>
    </row>
    <row r="103" spans="1:12" x14ac:dyDescent="0.45">
      <c r="A103" s="2" t="s">
        <v>27</v>
      </c>
      <c r="B103" s="2" t="s">
        <v>28</v>
      </c>
      <c r="C103" s="2">
        <v>1001</v>
      </c>
      <c r="D103" s="2" t="s">
        <v>29</v>
      </c>
      <c r="E103" s="2" t="s">
        <v>25</v>
      </c>
      <c r="F103" s="2" t="s">
        <v>11</v>
      </c>
      <c r="G103" s="2">
        <v>2013</v>
      </c>
      <c r="H103" s="5"/>
      <c r="I103" t="str">
        <f>IFERROR(VLOOKUP(A103&amp;G103,Sheet3!$F$2:$G$3601,2,FALSE),"")</f>
        <v/>
      </c>
      <c r="K103" s="2" t="s">
        <v>323</v>
      </c>
      <c r="L103" s="2" t="s">
        <v>321</v>
      </c>
    </row>
    <row r="104" spans="1:12" x14ac:dyDescent="0.45">
      <c r="A104" s="2" t="s">
        <v>27</v>
      </c>
      <c r="B104" s="2" t="s">
        <v>28</v>
      </c>
      <c r="C104" s="2">
        <v>1001</v>
      </c>
      <c r="D104" s="2" t="s">
        <v>29</v>
      </c>
      <c r="E104" s="2" t="s">
        <v>25</v>
      </c>
      <c r="F104" s="2" t="s">
        <v>11</v>
      </c>
      <c r="G104" s="2">
        <v>2014</v>
      </c>
      <c r="H104" s="5"/>
      <c r="I104" t="str">
        <f>IFERROR(VLOOKUP(A104&amp;G104,Sheet3!$F$2:$G$3601,2,FALSE),"")</f>
        <v/>
      </c>
      <c r="K104" s="2" t="s">
        <v>326</v>
      </c>
      <c r="L104" s="2" t="s">
        <v>324</v>
      </c>
    </row>
    <row r="105" spans="1:12" x14ac:dyDescent="0.45">
      <c r="A105" s="2" t="s">
        <v>27</v>
      </c>
      <c r="B105" s="2" t="s">
        <v>28</v>
      </c>
      <c r="C105" s="2">
        <v>1001</v>
      </c>
      <c r="D105" s="2" t="s">
        <v>29</v>
      </c>
      <c r="E105" s="2" t="s">
        <v>25</v>
      </c>
      <c r="F105" s="2" t="s">
        <v>11</v>
      </c>
      <c r="G105" s="2">
        <v>2015</v>
      </c>
      <c r="H105" s="5"/>
      <c r="I105" t="str">
        <f>IFERROR(VLOOKUP(A105&amp;G105,Sheet3!$F$2:$G$3601,2,FALSE),"")</f>
        <v/>
      </c>
      <c r="K105" s="2" t="s">
        <v>329</v>
      </c>
      <c r="L105" s="2" t="s">
        <v>327</v>
      </c>
    </row>
    <row r="106" spans="1:12" x14ac:dyDescent="0.45">
      <c r="A106" s="2" t="s">
        <v>27</v>
      </c>
      <c r="B106" s="2" t="s">
        <v>28</v>
      </c>
      <c r="C106" s="2">
        <v>1001</v>
      </c>
      <c r="D106" s="2" t="s">
        <v>29</v>
      </c>
      <c r="E106" s="2" t="s">
        <v>25</v>
      </c>
      <c r="F106" s="2" t="s">
        <v>11</v>
      </c>
      <c r="G106" s="2">
        <v>2016</v>
      </c>
      <c r="H106" s="5">
        <v>100</v>
      </c>
      <c r="I106" t="str">
        <f>IFERROR(VLOOKUP(A106&amp;G106,Sheet3!$F$2:$G$3601,2,FALSE),"")</f>
        <v/>
      </c>
      <c r="K106" s="2" t="s">
        <v>332</v>
      </c>
      <c r="L106" s="2" t="s">
        <v>330</v>
      </c>
    </row>
    <row r="107" spans="1:12" x14ac:dyDescent="0.45">
      <c r="A107" s="2" t="s">
        <v>27</v>
      </c>
      <c r="B107" s="2" t="s">
        <v>28</v>
      </c>
      <c r="C107" s="2">
        <v>1001</v>
      </c>
      <c r="D107" s="2" t="s">
        <v>29</v>
      </c>
      <c r="E107" s="2" t="s">
        <v>25</v>
      </c>
      <c r="F107" s="2" t="s">
        <v>11</v>
      </c>
      <c r="G107" s="2">
        <v>2017</v>
      </c>
      <c r="H107" s="5"/>
      <c r="I107" t="str">
        <f>IFERROR(VLOOKUP(A107&amp;G107,Sheet3!$F$2:$G$3601,2,FALSE),"")</f>
        <v/>
      </c>
      <c r="K107" s="2" t="s">
        <v>335</v>
      </c>
      <c r="L107" s="2" t="s">
        <v>333</v>
      </c>
    </row>
    <row r="108" spans="1:12" x14ac:dyDescent="0.45">
      <c r="A108" s="2" t="s">
        <v>27</v>
      </c>
      <c r="B108" s="2" t="s">
        <v>28</v>
      </c>
      <c r="C108" s="2">
        <v>1001</v>
      </c>
      <c r="D108" s="2" t="s">
        <v>29</v>
      </c>
      <c r="E108" s="2" t="s">
        <v>25</v>
      </c>
      <c r="F108" s="2" t="s">
        <v>11</v>
      </c>
      <c r="G108" s="2">
        <v>2018</v>
      </c>
      <c r="H108" s="5"/>
      <c r="I108" t="str">
        <f>IFERROR(VLOOKUP(A108&amp;G108,Sheet3!$F$2:$G$3601,2,FALSE),"")</f>
        <v/>
      </c>
      <c r="K108" s="2" t="s">
        <v>338</v>
      </c>
      <c r="L108" s="2" t="s">
        <v>336</v>
      </c>
    </row>
    <row r="109" spans="1:12" x14ac:dyDescent="0.45">
      <c r="A109" s="2" t="s">
        <v>27</v>
      </c>
      <c r="B109" s="2" t="s">
        <v>28</v>
      </c>
      <c r="C109" s="2">
        <v>1001</v>
      </c>
      <c r="D109" s="2" t="s">
        <v>29</v>
      </c>
      <c r="E109" s="2" t="s">
        <v>25</v>
      </c>
      <c r="F109" s="2" t="s">
        <v>11</v>
      </c>
      <c r="G109" s="2">
        <v>2019</v>
      </c>
      <c r="H109" s="5"/>
      <c r="I109" t="str">
        <f>IFERROR(VLOOKUP(A109&amp;G109,Sheet3!$F$2:$G$3601,2,FALSE),"")</f>
        <v/>
      </c>
      <c r="K109" s="2" t="s">
        <v>341</v>
      </c>
      <c r="L109" s="2" t="s">
        <v>339</v>
      </c>
    </row>
    <row r="110" spans="1:12" x14ac:dyDescent="0.45">
      <c r="A110" s="2" t="s">
        <v>27</v>
      </c>
      <c r="B110" s="2" t="s">
        <v>28</v>
      </c>
      <c r="C110" s="2">
        <v>1001</v>
      </c>
      <c r="D110" s="2" t="s">
        <v>29</v>
      </c>
      <c r="E110" s="2" t="s">
        <v>25</v>
      </c>
      <c r="F110" s="2" t="s">
        <v>11</v>
      </c>
      <c r="G110" s="2">
        <v>2020</v>
      </c>
      <c r="H110" s="5"/>
      <c r="I110" t="str">
        <f>IFERROR(VLOOKUP(A110&amp;G110,Sheet3!$F$2:$G$3601,2,FALSE),"")</f>
        <v/>
      </c>
      <c r="K110" s="2" t="s">
        <v>344</v>
      </c>
      <c r="L110" s="2" t="s">
        <v>342</v>
      </c>
    </row>
    <row r="111" spans="1:12" x14ac:dyDescent="0.45">
      <c r="A111" s="2" t="s">
        <v>27</v>
      </c>
      <c r="B111" s="2" t="s">
        <v>28</v>
      </c>
      <c r="C111" s="2">
        <v>1001</v>
      </c>
      <c r="D111" s="2" t="s">
        <v>29</v>
      </c>
      <c r="E111" s="2" t="s">
        <v>25</v>
      </c>
      <c r="F111" s="2" t="s">
        <v>11</v>
      </c>
      <c r="G111" s="2">
        <v>2021</v>
      </c>
      <c r="H111" s="5"/>
      <c r="I111" t="str">
        <f>IFERROR(VLOOKUP(A111&amp;G111,Sheet3!$F$2:$G$3601,2,FALSE),"")</f>
        <v/>
      </c>
      <c r="K111" s="2" t="s">
        <v>347</v>
      </c>
      <c r="L111" s="2" t="s">
        <v>345</v>
      </c>
    </row>
    <row r="112" spans="1:12" x14ac:dyDescent="0.45">
      <c r="A112" s="2" t="s">
        <v>30</v>
      </c>
      <c r="B112" s="2" t="s">
        <v>31</v>
      </c>
      <c r="C112" s="2">
        <v>466</v>
      </c>
      <c r="D112" s="2" t="s">
        <v>32</v>
      </c>
      <c r="E112" s="2" t="s">
        <v>33</v>
      </c>
      <c r="F112" s="2" t="s">
        <v>11</v>
      </c>
      <c r="G112" s="2">
        <v>2000</v>
      </c>
      <c r="H112" s="5">
        <v>77.082849999999993</v>
      </c>
      <c r="I112">
        <f>IFERROR(VLOOKUP(A112&amp;G112,Sheet3!$F$2:$G$3601,2,FALSE),"")</f>
        <v>0</v>
      </c>
      <c r="K112" s="2" t="s">
        <v>350</v>
      </c>
      <c r="L112" s="2" t="s">
        <v>348</v>
      </c>
    </row>
    <row r="113" spans="1:12" x14ac:dyDescent="0.45">
      <c r="A113" s="2" t="s">
        <v>30</v>
      </c>
      <c r="B113" s="2" t="s">
        <v>31</v>
      </c>
      <c r="C113" s="2">
        <v>466</v>
      </c>
      <c r="D113" s="2" t="s">
        <v>32</v>
      </c>
      <c r="E113" s="2" t="s">
        <v>33</v>
      </c>
      <c r="F113" s="2" t="s">
        <v>11</v>
      </c>
      <c r="G113" s="2">
        <v>2001</v>
      </c>
      <c r="H113" s="5">
        <v>76.328810000000004</v>
      </c>
      <c r="I113">
        <f>IFERROR(VLOOKUP(A113&amp;G113,Sheet3!$F$2:$G$3601,2,FALSE),"")</f>
        <v>0</v>
      </c>
      <c r="K113" s="2" t="s">
        <v>353</v>
      </c>
      <c r="L113" s="2" t="s">
        <v>351</v>
      </c>
    </row>
    <row r="114" spans="1:12" x14ac:dyDescent="0.45">
      <c r="A114" s="2" t="s">
        <v>30</v>
      </c>
      <c r="B114" s="2" t="s">
        <v>31</v>
      </c>
      <c r="C114" s="2">
        <v>466</v>
      </c>
      <c r="D114" s="2" t="s">
        <v>32</v>
      </c>
      <c r="E114" s="2" t="s">
        <v>33</v>
      </c>
      <c r="F114" s="2" t="s">
        <v>11</v>
      </c>
      <c r="G114" s="2">
        <v>2002</v>
      </c>
      <c r="H114" s="5">
        <v>74.91198</v>
      </c>
      <c r="I114">
        <f>IFERROR(VLOOKUP(A114&amp;G114,Sheet3!$F$2:$G$3601,2,FALSE),"")</f>
        <v>0</v>
      </c>
      <c r="K114" s="2" t="s">
        <v>356</v>
      </c>
      <c r="L114" s="2" t="s">
        <v>354</v>
      </c>
    </row>
    <row r="115" spans="1:12" x14ac:dyDescent="0.45">
      <c r="A115" s="2" t="s">
        <v>30</v>
      </c>
      <c r="B115" s="2" t="s">
        <v>31</v>
      </c>
      <c r="C115" s="2">
        <v>466</v>
      </c>
      <c r="D115" s="2" t="s">
        <v>32</v>
      </c>
      <c r="E115" s="2" t="s">
        <v>33</v>
      </c>
      <c r="F115" s="2" t="s">
        <v>11</v>
      </c>
      <c r="G115" s="2">
        <v>2003</v>
      </c>
      <c r="H115" s="5">
        <v>73.745159999999998</v>
      </c>
      <c r="I115">
        <f>IFERROR(VLOOKUP(A115&amp;G115,Sheet3!$F$2:$G$3601,2,FALSE),"")</f>
        <v>0</v>
      </c>
      <c r="K115" s="2" t="s">
        <v>359</v>
      </c>
      <c r="L115" s="2" t="s">
        <v>357</v>
      </c>
    </row>
    <row r="116" spans="1:12" x14ac:dyDescent="0.45">
      <c r="A116" s="2" t="s">
        <v>30</v>
      </c>
      <c r="B116" s="2" t="s">
        <v>31</v>
      </c>
      <c r="C116" s="2">
        <v>466</v>
      </c>
      <c r="D116" s="2" t="s">
        <v>32</v>
      </c>
      <c r="E116" s="2" t="s">
        <v>33</v>
      </c>
      <c r="F116" s="2" t="s">
        <v>11</v>
      </c>
      <c r="G116" s="2">
        <v>2004</v>
      </c>
      <c r="H116" s="5">
        <v>71.977360000000004</v>
      </c>
      <c r="I116">
        <f>IFERROR(VLOOKUP(A116&amp;G116,Sheet3!$F$2:$G$3601,2,FALSE),"")</f>
        <v>0</v>
      </c>
      <c r="K116" s="2" t="s">
        <v>362</v>
      </c>
      <c r="L116" s="2" t="s">
        <v>360</v>
      </c>
    </row>
    <row r="117" spans="1:12" x14ac:dyDescent="0.45">
      <c r="A117" s="2" t="s">
        <v>30</v>
      </c>
      <c r="B117" s="2" t="s">
        <v>31</v>
      </c>
      <c r="C117" s="2">
        <v>466</v>
      </c>
      <c r="D117" s="2" t="s">
        <v>32</v>
      </c>
      <c r="E117" s="2" t="s">
        <v>33</v>
      </c>
      <c r="F117" s="2" t="s">
        <v>11</v>
      </c>
      <c r="G117" s="2">
        <v>2005</v>
      </c>
      <c r="H117" s="5">
        <v>71.387270000000001</v>
      </c>
      <c r="I117">
        <f>IFERROR(VLOOKUP(A117&amp;G117,Sheet3!$F$2:$G$3601,2,FALSE),"")</f>
        <v>0</v>
      </c>
      <c r="K117" s="2" t="s">
        <v>365</v>
      </c>
      <c r="L117" s="2" t="s">
        <v>363</v>
      </c>
    </row>
    <row r="118" spans="1:12" x14ac:dyDescent="0.45">
      <c r="A118" s="2" t="s">
        <v>30</v>
      </c>
      <c r="B118" s="2" t="s">
        <v>31</v>
      </c>
      <c r="C118" s="2">
        <v>466</v>
      </c>
      <c r="D118" s="2" t="s">
        <v>32</v>
      </c>
      <c r="E118" s="2" t="s">
        <v>33</v>
      </c>
      <c r="F118" s="2" t="s">
        <v>11</v>
      </c>
      <c r="G118" s="2">
        <v>2006</v>
      </c>
      <c r="H118" s="5">
        <v>66.734139999999996</v>
      </c>
      <c r="I118">
        <f>IFERROR(VLOOKUP(A118&amp;G118,Sheet3!$F$2:$G$3601,2,FALSE),"")</f>
        <v>0</v>
      </c>
      <c r="K118" s="2" t="s">
        <v>368</v>
      </c>
      <c r="L118" s="2" t="s">
        <v>366</v>
      </c>
    </row>
    <row r="119" spans="1:12" x14ac:dyDescent="0.45">
      <c r="A119" s="2" t="s">
        <v>30</v>
      </c>
      <c r="B119" s="2" t="s">
        <v>31</v>
      </c>
      <c r="C119" s="2">
        <v>466</v>
      </c>
      <c r="D119" s="2" t="s">
        <v>32</v>
      </c>
      <c r="E119" s="2" t="s">
        <v>33</v>
      </c>
      <c r="F119" s="2" t="s">
        <v>11</v>
      </c>
      <c r="G119" s="2">
        <v>2007</v>
      </c>
      <c r="H119" s="5">
        <v>69.716740000000001</v>
      </c>
      <c r="I119">
        <f>IFERROR(VLOOKUP(A119&amp;G119,Sheet3!$F$2:$G$3601,2,FALSE),"")</f>
        <v>0</v>
      </c>
      <c r="K119" s="2" t="s">
        <v>371</v>
      </c>
      <c r="L119" s="2" t="s">
        <v>369</v>
      </c>
    </row>
    <row r="120" spans="1:12" x14ac:dyDescent="0.45">
      <c r="A120" s="2" t="s">
        <v>30</v>
      </c>
      <c r="B120" s="2" t="s">
        <v>31</v>
      </c>
      <c r="C120" s="2">
        <v>466</v>
      </c>
      <c r="D120" s="2" t="s">
        <v>32</v>
      </c>
      <c r="E120" s="2" t="s">
        <v>33</v>
      </c>
      <c r="F120" s="2" t="s">
        <v>11</v>
      </c>
      <c r="G120" s="2">
        <v>2008</v>
      </c>
      <c r="H120" s="5">
        <v>69.402860000000004</v>
      </c>
      <c r="I120">
        <f>IFERROR(VLOOKUP(A120&amp;G120,Sheet3!$F$2:$G$3601,2,FALSE),"")</f>
        <v>0</v>
      </c>
      <c r="K120" s="2" t="s">
        <v>374</v>
      </c>
      <c r="L120" s="2" t="s">
        <v>372</v>
      </c>
    </row>
    <row r="121" spans="1:12" x14ac:dyDescent="0.45">
      <c r="A121" s="2" t="s">
        <v>30</v>
      </c>
      <c r="B121" s="2" t="s">
        <v>31</v>
      </c>
      <c r="C121" s="2">
        <v>466</v>
      </c>
      <c r="D121" s="2" t="s">
        <v>32</v>
      </c>
      <c r="E121" s="2" t="s">
        <v>33</v>
      </c>
      <c r="F121" s="2" t="s">
        <v>11</v>
      </c>
      <c r="G121" s="2">
        <v>2009</v>
      </c>
      <c r="H121" s="5">
        <v>80.142910000000001</v>
      </c>
      <c r="I121">
        <f>IFERROR(VLOOKUP(A121&amp;G121,Sheet3!$F$2:$G$3601,2,FALSE),"")</f>
        <v>4.1781278339279497</v>
      </c>
      <c r="K121" s="2" t="s">
        <v>377</v>
      </c>
      <c r="L121" s="2" t="s">
        <v>375</v>
      </c>
    </row>
    <row r="122" spans="1:12" x14ac:dyDescent="0.45">
      <c r="A122" s="2" t="s">
        <v>30</v>
      </c>
      <c r="B122" s="2" t="s">
        <v>31</v>
      </c>
      <c r="C122" s="2">
        <v>466</v>
      </c>
      <c r="D122" s="2" t="s">
        <v>32</v>
      </c>
      <c r="E122" s="2" t="s">
        <v>33</v>
      </c>
      <c r="F122" s="2" t="s">
        <v>11</v>
      </c>
      <c r="G122" s="2">
        <v>2010</v>
      </c>
      <c r="H122" s="5">
        <v>79.550370000000001</v>
      </c>
      <c r="I122">
        <f>IFERROR(VLOOKUP(A122&amp;G122,Sheet3!$F$2:$G$3601,2,FALSE),"")</f>
        <v>5.2669889617351302</v>
      </c>
      <c r="K122" s="2" t="s">
        <v>380</v>
      </c>
      <c r="L122" s="2" t="s">
        <v>378</v>
      </c>
    </row>
    <row r="123" spans="1:12" x14ac:dyDescent="0.45">
      <c r="A123" s="2" t="s">
        <v>30</v>
      </c>
      <c r="B123" s="2" t="s">
        <v>31</v>
      </c>
      <c r="C123" s="2">
        <v>466</v>
      </c>
      <c r="D123" s="2" t="s">
        <v>32</v>
      </c>
      <c r="E123" s="2" t="s">
        <v>33</v>
      </c>
      <c r="F123" s="2" t="s">
        <v>11</v>
      </c>
      <c r="G123" s="2">
        <v>2011</v>
      </c>
      <c r="H123" s="5">
        <v>81.12885</v>
      </c>
      <c r="I123">
        <f>IFERROR(VLOOKUP(A123&amp;G123,Sheet3!$F$2:$G$3601,2,FALSE),"")</f>
        <v>6.0862958129572204</v>
      </c>
      <c r="K123" s="2" t="s">
        <v>383</v>
      </c>
      <c r="L123" s="2" t="s">
        <v>381</v>
      </c>
    </row>
    <row r="124" spans="1:12" x14ac:dyDescent="0.45">
      <c r="A124" s="2" t="s">
        <v>30</v>
      </c>
      <c r="B124" s="2" t="s">
        <v>31</v>
      </c>
      <c r="C124" s="2">
        <v>466</v>
      </c>
      <c r="D124" s="2" t="s">
        <v>32</v>
      </c>
      <c r="E124" s="2" t="s">
        <v>33</v>
      </c>
      <c r="F124" s="2" t="s">
        <v>11</v>
      </c>
      <c r="G124" s="2">
        <v>2012</v>
      </c>
      <c r="H124" s="5">
        <v>81.488399999999999</v>
      </c>
      <c r="I124">
        <f>IFERROR(VLOOKUP(A124&amp;G124,Sheet3!$F$2:$G$3601,2,FALSE),"")</f>
        <v>7.1296517522801697</v>
      </c>
      <c r="K124" s="2" t="s">
        <v>386</v>
      </c>
      <c r="L124" s="2" t="s">
        <v>384</v>
      </c>
    </row>
    <row r="125" spans="1:12" x14ac:dyDescent="0.45">
      <c r="A125" s="2" t="s">
        <v>30</v>
      </c>
      <c r="B125" s="2" t="s">
        <v>31</v>
      </c>
      <c r="C125" s="2">
        <v>466</v>
      </c>
      <c r="D125" s="2" t="s">
        <v>32</v>
      </c>
      <c r="E125" s="2" t="s">
        <v>33</v>
      </c>
      <c r="F125" s="2" t="s">
        <v>11</v>
      </c>
      <c r="G125" s="2">
        <v>2013</v>
      </c>
      <c r="H125" s="5">
        <v>83.42022</v>
      </c>
      <c r="I125">
        <f>IFERROR(VLOOKUP(A125&amp;G125,Sheet3!$F$2:$G$3601,2,FALSE),"")</f>
        <v>5.8522958098892603</v>
      </c>
      <c r="K125" s="2" t="s">
        <v>389</v>
      </c>
      <c r="L125" s="2" t="s">
        <v>387</v>
      </c>
    </row>
    <row r="126" spans="1:12" x14ac:dyDescent="0.45">
      <c r="A126" s="2" t="s">
        <v>30</v>
      </c>
      <c r="B126" s="2" t="s">
        <v>31</v>
      </c>
      <c r="C126" s="2">
        <v>466</v>
      </c>
      <c r="D126" s="2" t="s">
        <v>32</v>
      </c>
      <c r="E126" s="2" t="s">
        <v>33</v>
      </c>
      <c r="F126" s="2" t="s">
        <v>11</v>
      </c>
      <c r="G126" s="2">
        <v>2014</v>
      </c>
      <c r="H126" s="5">
        <v>83.636989999999997</v>
      </c>
      <c r="I126">
        <f>IFERROR(VLOOKUP(A126&amp;G126,Sheet3!$F$2:$G$3601,2,FALSE),"")</f>
        <v>5.3121409646962299</v>
      </c>
      <c r="K126" s="2" t="s">
        <v>392</v>
      </c>
      <c r="L126" s="2" t="s">
        <v>390</v>
      </c>
    </row>
    <row r="127" spans="1:12" x14ac:dyDescent="0.45">
      <c r="A127" s="2" t="s">
        <v>30</v>
      </c>
      <c r="B127" s="2" t="s">
        <v>31</v>
      </c>
      <c r="C127" s="2">
        <v>466</v>
      </c>
      <c r="D127" s="2" t="s">
        <v>32</v>
      </c>
      <c r="E127" s="2" t="s">
        <v>33</v>
      </c>
      <c r="F127" s="2" t="s">
        <v>11</v>
      </c>
      <c r="G127" s="2">
        <v>2015</v>
      </c>
      <c r="H127" s="5">
        <v>73.731679999999997</v>
      </c>
      <c r="I127">
        <f>IFERROR(VLOOKUP(A127&amp;G127,Sheet3!$F$2:$G$3601,2,FALSE),"")</f>
        <v>4.7462028363095596</v>
      </c>
      <c r="K127" s="2" t="s">
        <v>395</v>
      </c>
      <c r="L127" s="2" t="s">
        <v>393</v>
      </c>
    </row>
    <row r="128" spans="1:12" x14ac:dyDescent="0.45">
      <c r="A128" s="2" t="s">
        <v>30</v>
      </c>
      <c r="B128" s="2" t="s">
        <v>31</v>
      </c>
      <c r="C128" s="2">
        <v>466</v>
      </c>
      <c r="D128" s="2" t="s">
        <v>32</v>
      </c>
      <c r="E128" s="2" t="s">
        <v>33</v>
      </c>
      <c r="F128" s="2" t="s">
        <v>11</v>
      </c>
      <c r="G128" s="2">
        <v>2016</v>
      </c>
      <c r="H128" s="5">
        <v>74.04101</v>
      </c>
      <c r="I128">
        <f>IFERROR(VLOOKUP(A128&amp;G128,Sheet3!$F$2:$G$3601,2,FALSE),"")</f>
        <v>4.7973536221019302</v>
      </c>
      <c r="K128" s="2" t="s">
        <v>398</v>
      </c>
      <c r="L128" s="2" t="s">
        <v>396</v>
      </c>
    </row>
    <row r="129" spans="1:12" x14ac:dyDescent="0.45">
      <c r="A129" s="2" t="s">
        <v>30</v>
      </c>
      <c r="B129" s="2" t="s">
        <v>31</v>
      </c>
      <c r="C129" s="2">
        <v>466</v>
      </c>
      <c r="D129" s="2" t="s">
        <v>32</v>
      </c>
      <c r="E129" s="2" t="s">
        <v>33</v>
      </c>
      <c r="F129" s="2" t="s">
        <v>11</v>
      </c>
      <c r="G129" s="2">
        <v>2017</v>
      </c>
      <c r="H129" s="5">
        <v>77.612979999999993</v>
      </c>
      <c r="I129">
        <f>IFERROR(VLOOKUP(A129&amp;G129,Sheet3!$F$2:$G$3601,2,FALSE),"")</f>
        <v>4.9970423208241197</v>
      </c>
      <c r="K129" s="2" t="s">
        <v>401</v>
      </c>
      <c r="L129" s="2" t="s">
        <v>399</v>
      </c>
    </row>
    <row r="130" spans="1:12" x14ac:dyDescent="0.45">
      <c r="A130" s="2" t="s">
        <v>30</v>
      </c>
      <c r="B130" s="2" t="s">
        <v>31</v>
      </c>
      <c r="C130" s="2">
        <v>466</v>
      </c>
      <c r="D130" s="2" t="s">
        <v>32</v>
      </c>
      <c r="E130" s="2" t="s">
        <v>33</v>
      </c>
      <c r="F130" s="2" t="s">
        <v>11</v>
      </c>
      <c r="G130" s="2">
        <v>2018</v>
      </c>
      <c r="H130" s="5">
        <v>78.005269999999996</v>
      </c>
      <c r="I130">
        <f>IFERROR(VLOOKUP(A130&amp;G130,Sheet3!$F$2:$G$3601,2,FALSE),"")</f>
        <v>5.2565079781149402</v>
      </c>
      <c r="K130" s="2" t="s">
        <v>404</v>
      </c>
      <c r="L130" s="2" t="s">
        <v>402</v>
      </c>
    </row>
    <row r="131" spans="1:12" x14ac:dyDescent="0.45">
      <c r="A131" s="2" t="s">
        <v>30</v>
      </c>
      <c r="B131" s="2" t="s">
        <v>31</v>
      </c>
      <c r="C131" s="2">
        <v>466</v>
      </c>
      <c r="D131" s="2" t="s">
        <v>32</v>
      </c>
      <c r="E131" s="2" t="s">
        <v>33</v>
      </c>
      <c r="F131" s="2" t="s">
        <v>11</v>
      </c>
      <c r="G131" s="2">
        <v>2019</v>
      </c>
      <c r="H131" s="5">
        <v>83.401210000000006</v>
      </c>
      <c r="I131">
        <f>IFERROR(VLOOKUP(A131&amp;G131,Sheet3!$F$2:$G$3601,2,FALSE),"")</f>
        <v>6.0268688524059204</v>
      </c>
      <c r="K131" s="2" t="s">
        <v>407</v>
      </c>
      <c r="L131" s="2" t="s">
        <v>405</v>
      </c>
    </row>
    <row r="132" spans="1:12" x14ac:dyDescent="0.45">
      <c r="A132" s="2" t="s">
        <v>30</v>
      </c>
      <c r="B132" s="2" t="s">
        <v>31</v>
      </c>
      <c r="C132" s="2">
        <v>466</v>
      </c>
      <c r="D132" s="2" t="s">
        <v>32</v>
      </c>
      <c r="E132" s="2" t="s">
        <v>33</v>
      </c>
      <c r="F132" s="2" t="s">
        <v>11</v>
      </c>
      <c r="G132" s="2">
        <v>2020</v>
      </c>
      <c r="H132" s="5">
        <v>84.350160000000002</v>
      </c>
      <c r="I132">
        <f>IFERROR(VLOOKUP(A132&amp;G132,Sheet3!$F$2:$G$3601,2,FALSE),"")</f>
        <v>7.5714603226255797</v>
      </c>
      <c r="K132" s="2" t="s">
        <v>410</v>
      </c>
      <c r="L132" s="2" t="s">
        <v>408</v>
      </c>
    </row>
    <row r="133" spans="1:12" x14ac:dyDescent="0.45">
      <c r="A133" s="2" t="s">
        <v>30</v>
      </c>
      <c r="B133" s="2" t="s">
        <v>31</v>
      </c>
      <c r="C133" s="2">
        <v>466</v>
      </c>
      <c r="D133" s="2" t="s">
        <v>32</v>
      </c>
      <c r="E133" s="2" t="s">
        <v>33</v>
      </c>
      <c r="F133" s="2" t="s">
        <v>11</v>
      </c>
      <c r="G133" s="2">
        <v>2021</v>
      </c>
      <c r="H133" s="5">
        <v>85.221080000000001</v>
      </c>
      <c r="I133">
        <f>IFERROR(VLOOKUP(A133&amp;G133,Sheet3!$F$2:$G$3601,2,FALSE),"")</f>
        <v>7.2869443768847804</v>
      </c>
      <c r="K133" s="2" t="s">
        <v>413</v>
      </c>
      <c r="L133" s="2" t="s">
        <v>411</v>
      </c>
    </row>
    <row r="134" spans="1:12" x14ac:dyDescent="0.45">
      <c r="A134" s="2" t="s">
        <v>34</v>
      </c>
      <c r="B134" s="2" t="s">
        <v>35</v>
      </c>
      <c r="C134" s="2">
        <v>213</v>
      </c>
      <c r="D134" s="2" t="s">
        <v>36</v>
      </c>
      <c r="E134" s="2" t="s">
        <v>10</v>
      </c>
      <c r="F134" s="2" t="s">
        <v>26</v>
      </c>
      <c r="G134" s="2">
        <v>2000</v>
      </c>
      <c r="H134" s="5">
        <v>50.04918</v>
      </c>
      <c r="I134">
        <f>IFERROR(VLOOKUP(A134&amp;G134,Sheet3!$F$2:$G$3601,2,FALSE),"")</f>
        <v>0</v>
      </c>
      <c r="K134" s="2" t="s">
        <v>416</v>
      </c>
      <c r="L134" s="2" t="s">
        <v>414</v>
      </c>
    </row>
    <row r="135" spans="1:12" x14ac:dyDescent="0.45">
      <c r="A135" s="2" t="s">
        <v>34</v>
      </c>
      <c r="B135" s="2" t="s">
        <v>35</v>
      </c>
      <c r="C135" s="2">
        <v>213</v>
      </c>
      <c r="D135" s="2" t="s">
        <v>36</v>
      </c>
      <c r="E135" s="2" t="s">
        <v>10</v>
      </c>
      <c r="F135" s="2" t="s">
        <v>26</v>
      </c>
      <c r="G135" s="2">
        <v>2001</v>
      </c>
      <c r="H135" s="5">
        <v>50.863460000000003</v>
      </c>
      <c r="I135">
        <f>IFERROR(VLOOKUP(A135&amp;G135,Sheet3!$F$2:$G$3601,2,FALSE),"")</f>
        <v>0</v>
      </c>
      <c r="K135" s="2" t="s">
        <v>419</v>
      </c>
      <c r="L135" s="2" t="s">
        <v>417</v>
      </c>
    </row>
    <row r="136" spans="1:12" x14ac:dyDescent="0.45">
      <c r="A136" s="2" t="s">
        <v>34</v>
      </c>
      <c r="B136" s="2" t="s">
        <v>35</v>
      </c>
      <c r="C136" s="2">
        <v>213</v>
      </c>
      <c r="D136" s="2" t="s">
        <v>36</v>
      </c>
      <c r="E136" s="2" t="s">
        <v>10</v>
      </c>
      <c r="F136" s="2" t="s">
        <v>26</v>
      </c>
      <c r="G136" s="2">
        <v>2002</v>
      </c>
      <c r="H136" s="5">
        <v>56.483490000000003</v>
      </c>
      <c r="I136">
        <f>IFERROR(VLOOKUP(A136&amp;G136,Sheet3!$F$2:$G$3601,2,FALSE),"")</f>
        <v>0</v>
      </c>
      <c r="K136" s="2" t="s">
        <v>422</v>
      </c>
      <c r="L136" s="2" t="s">
        <v>420</v>
      </c>
    </row>
    <row r="137" spans="1:12" x14ac:dyDescent="0.45">
      <c r="A137" s="2" t="s">
        <v>34</v>
      </c>
      <c r="B137" s="2" t="s">
        <v>35</v>
      </c>
      <c r="C137" s="2">
        <v>213</v>
      </c>
      <c r="D137" s="2" t="s">
        <v>36</v>
      </c>
      <c r="E137" s="2" t="s">
        <v>10</v>
      </c>
      <c r="F137" s="2" t="s">
        <v>26</v>
      </c>
      <c r="G137" s="2">
        <v>2003</v>
      </c>
      <c r="H137" s="5">
        <v>63.077150000000003</v>
      </c>
      <c r="I137">
        <f>IFERROR(VLOOKUP(A137&amp;G137,Sheet3!$F$2:$G$3601,2,FALSE),"")</f>
        <v>0</v>
      </c>
      <c r="K137" s="2" t="s">
        <v>425</v>
      </c>
      <c r="L137" s="2" t="s">
        <v>423</v>
      </c>
    </row>
    <row r="138" spans="1:12" x14ac:dyDescent="0.45">
      <c r="A138" s="2" t="s">
        <v>34</v>
      </c>
      <c r="B138" s="2" t="s">
        <v>35</v>
      </c>
      <c r="C138" s="2">
        <v>213</v>
      </c>
      <c r="D138" s="2" t="s">
        <v>36</v>
      </c>
      <c r="E138" s="2" t="s">
        <v>10</v>
      </c>
      <c r="F138" s="2" t="s">
        <v>26</v>
      </c>
      <c r="G138" s="2">
        <v>2004</v>
      </c>
      <c r="H138" s="5">
        <v>60.967610000000001</v>
      </c>
      <c r="I138">
        <f>IFERROR(VLOOKUP(A138&amp;G138,Sheet3!$F$2:$G$3601,2,FALSE),"")</f>
        <v>0</v>
      </c>
      <c r="K138" s="2" t="s">
        <v>428</v>
      </c>
      <c r="L138" s="2" t="s">
        <v>426</v>
      </c>
    </row>
    <row r="139" spans="1:12" x14ac:dyDescent="0.45">
      <c r="A139" s="2" t="s">
        <v>34</v>
      </c>
      <c r="B139" s="2" t="s">
        <v>35</v>
      </c>
      <c r="C139" s="2">
        <v>213</v>
      </c>
      <c r="D139" s="2" t="s">
        <v>36</v>
      </c>
      <c r="E139" s="2" t="s">
        <v>10</v>
      </c>
      <c r="F139" s="2" t="s">
        <v>26</v>
      </c>
      <c r="G139" s="2">
        <v>2005</v>
      </c>
      <c r="H139" s="5">
        <v>59.820959999999999</v>
      </c>
      <c r="I139">
        <f>IFERROR(VLOOKUP(A139&amp;G139,Sheet3!$F$2:$G$3601,2,FALSE),"")</f>
        <v>5.1808433744425102</v>
      </c>
      <c r="K139" s="2" t="s">
        <v>431</v>
      </c>
      <c r="L139" s="2" t="s">
        <v>429</v>
      </c>
    </row>
    <row r="140" spans="1:12" x14ac:dyDescent="0.45">
      <c r="A140" s="2" t="s">
        <v>34</v>
      </c>
      <c r="B140" s="2" t="s">
        <v>35</v>
      </c>
      <c r="C140" s="2">
        <v>213</v>
      </c>
      <c r="D140" s="2" t="s">
        <v>36</v>
      </c>
      <c r="E140" s="2" t="s">
        <v>10</v>
      </c>
      <c r="F140" s="2" t="s">
        <v>26</v>
      </c>
      <c r="G140" s="2">
        <v>2006</v>
      </c>
      <c r="H140" s="5">
        <v>57.926360000000003</v>
      </c>
      <c r="I140">
        <f>IFERROR(VLOOKUP(A140&amp;G140,Sheet3!$F$2:$G$3601,2,FALSE),"")</f>
        <v>3.3907141955962001</v>
      </c>
      <c r="K140" s="2" t="s">
        <v>434</v>
      </c>
      <c r="L140" s="2" t="s">
        <v>432</v>
      </c>
    </row>
    <row r="141" spans="1:12" x14ac:dyDescent="0.45">
      <c r="A141" s="2" t="s">
        <v>34</v>
      </c>
      <c r="B141" s="2" t="s">
        <v>35</v>
      </c>
      <c r="C141" s="2">
        <v>213</v>
      </c>
      <c r="D141" s="2" t="s">
        <v>36</v>
      </c>
      <c r="E141" s="2" t="s">
        <v>10</v>
      </c>
      <c r="F141" s="2" t="s">
        <v>26</v>
      </c>
      <c r="G141" s="2">
        <v>2007</v>
      </c>
      <c r="H141" s="5">
        <v>56.079729999999998</v>
      </c>
      <c r="I141">
        <f>IFERROR(VLOOKUP(A141&amp;G141,Sheet3!$F$2:$G$3601,2,FALSE),"")</f>
        <v>2.72684750122498</v>
      </c>
      <c r="K141" s="2" t="s">
        <v>437</v>
      </c>
      <c r="L141" s="2" t="s">
        <v>435</v>
      </c>
    </row>
    <row r="142" spans="1:12" x14ac:dyDescent="0.45">
      <c r="A142" s="2" t="s">
        <v>34</v>
      </c>
      <c r="B142" s="2" t="s">
        <v>35</v>
      </c>
      <c r="C142" s="2">
        <v>213</v>
      </c>
      <c r="D142" s="2" t="s">
        <v>36</v>
      </c>
      <c r="E142" s="2" t="s">
        <v>10</v>
      </c>
      <c r="F142" s="2" t="s">
        <v>26</v>
      </c>
      <c r="G142" s="2">
        <v>2008</v>
      </c>
      <c r="H142" s="5">
        <v>54.905140000000003</v>
      </c>
      <c r="I142">
        <f>IFERROR(VLOOKUP(A142&amp;G142,Sheet3!$F$2:$G$3601,2,FALSE),"")</f>
        <v>2.67920601141364</v>
      </c>
      <c r="K142" s="2" t="s">
        <v>440</v>
      </c>
      <c r="L142" s="2" t="s">
        <v>438</v>
      </c>
    </row>
    <row r="143" spans="1:12" x14ac:dyDescent="0.45">
      <c r="A143" s="2" t="s">
        <v>34</v>
      </c>
      <c r="B143" s="2" t="s">
        <v>35</v>
      </c>
      <c r="C143" s="2">
        <v>213</v>
      </c>
      <c r="D143" s="2" t="s">
        <v>36</v>
      </c>
      <c r="E143" s="2" t="s">
        <v>10</v>
      </c>
      <c r="F143" s="2" t="s">
        <v>26</v>
      </c>
      <c r="G143" s="2">
        <v>2009</v>
      </c>
      <c r="H143" s="5">
        <v>56.424729999999997</v>
      </c>
      <c r="I143">
        <f>IFERROR(VLOOKUP(A143&amp;G143,Sheet3!$F$2:$G$3601,2,FALSE),"")</f>
        <v>2.98195821294241</v>
      </c>
      <c r="K143" s="2" t="s">
        <v>443</v>
      </c>
      <c r="L143" s="2" t="s">
        <v>441</v>
      </c>
    </row>
    <row r="144" spans="1:12" x14ac:dyDescent="0.45">
      <c r="A144" s="2" t="s">
        <v>34</v>
      </c>
      <c r="B144" s="2" t="s">
        <v>35</v>
      </c>
      <c r="C144" s="2">
        <v>213</v>
      </c>
      <c r="D144" s="2" t="s">
        <v>36</v>
      </c>
      <c r="E144" s="2" t="s">
        <v>10</v>
      </c>
      <c r="F144" s="2" t="s">
        <v>26</v>
      </c>
      <c r="G144" s="2">
        <v>2010</v>
      </c>
      <c r="H144" s="5">
        <v>50.855730000000001</v>
      </c>
      <c r="I144">
        <f>IFERROR(VLOOKUP(A144&amp;G144,Sheet3!$F$2:$G$3601,2,FALSE),"")</f>
        <v>1.84399576317014</v>
      </c>
      <c r="K144" s="2" t="s">
        <v>446</v>
      </c>
      <c r="L144" s="2" t="s">
        <v>444</v>
      </c>
    </row>
    <row r="145" spans="1:12" x14ac:dyDescent="0.45">
      <c r="A145" s="2" t="s">
        <v>34</v>
      </c>
      <c r="B145" s="2" t="s">
        <v>35</v>
      </c>
      <c r="C145" s="2">
        <v>213</v>
      </c>
      <c r="D145" s="2" t="s">
        <v>36</v>
      </c>
      <c r="E145" s="2" t="s">
        <v>10</v>
      </c>
      <c r="F145" s="2" t="s">
        <v>26</v>
      </c>
      <c r="G145" s="2">
        <v>2011</v>
      </c>
      <c r="H145" s="5">
        <v>51.096519999999998</v>
      </c>
      <c r="I145">
        <f>IFERROR(VLOOKUP(A145&amp;G145,Sheet3!$F$2:$G$3601,2,FALSE),"")</f>
        <v>1.2277079587211299</v>
      </c>
      <c r="K145" s="2" t="s">
        <v>449</v>
      </c>
      <c r="L145" s="2" t="s">
        <v>447</v>
      </c>
    </row>
    <row r="146" spans="1:12" x14ac:dyDescent="0.45">
      <c r="A146" s="2" t="s">
        <v>34</v>
      </c>
      <c r="B146" s="2" t="s">
        <v>35</v>
      </c>
      <c r="C146" s="2">
        <v>213</v>
      </c>
      <c r="D146" s="2" t="s">
        <v>36</v>
      </c>
      <c r="E146" s="2" t="s">
        <v>10</v>
      </c>
      <c r="F146" s="2" t="s">
        <v>26</v>
      </c>
      <c r="G146" s="2">
        <v>2012</v>
      </c>
      <c r="H146" s="5">
        <v>50.163580000000003</v>
      </c>
      <c r="I146">
        <f>IFERROR(VLOOKUP(A146&amp;G146,Sheet3!$F$2:$G$3601,2,FALSE),"")</f>
        <v>1.53673589612636</v>
      </c>
      <c r="K146" s="2" t="s">
        <v>452</v>
      </c>
      <c r="L146" s="2" t="s">
        <v>450</v>
      </c>
    </row>
    <row r="147" spans="1:12" x14ac:dyDescent="0.45">
      <c r="A147" s="2" t="s">
        <v>34</v>
      </c>
      <c r="B147" s="2" t="s">
        <v>35</v>
      </c>
      <c r="C147" s="2">
        <v>213</v>
      </c>
      <c r="D147" s="2" t="s">
        <v>36</v>
      </c>
      <c r="E147" s="2" t="s">
        <v>10</v>
      </c>
      <c r="F147" s="2" t="s">
        <v>26</v>
      </c>
      <c r="G147" s="2">
        <v>2013</v>
      </c>
      <c r="H147" s="5">
        <v>53.707740000000001</v>
      </c>
      <c r="I147">
        <f>IFERROR(VLOOKUP(A147&amp;G147,Sheet3!$F$2:$G$3601,2,FALSE),"")</f>
        <v>1.53372870982538</v>
      </c>
      <c r="K147" s="2" t="s">
        <v>455</v>
      </c>
      <c r="L147" s="2" t="s">
        <v>453</v>
      </c>
    </row>
    <row r="148" spans="1:12" x14ac:dyDescent="0.45">
      <c r="A148" s="2" t="s">
        <v>34</v>
      </c>
      <c r="B148" s="2" t="s">
        <v>35</v>
      </c>
      <c r="C148" s="2">
        <v>213</v>
      </c>
      <c r="D148" s="2" t="s">
        <v>36</v>
      </c>
      <c r="E148" s="2" t="s">
        <v>10</v>
      </c>
      <c r="F148" s="2" t="s">
        <v>26</v>
      </c>
      <c r="G148" s="2">
        <v>2014</v>
      </c>
      <c r="H148" s="5">
        <v>54.39808</v>
      </c>
      <c r="I148">
        <f>IFERROR(VLOOKUP(A148&amp;G148,Sheet3!$F$2:$G$3601,2,FALSE),"")</f>
        <v>1.79255873857878</v>
      </c>
      <c r="K148" s="2" t="s">
        <v>458</v>
      </c>
      <c r="L148" s="2" t="s">
        <v>456</v>
      </c>
    </row>
    <row r="149" spans="1:12" x14ac:dyDescent="0.45">
      <c r="A149" s="2" t="s">
        <v>34</v>
      </c>
      <c r="B149" s="2" t="s">
        <v>35</v>
      </c>
      <c r="C149" s="2">
        <v>213</v>
      </c>
      <c r="D149" s="2" t="s">
        <v>36</v>
      </c>
      <c r="E149" s="2" t="s">
        <v>10</v>
      </c>
      <c r="F149" s="2" t="s">
        <v>26</v>
      </c>
      <c r="G149" s="2">
        <v>2015</v>
      </c>
      <c r="H149" s="5">
        <v>66.320530000000005</v>
      </c>
      <c r="I149">
        <f>IFERROR(VLOOKUP(A149&amp;G149,Sheet3!$F$2:$G$3601,2,FALSE),"")</f>
        <v>1.5742013281649101</v>
      </c>
      <c r="K149" s="2" t="s">
        <v>461</v>
      </c>
      <c r="L149" s="2" t="s">
        <v>459</v>
      </c>
    </row>
    <row r="150" spans="1:12" x14ac:dyDescent="0.45">
      <c r="A150" s="2" t="s">
        <v>34</v>
      </c>
      <c r="B150" s="2" t="s">
        <v>35</v>
      </c>
      <c r="C150" s="2">
        <v>213</v>
      </c>
      <c r="D150" s="2" t="s">
        <v>36</v>
      </c>
      <c r="E150" s="2" t="s">
        <v>10</v>
      </c>
      <c r="F150" s="2" t="s">
        <v>26</v>
      </c>
      <c r="G150" s="2">
        <v>2016</v>
      </c>
      <c r="H150" s="5">
        <v>65.930509999999998</v>
      </c>
      <c r="I150">
        <f>IFERROR(VLOOKUP(A150&amp;G150,Sheet3!$F$2:$G$3601,2,FALSE),"")</f>
        <v>1.70027750562075</v>
      </c>
      <c r="K150" s="2" t="s">
        <v>464</v>
      </c>
      <c r="L150" s="2" t="s">
        <v>462</v>
      </c>
    </row>
    <row r="151" spans="1:12" x14ac:dyDescent="0.45">
      <c r="A151" s="2" t="s">
        <v>34</v>
      </c>
      <c r="B151" s="2" t="s">
        <v>35</v>
      </c>
      <c r="C151" s="2">
        <v>213</v>
      </c>
      <c r="D151" s="2" t="s">
        <v>36</v>
      </c>
      <c r="E151" s="2" t="s">
        <v>10</v>
      </c>
      <c r="F151" s="2" t="s">
        <v>26</v>
      </c>
      <c r="G151" s="2">
        <v>2017</v>
      </c>
      <c r="H151" s="5">
        <v>65.663539999999998</v>
      </c>
      <c r="I151">
        <f>IFERROR(VLOOKUP(A151&amp;G151,Sheet3!$F$2:$G$3601,2,FALSE),"")</f>
        <v>1.7347992837125199</v>
      </c>
      <c r="K151" s="2" t="s">
        <v>467</v>
      </c>
      <c r="L151" s="2" t="s">
        <v>465</v>
      </c>
    </row>
    <row r="152" spans="1:12" x14ac:dyDescent="0.45">
      <c r="A152" s="2" t="s">
        <v>34</v>
      </c>
      <c r="B152" s="2" t="s">
        <v>35</v>
      </c>
      <c r="C152" s="2">
        <v>213</v>
      </c>
      <c r="D152" s="2" t="s">
        <v>36</v>
      </c>
      <c r="E152" s="2" t="s">
        <v>10</v>
      </c>
      <c r="F152" s="2" t="s">
        <v>26</v>
      </c>
      <c r="G152" s="2">
        <v>2018</v>
      </c>
      <c r="H152" s="5">
        <v>71.017920000000004</v>
      </c>
      <c r="I152">
        <f>IFERROR(VLOOKUP(A152&amp;G152,Sheet3!$F$2:$G$3601,2,FALSE),"")</f>
        <v>2.9577855136167499</v>
      </c>
      <c r="K152" s="2" t="s">
        <v>470</v>
      </c>
      <c r="L152" s="2" t="s">
        <v>468</v>
      </c>
    </row>
    <row r="153" spans="1:12" x14ac:dyDescent="0.45">
      <c r="A153" s="2" t="s">
        <v>34</v>
      </c>
      <c r="B153" s="2" t="s">
        <v>35</v>
      </c>
      <c r="C153" s="2">
        <v>213</v>
      </c>
      <c r="D153" s="2" t="s">
        <v>36</v>
      </c>
      <c r="E153" s="2" t="s">
        <v>10</v>
      </c>
      <c r="F153" s="2" t="s">
        <v>26</v>
      </c>
      <c r="G153" s="2">
        <v>2019</v>
      </c>
      <c r="H153" s="5">
        <v>61.592080000000003</v>
      </c>
      <c r="I153">
        <f>IFERROR(VLOOKUP(A153&amp;G153,Sheet3!$F$2:$G$3601,2,FALSE),"")</f>
        <v>5.7029147138395002</v>
      </c>
      <c r="K153" s="2" t="s">
        <v>473</v>
      </c>
      <c r="L153" s="2" t="s">
        <v>471</v>
      </c>
    </row>
    <row r="154" spans="1:12" x14ac:dyDescent="0.45">
      <c r="A154" s="2" t="s">
        <v>34</v>
      </c>
      <c r="B154" s="2" t="s">
        <v>35</v>
      </c>
      <c r="C154" s="2">
        <v>213</v>
      </c>
      <c r="D154" s="2" t="s">
        <v>36</v>
      </c>
      <c r="E154" s="2" t="s">
        <v>10</v>
      </c>
      <c r="F154" s="2" t="s">
        <v>26</v>
      </c>
      <c r="G154" s="2">
        <v>2020</v>
      </c>
      <c r="H154" s="5">
        <v>61.482939999999999</v>
      </c>
      <c r="I154">
        <f>IFERROR(VLOOKUP(A154&amp;G154,Sheet3!$F$2:$G$3601,2,FALSE),"")</f>
        <v>4.1500640033899803</v>
      </c>
      <c r="K154" s="2" t="s">
        <v>476</v>
      </c>
      <c r="L154" s="2" t="s">
        <v>474</v>
      </c>
    </row>
    <row r="155" spans="1:12" x14ac:dyDescent="0.45">
      <c r="A155" s="2" t="s">
        <v>34</v>
      </c>
      <c r="B155" s="2" t="s">
        <v>35</v>
      </c>
      <c r="C155" s="2">
        <v>213</v>
      </c>
      <c r="D155" s="2" t="s">
        <v>36</v>
      </c>
      <c r="E155" s="2" t="s">
        <v>10</v>
      </c>
      <c r="F155" s="2" t="s">
        <v>26</v>
      </c>
      <c r="G155" s="2">
        <v>2021</v>
      </c>
      <c r="H155" s="5">
        <v>68.360299999999995</v>
      </c>
      <c r="I155">
        <f>IFERROR(VLOOKUP(A155&amp;G155,Sheet3!$F$2:$G$3601,2,FALSE),"")</f>
        <v>4.2921129058739496</v>
      </c>
      <c r="K155" s="2" t="s">
        <v>479</v>
      </c>
      <c r="L155" s="2" t="s">
        <v>477</v>
      </c>
    </row>
    <row r="156" spans="1:12" x14ac:dyDescent="0.45">
      <c r="A156" s="2" t="s">
        <v>37</v>
      </c>
      <c r="B156" s="2" t="s">
        <v>38</v>
      </c>
      <c r="C156" s="2">
        <v>911</v>
      </c>
      <c r="D156" s="2" t="s">
        <v>39</v>
      </c>
      <c r="E156" s="2" t="s">
        <v>25</v>
      </c>
      <c r="F156" s="2" t="s">
        <v>26</v>
      </c>
      <c r="G156" s="2">
        <v>2000</v>
      </c>
      <c r="H156" s="5">
        <v>100</v>
      </c>
      <c r="I156" t="str">
        <f>IFERROR(VLOOKUP(A156&amp;G156,Sheet3!$F$2:$G$3601,2,FALSE),"")</f>
        <v/>
      </c>
      <c r="K156" s="2" t="s">
        <v>482</v>
      </c>
      <c r="L156" s="2" t="s">
        <v>480</v>
      </c>
    </row>
    <row r="157" spans="1:12" x14ac:dyDescent="0.45">
      <c r="A157" s="2" t="s">
        <v>37</v>
      </c>
      <c r="B157" s="2" t="s">
        <v>38</v>
      </c>
      <c r="C157" s="2">
        <v>911</v>
      </c>
      <c r="D157" s="2" t="s">
        <v>39</v>
      </c>
      <c r="E157" s="2" t="s">
        <v>25</v>
      </c>
      <c r="F157" s="2" t="s">
        <v>26</v>
      </c>
      <c r="G157" s="2">
        <v>2001</v>
      </c>
      <c r="H157" s="5">
        <v>100</v>
      </c>
      <c r="I157" t="str">
        <f>IFERROR(VLOOKUP(A157&amp;G157,Sheet3!$F$2:$G$3601,2,FALSE),"")</f>
        <v/>
      </c>
      <c r="K157" s="2" t="s">
        <v>485</v>
      </c>
      <c r="L157" s="2" t="s">
        <v>483</v>
      </c>
    </row>
    <row r="158" spans="1:12" x14ac:dyDescent="0.45">
      <c r="A158" s="2" t="s">
        <v>37</v>
      </c>
      <c r="B158" s="2" t="s">
        <v>38</v>
      </c>
      <c r="C158" s="2">
        <v>911</v>
      </c>
      <c r="D158" s="2" t="s">
        <v>39</v>
      </c>
      <c r="E158" s="2" t="s">
        <v>25</v>
      </c>
      <c r="F158" s="2" t="s">
        <v>26</v>
      </c>
      <c r="G158" s="2">
        <v>2002</v>
      </c>
      <c r="H158" s="5">
        <v>100</v>
      </c>
      <c r="I158" t="str">
        <f>IFERROR(VLOOKUP(A158&amp;G158,Sheet3!$F$2:$G$3601,2,FALSE),"")</f>
        <v/>
      </c>
      <c r="K158" s="2" t="s">
        <v>488</v>
      </c>
      <c r="L158" s="2" t="s">
        <v>486</v>
      </c>
    </row>
    <row r="159" spans="1:12" x14ac:dyDescent="0.45">
      <c r="A159" s="2" t="s">
        <v>37</v>
      </c>
      <c r="B159" s="2" t="s">
        <v>38</v>
      </c>
      <c r="C159" s="2">
        <v>911</v>
      </c>
      <c r="D159" s="2" t="s">
        <v>39</v>
      </c>
      <c r="E159" s="2" t="s">
        <v>25</v>
      </c>
      <c r="F159" s="2" t="s">
        <v>26</v>
      </c>
      <c r="G159" s="2">
        <v>2003</v>
      </c>
      <c r="H159" s="5">
        <v>100</v>
      </c>
      <c r="I159" t="str">
        <f>IFERROR(VLOOKUP(A159&amp;G159,Sheet3!$F$2:$G$3601,2,FALSE),"")</f>
        <v/>
      </c>
      <c r="K159" s="2" t="s">
        <v>491</v>
      </c>
      <c r="L159" s="2" t="s">
        <v>489</v>
      </c>
    </row>
    <row r="160" spans="1:12" x14ac:dyDescent="0.45">
      <c r="A160" s="2" t="s">
        <v>37</v>
      </c>
      <c r="B160" s="2" t="s">
        <v>38</v>
      </c>
      <c r="C160" s="2">
        <v>911</v>
      </c>
      <c r="D160" s="2" t="s">
        <v>39</v>
      </c>
      <c r="E160" s="2" t="s">
        <v>25</v>
      </c>
      <c r="F160" s="2" t="s">
        <v>26</v>
      </c>
      <c r="G160" s="2">
        <v>2004</v>
      </c>
      <c r="H160" s="5">
        <v>99.919399999999996</v>
      </c>
      <c r="I160" t="str">
        <f>IFERROR(VLOOKUP(A160&amp;G160,Sheet3!$F$2:$G$3601,2,FALSE),"")</f>
        <v/>
      </c>
      <c r="K160" s="2" t="s">
        <v>494</v>
      </c>
      <c r="L160" s="2" t="s">
        <v>492</v>
      </c>
    </row>
    <row r="161" spans="1:12" x14ac:dyDescent="0.45">
      <c r="A161" s="2" t="s">
        <v>37</v>
      </c>
      <c r="B161" s="2" t="s">
        <v>38</v>
      </c>
      <c r="C161" s="2">
        <v>911</v>
      </c>
      <c r="D161" s="2" t="s">
        <v>39</v>
      </c>
      <c r="E161" s="2" t="s">
        <v>25</v>
      </c>
      <c r="F161" s="2" t="s">
        <v>26</v>
      </c>
      <c r="G161" s="2">
        <v>2005</v>
      </c>
      <c r="H161" s="5">
        <v>82.675489999999996</v>
      </c>
      <c r="I161" t="str">
        <f>IFERROR(VLOOKUP(A161&amp;G161,Sheet3!$F$2:$G$3601,2,FALSE),"")</f>
        <v/>
      </c>
      <c r="K161" s="2" t="s">
        <v>497</v>
      </c>
      <c r="L161" s="2" t="s">
        <v>495</v>
      </c>
    </row>
    <row r="162" spans="1:12" x14ac:dyDescent="0.45">
      <c r="A162" s="2" t="s">
        <v>37</v>
      </c>
      <c r="B162" s="2" t="s">
        <v>38</v>
      </c>
      <c r="C162" s="2">
        <v>911</v>
      </c>
      <c r="D162" s="2" t="s">
        <v>39</v>
      </c>
      <c r="E162" s="2" t="s">
        <v>25</v>
      </c>
      <c r="F162" s="2" t="s">
        <v>26</v>
      </c>
      <c r="G162" s="2">
        <v>2006</v>
      </c>
      <c r="H162" s="5">
        <v>78.281779999999998</v>
      </c>
      <c r="I162" t="str">
        <f>IFERROR(VLOOKUP(A162&amp;G162,Sheet3!$F$2:$G$3601,2,FALSE),"")</f>
        <v/>
      </c>
      <c r="K162" s="2" t="s">
        <v>500</v>
      </c>
      <c r="L162" s="2" t="s">
        <v>498</v>
      </c>
    </row>
    <row r="163" spans="1:12" x14ac:dyDescent="0.45">
      <c r="A163" s="2" t="s">
        <v>37</v>
      </c>
      <c r="B163" s="2" t="s">
        <v>38</v>
      </c>
      <c r="C163" s="2">
        <v>911</v>
      </c>
      <c r="D163" s="2" t="s">
        <v>39</v>
      </c>
      <c r="E163" s="2" t="s">
        <v>25</v>
      </c>
      <c r="F163" s="2" t="s">
        <v>26</v>
      </c>
      <c r="G163" s="2">
        <v>2007</v>
      </c>
      <c r="H163" s="5">
        <v>73.940060000000003</v>
      </c>
      <c r="I163" t="str">
        <f>IFERROR(VLOOKUP(A163&amp;G163,Sheet3!$F$2:$G$3601,2,FALSE),"")</f>
        <v/>
      </c>
      <c r="K163" s="2" t="s">
        <v>503</v>
      </c>
      <c r="L163" s="2" t="s">
        <v>501</v>
      </c>
    </row>
    <row r="164" spans="1:12" x14ac:dyDescent="0.45">
      <c r="A164" s="2" t="s">
        <v>37</v>
      </c>
      <c r="B164" s="2" t="s">
        <v>38</v>
      </c>
      <c r="C164" s="2">
        <v>911</v>
      </c>
      <c r="D164" s="2" t="s">
        <v>39</v>
      </c>
      <c r="E164" s="2" t="s">
        <v>25</v>
      </c>
      <c r="F164" s="2" t="s">
        <v>26</v>
      </c>
      <c r="G164" s="2">
        <v>2008</v>
      </c>
      <c r="H164" s="5">
        <v>66.223219999999998</v>
      </c>
      <c r="I164" t="str">
        <f>IFERROR(VLOOKUP(A164&amp;G164,Sheet3!$F$2:$G$3601,2,FALSE),"")</f>
        <v/>
      </c>
      <c r="K164" s="2" t="s">
        <v>506</v>
      </c>
      <c r="L164" s="2" t="s">
        <v>504</v>
      </c>
    </row>
    <row r="165" spans="1:12" x14ac:dyDescent="0.45">
      <c r="A165" s="2" t="s">
        <v>37</v>
      </c>
      <c r="B165" s="2" t="s">
        <v>38</v>
      </c>
      <c r="C165" s="2">
        <v>911</v>
      </c>
      <c r="D165" s="2" t="s">
        <v>39</v>
      </c>
      <c r="E165" s="2" t="s">
        <v>25</v>
      </c>
      <c r="F165" s="2" t="s">
        <v>26</v>
      </c>
      <c r="G165" s="2">
        <v>2009</v>
      </c>
      <c r="H165" s="5">
        <v>65.44135</v>
      </c>
      <c r="I165" t="str">
        <f>IFERROR(VLOOKUP(A165&amp;G165,Sheet3!$F$2:$G$3601,2,FALSE),"")</f>
        <v/>
      </c>
      <c r="K165" s="2" t="s">
        <v>509</v>
      </c>
      <c r="L165" s="2" t="s">
        <v>507</v>
      </c>
    </row>
    <row r="166" spans="1:12" x14ac:dyDescent="0.45">
      <c r="A166" s="2" t="s">
        <v>37</v>
      </c>
      <c r="B166" s="2" t="s">
        <v>38</v>
      </c>
      <c r="C166" s="2">
        <v>911</v>
      </c>
      <c r="D166" s="2" t="s">
        <v>39</v>
      </c>
      <c r="E166" s="2" t="s">
        <v>25</v>
      </c>
      <c r="F166" s="2" t="s">
        <v>26</v>
      </c>
      <c r="G166" s="2">
        <v>2010</v>
      </c>
      <c r="H166" s="5">
        <v>65.192999999999998</v>
      </c>
      <c r="I166" t="str">
        <f>IFERROR(VLOOKUP(A166&amp;G166,Sheet3!$F$2:$G$3601,2,FALSE),"")</f>
        <v/>
      </c>
      <c r="K166" s="2" t="s">
        <v>512</v>
      </c>
      <c r="L166" s="2" t="s">
        <v>510</v>
      </c>
    </row>
    <row r="167" spans="1:12" x14ac:dyDescent="0.45">
      <c r="A167" s="2" t="s">
        <v>37</v>
      </c>
      <c r="B167" s="2" t="s">
        <v>38</v>
      </c>
      <c r="C167" s="2">
        <v>911</v>
      </c>
      <c r="D167" s="2" t="s">
        <v>39</v>
      </c>
      <c r="E167" s="2" t="s">
        <v>25</v>
      </c>
      <c r="F167" s="2" t="s">
        <v>26</v>
      </c>
      <c r="G167" s="2">
        <v>2011</v>
      </c>
      <c r="H167" s="5">
        <v>58.967179999999999</v>
      </c>
      <c r="I167" t="str">
        <f>IFERROR(VLOOKUP(A167&amp;G167,Sheet3!$F$2:$G$3601,2,FALSE),"")</f>
        <v/>
      </c>
      <c r="K167" s="2" t="s">
        <v>515</v>
      </c>
      <c r="L167" s="2" t="s">
        <v>513</v>
      </c>
    </row>
    <row r="168" spans="1:12" x14ac:dyDescent="0.45">
      <c r="A168" s="2" t="s">
        <v>37</v>
      </c>
      <c r="B168" s="2" t="s">
        <v>38</v>
      </c>
      <c r="C168" s="2">
        <v>911</v>
      </c>
      <c r="D168" s="2" t="s">
        <v>39</v>
      </c>
      <c r="E168" s="2" t="s">
        <v>25</v>
      </c>
      <c r="F168" s="2" t="s">
        <v>26</v>
      </c>
      <c r="G168" s="2">
        <v>2012</v>
      </c>
      <c r="H168" s="5">
        <v>58.115870000000001</v>
      </c>
      <c r="I168" t="str">
        <f>IFERROR(VLOOKUP(A168&amp;G168,Sheet3!$F$2:$G$3601,2,FALSE),"")</f>
        <v/>
      </c>
      <c r="K168" s="2" t="s">
        <v>518</v>
      </c>
      <c r="L168" s="2" t="s">
        <v>516</v>
      </c>
    </row>
    <row r="169" spans="1:12" x14ac:dyDescent="0.45">
      <c r="A169" s="2" t="s">
        <v>37</v>
      </c>
      <c r="B169" s="2" t="s">
        <v>38</v>
      </c>
      <c r="C169" s="2">
        <v>911</v>
      </c>
      <c r="D169" s="2" t="s">
        <v>39</v>
      </c>
      <c r="E169" s="2" t="s">
        <v>25</v>
      </c>
      <c r="F169" s="2" t="s">
        <v>26</v>
      </c>
      <c r="G169" s="2">
        <v>2013</v>
      </c>
      <c r="H169" s="5">
        <v>62.214759999999998</v>
      </c>
      <c r="I169" t="str">
        <f>IFERROR(VLOOKUP(A169&amp;G169,Sheet3!$F$2:$G$3601,2,FALSE),"")</f>
        <v/>
      </c>
      <c r="K169" s="2" t="s">
        <v>521</v>
      </c>
      <c r="L169" s="2" t="s">
        <v>519</v>
      </c>
    </row>
    <row r="170" spans="1:12" x14ac:dyDescent="0.45">
      <c r="A170" s="2" t="s">
        <v>37</v>
      </c>
      <c r="B170" s="2" t="s">
        <v>38</v>
      </c>
      <c r="C170" s="2">
        <v>911</v>
      </c>
      <c r="D170" s="2" t="s">
        <v>39</v>
      </c>
      <c r="E170" s="2" t="s">
        <v>25</v>
      </c>
      <c r="F170" s="2" t="s">
        <v>26</v>
      </c>
      <c r="G170" s="2">
        <v>2014</v>
      </c>
      <c r="H170" s="5">
        <v>67.957890000000006</v>
      </c>
      <c r="I170" t="str">
        <f>IFERROR(VLOOKUP(A170&amp;G170,Sheet3!$F$2:$G$3601,2,FALSE),"")</f>
        <v/>
      </c>
      <c r="K170" s="2" t="s">
        <v>524</v>
      </c>
      <c r="L170" s="2" t="s">
        <v>522</v>
      </c>
    </row>
    <row r="171" spans="1:12" x14ac:dyDescent="0.45">
      <c r="A171" s="2" t="s">
        <v>37</v>
      </c>
      <c r="B171" s="2" t="s">
        <v>38</v>
      </c>
      <c r="C171" s="2">
        <v>911</v>
      </c>
      <c r="D171" s="2" t="s">
        <v>39</v>
      </c>
      <c r="E171" s="2" t="s">
        <v>25</v>
      </c>
      <c r="F171" s="2" t="s">
        <v>26</v>
      </c>
      <c r="G171" s="2">
        <v>2015</v>
      </c>
      <c r="H171" s="5">
        <v>66.290120000000002</v>
      </c>
      <c r="I171" t="str">
        <f>IFERROR(VLOOKUP(A171&amp;G171,Sheet3!$F$2:$G$3601,2,FALSE),"")</f>
        <v/>
      </c>
      <c r="K171" s="2" t="s">
        <v>527</v>
      </c>
      <c r="L171" s="2" t="s">
        <v>525</v>
      </c>
    </row>
    <row r="172" spans="1:12" x14ac:dyDescent="0.45">
      <c r="A172" s="2" t="s">
        <v>37</v>
      </c>
      <c r="B172" s="2" t="s">
        <v>38</v>
      </c>
      <c r="C172" s="2">
        <v>911</v>
      </c>
      <c r="D172" s="2" t="s">
        <v>39</v>
      </c>
      <c r="E172" s="2" t="s">
        <v>25</v>
      </c>
      <c r="F172" s="2" t="s">
        <v>26</v>
      </c>
      <c r="G172" s="2">
        <v>2016</v>
      </c>
      <c r="H172" s="5">
        <v>70.102000000000004</v>
      </c>
      <c r="I172" t="str">
        <f>IFERROR(VLOOKUP(A172&amp;G172,Sheet3!$F$2:$G$3601,2,FALSE),"")</f>
        <v/>
      </c>
      <c r="K172" s="2" t="s">
        <v>530</v>
      </c>
      <c r="L172" s="2" t="s">
        <v>528</v>
      </c>
    </row>
    <row r="173" spans="1:12" x14ac:dyDescent="0.45">
      <c r="A173" s="2" t="s">
        <v>37</v>
      </c>
      <c r="B173" s="2" t="s">
        <v>38</v>
      </c>
      <c r="C173" s="2">
        <v>911</v>
      </c>
      <c r="D173" s="2" t="s">
        <v>39</v>
      </c>
      <c r="E173" s="2" t="s">
        <v>25</v>
      </c>
      <c r="F173" s="2" t="s">
        <v>26</v>
      </c>
      <c r="G173" s="2">
        <v>2017</v>
      </c>
      <c r="H173" s="5">
        <v>67.385679999999994</v>
      </c>
      <c r="I173" t="str">
        <f>IFERROR(VLOOKUP(A173&amp;G173,Sheet3!$F$2:$G$3601,2,FALSE),"")</f>
        <v/>
      </c>
      <c r="K173" s="2" t="s">
        <v>533</v>
      </c>
      <c r="L173" s="2" t="s">
        <v>531</v>
      </c>
    </row>
    <row r="174" spans="1:12" x14ac:dyDescent="0.45">
      <c r="A174" s="2" t="s">
        <v>37</v>
      </c>
      <c r="B174" s="2" t="s">
        <v>38</v>
      </c>
      <c r="C174" s="2">
        <v>911</v>
      </c>
      <c r="D174" s="2" t="s">
        <v>39</v>
      </c>
      <c r="E174" s="2" t="s">
        <v>25</v>
      </c>
      <c r="F174" s="2" t="s">
        <v>26</v>
      </c>
      <c r="G174" s="2">
        <v>2018</v>
      </c>
      <c r="H174" s="5">
        <v>68.201229999999995</v>
      </c>
      <c r="I174" t="str">
        <f>IFERROR(VLOOKUP(A174&amp;G174,Sheet3!$F$2:$G$3601,2,FALSE),"")</f>
        <v/>
      </c>
      <c r="K174" s="2" t="s">
        <v>536</v>
      </c>
      <c r="L174" s="2" t="s">
        <v>534</v>
      </c>
    </row>
    <row r="175" spans="1:12" x14ac:dyDescent="0.45">
      <c r="A175" s="2" t="s">
        <v>37</v>
      </c>
      <c r="B175" s="2" t="s">
        <v>38</v>
      </c>
      <c r="C175" s="2">
        <v>911</v>
      </c>
      <c r="D175" s="2" t="s">
        <v>39</v>
      </c>
      <c r="E175" s="2" t="s">
        <v>25</v>
      </c>
      <c r="F175" s="2" t="s">
        <v>26</v>
      </c>
      <c r="G175" s="2">
        <v>2019</v>
      </c>
      <c r="H175" s="5">
        <v>68.816739999999996</v>
      </c>
      <c r="I175" t="str">
        <f>IFERROR(VLOOKUP(A175&amp;G175,Sheet3!$F$2:$G$3601,2,FALSE),"")</f>
        <v/>
      </c>
      <c r="K175" s="2" t="s">
        <v>539</v>
      </c>
      <c r="L175" s="2" t="s">
        <v>537</v>
      </c>
    </row>
    <row r="176" spans="1:12" x14ac:dyDescent="0.45">
      <c r="A176" s="2" t="s">
        <v>37</v>
      </c>
      <c r="B176" s="2" t="s">
        <v>38</v>
      </c>
      <c r="C176" s="2">
        <v>911</v>
      </c>
      <c r="D176" s="2" t="s">
        <v>39</v>
      </c>
      <c r="E176" s="2" t="s">
        <v>25</v>
      </c>
      <c r="F176" s="2" t="s">
        <v>26</v>
      </c>
      <c r="G176" s="2">
        <v>2020</v>
      </c>
      <c r="H176" s="5">
        <v>70.569519999999997</v>
      </c>
      <c r="I176" t="str">
        <f>IFERROR(VLOOKUP(A176&amp;G176,Sheet3!$F$2:$G$3601,2,FALSE),"")</f>
        <v/>
      </c>
      <c r="K176" s="2" t="s">
        <v>542</v>
      </c>
      <c r="L176" s="2" t="s">
        <v>540</v>
      </c>
    </row>
    <row r="177" spans="1:12" x14ac:dyDescent="0.45">
      <c r="A177" s="2" t="s">
        <v>37</v>
      </c>
      <c r="B177" s="2" t="s">
        <v>38</v>
      </c>
      <c r="C177" s="2">
        <v>911</v>
      </c>
      <c r="D177" s="2" t="s">
        <v>39</v>
      </c>
      <c r="E177" s="2" t="s">
        <v>25</v>
      </c>
      <c r="F177" s="2" t="s">
        <v>26</v>
      </c>
      <c r="G177" s="2">
        <v>2021</v>
      </c>
      <c r="H177" s="5">
        <v>69.764290000000003</v>
      </c>
      <c r="I177" t="str">
        <f>IFERROR(VLOOKUP(A177&amp;G177,Sheet3!$F$2:$G$3601,2,FALSE),"")</f>
        <v/>
      </c>
      <c r="K177" s="2" t="s">
        <v>545</v>
      </c>
      <c r="L177" s="2" t="s">
        <v>543</v>
      </c>
    </row>
    <row r="178" spans="1:12" x14ac:dyDescent="0.45">
      <c r="A178" s="2" t="s">
        <v>40</v>
      </c>
      <c r="B178" s="2" t="s">
        <v>41</v>
      </c>
      <c r="C178" s="2">
        <v>311</v>
      </c>
      <c r="D178" s="2" t="s">
        <v>42</v>
      </c>
      <c r="E178" s="2" t="s">
        <v>10</v>
      </c>
      <c r="F178" s="2" t="s">
        <v>11</v>
      </c>
      <c r="G178" s="2">
        <v>2000</v>
      </c>
      <c r="H178" s="5">
        <v>100</v>
      </c>
      <c r="I178">
        <f>IFERROR(VLOOKUP(A178&amp;G178,Sheet3!$F$2:$G$3601,2,FALSE),"")</f>
        <v>0</v>
      </c>
      <c r="K178" s="2" t="s">
        <v>548</v>
      </c>
      <c r="L178" s="2" t="s">
        <v>546</v>
      </c>
    </row>
    <row r="179" spans="1:12" x14ac:dyDescent="0.45">
      <c r="A179" s="2" t="s">
        <v>40</v>
      </c>
      <c r="B179" s="2" t="s">
        <v>41</v>
      </c>
      <c r="C179" s="2">
        <v>311</v>
      </c>
      <c r="D179" s="2" t="s">
        <v>42</v>
      </c>
      <c r="E179" s="2" t="s">
        <v>10</v>
      </c>
      <c r="F179" s="2" t="s">
        <v>11</v>
      </c>
      <c r="G179" s="2">
        <v>2001</v>
      </c>
      <c r="H179" s="5"/>
      <c r="I179">
        <f>IFERROR(VLOOKUP(A179&amp;G179,Sheet3!$F$2:$G$3601,2,FALSE),"")</f>
        <v>0</v>
      </c>
      <c r="K179" s="2" t="s">
        <v>551</v>
      </c>
      <c r="L179" s="2" t="s">
        <v>549</v>
      </c>
    </row>
    <row r="180" spans="1:12" x14ac:dyDescent="0.45">
      <c r="A180" s="2" t="s">
        <v>40</v>
      </c>
      <c r="B180" s="2" t="s">
        <v>41</v>
      </c>
      <c r="C180" s="2">
        <v>311</v>
      </c>
      <c r="D180" s="2" t="s">
        <v>42</v>
      </c>
      <c r="E180" s="2" t="s">
        <v>10</v>
      </c>
      <c r="F180" s="2" t="s">
        <v>11</v>
      </c>
      <c r="G180" s="2">
        <v>2002</v>
      </c>
      <c r="H180" s="5"/>
      <c r="I180">
        <f>IFERROR(VLOOKUP(A180&amp;G180,Sheet3!$F$2:$G$3601,2,FALSE),"")</f>
        <v>0</v>
      </c>
      <c r="K180" s="2" t="s">
        <v>554</v>
      </c>
      <c r="L180" s="2" t="s">
        <v>552</v>
      </c>
    </row>
    <row r="181" spans="1:12" x14ac:dyDescent="0.45">
      <c r="A181" s="2" t="s">
        <v>40</v>
      </c>
      <c r="B181" s="2" t="s">
        <v>41</v>
      </c>
      <c r="C181" s="2">
        <v>311</v>
      </c>
      <c r="D181" s="2" t="s">
        <v>42</v>
      </c>
      <c r="E181" s="2" t="s">
        <v>10</v>
      </c>
      <c r="F181" s="2" t="s">
        <v>11</v>
      </c>
      <c r="G181" s="2">
        <v>2003</v>
      </c>
      <c r="H181" s="5">
        <v>100</v>
      </c>
      <c r="I181">
        <f>IFERROR(VLOOKUP(A181&amp;G181,Sheet3!$F$2:$G$3601,2,FALSE),"")</f>
        <v>0</v>
      </c>
      <c r="K181" s="2" t="s">
        <v>557</v>
      </c>
      <c r="L181" s="2" t="s">
        <v>555</v>
      </c>
    </row>
    <row r="182" spans="1:12" x14ac:dyDescent="0.45">
      <c r="A182" s="2" t="s">
        <v>40</v>
      </c>
      <c r="B182" s="2" t="s">
        <v>41</v>
      </c>
      <c r="C182" s="2">
        <v>311</v>
      </c>
      <c r="D182" s="2" t="s">
        <v>42</v>
      </c>
      <c r="E182" s="2" t="s">
        <v>10</v>
      </c>
      <c r="F182" s="2" t="s">
        <v>11</v>
      </c>
      <c r="G182" s="2">
        <v>2004</v>
      </c>
      <c r="H182" s="5">
        <v>100</v>
      </c>
      <c r="I182">
        <f>IFERROR(VLOOKUP(A182&amp;G182,Sheet3!$F$2:$G$3601,2,FALSE),"")</f>
        <v>0</v>
      </c>
      <c r="K182" s="2" t="s">
        <v>560</v>
      </c>
      <c r="L182" s="2" t="s">
        <v>558</v>
      </c>
    </row>
    <row r="183" spans="1:12" x14ac:dyDescent="0.45">
      <c r="A183" s="2" t="s">
        <v>40</v>
      </c>
      <c r="B183" s="2" t="s">
        <v>41</v>
      </c>
      <c r="C183" s="2">
        <v>311</v>
      </c>
      <c r="D183" s="2" t="s">
        <v>42</v>
      </c>
      <c r="E183" s="2" t="s">
        <v>10</v>
      </c>
      <c r="F183" s="2" t="s">
        <v>11</v>
      </c>
      <c r="G183" s="2">
        <v>2005</v>
      </c>
      <c r="H183" s="5"/>
      <c r="I183">
        <f>IFERROR(VLOOKUP(A183&amp;G183,Sheet3!$F$2:$G$3601,2,FALSE),"")</f>
        <v>0</v>
      </c>
      <c r="K183" s="2" t="s">
        <v>563</v>
      </c>
      <c r="L183" s="2" t="s">
        <v>561</v>
      </c>
    </row>
    <row r="184" spans="1:12" x14ac:dyDescent="0.45">
      <c r="A184" s="2" t="s">
        <v>40</v>
      </c>
      <c r="B184" s="2" t="s">
        <v>41</v>
      </c>
      <c r="C184" s="2">
        <v>311</v>
      </c>
      <c r="D184" s="2" t="s">
        <v>42</v>
      </c>
      <c r="E184" s="2" t="s">
        <v>10</v>
      </c>
      <c r="F184" s="2" t="s">
        <v>11</v>
      </c>
      <c r="G184" s="2">
        <v>2006</v>
      </c>
      <c r="H184" s="5"/>
      <c r="I184">
        <f>IFERROR(VLOOKUP(A184&amp;G184,Sheet3!$F$2:$G$3601,2,FALSE),"")</f>
        <v>0</v>
      </c>
      <c r="K184" s="2" t="s">
        <v>566</v>
      </c>
      <c r="L184" s="2" t="s">
        <v>564</v>
      </c>
    </row>
    <row r="185" spans="1:12" x14ac:dyDescent="0.45">
      <c r="A185" s="2" t="s">
        <v>40</v>
      </c>
      <c r="B185" s="2" t="s">
        <v>41</v>
      </c>
      <c r="C185" s="2">
        <v>311</v>
      </c>
      <c r="D185" s="2" t="s">
        <v>42</v>
      </c>
      <c r="E185" s="2" t="s">
        <v>10</v>
      </c>
      <c r="F185" s="2" t="s">
        <v>11</v>
      </c>
      <c r="G185" s="2">
        <v>2007</v>
      </c>
      <c r="H185" s="5"/>
      <c r="I185">
        <f>IFERROR(VLOOKUP(A185&amp;G185,Sheet3!$F$2:$G$3601,2,FALSE),"")</f>
        <v>0</v>
      </c>
      <c r="K185" s="2" t="s">
        <v>569</v>
      </c>
      <c r="L185" s="2" t="s">
        <v>567</v>
      </c>
    </row>
    <row r="186" spans="1:12" x14ac:dyDescent="0.45">
      <c r="A186" s="2" t="s">
        <v>40</v>
      </c>
      <c r="B186" s="2" t="s">
        <v>41</v>
      </c>
      <c r="C186" s="2">
        <v>311</v>
      </c>
      <c r="D186" s="2" t="s">
        <v>42</v>
      </c>
      <c r="E186" s="2" t="s">
        <v>10</v>
      </c>
      <c r="F186" s="2" t="s">
        <v>11</v>
      </c>
      <c r="G186" s="2">
        <v>2008</v>
      </c>
      <c r="H186" s="5"/>
      <c r="I186">
        <f>IFERROR(VLOOKUP(A186&amp;G186,Sheet3!$F$2:$G$3601,2,FALSE),"")</f>
        <v>0</v>
      </c>
      <c r="K186" s="2" t="s">
        <v>572</v>
      </c>
      <c r="L186" s="2" t="s">
        <v>570</v>
      </c>
    </row>
    <row r="187" spans="1:12" x14ac:dyDescent="0.45">
      <c r="A187" s="2" t="s">
        <v>40</v>
      </c>
      <c r="B187" s="2" t="s">
        <v>41</v>
      </c>
      <c r="C187" s="2">
        <v>311</v>
      </c>
      <c r="D187" s="2" t="s">
        <v>42</v>
      </c>
      <c r="E187" s="2" t="s">
        <v>10</v>
      </c>
      <c r="F187" s="2" t="s">
        <v>11</v>
      </c>
      <c r="G187" s="2">
        <v>2009</v>
      </c>
      <c r="H187" s="5"/>
      <c r="I187">
        <f>IFERROR(VLOOKUP(A187&amp;G187,Sheet3!$F$2:$G$3601,2,FALSE),"")</f>
        <v>0</v>
      </c>
      <c r="K187" s="2" t="s">
        <v>575</v>
      </c>
      <c r="L187" s="2" t="s">
        <v>573</v>
      </c>
    </row>
    <row r="188" spans="1:12" x14ac:dyDescent="0.45">
      <c r="A188" s="2" t="s">
        <v>40</v>
      </c>
      <c r="B188" s="2" t="s">
        <v>41</v>
      </c>
      <c r="C188" s="2">
        <v>311</v>
      </c>
      <c r="D188" s="2" t="s">
        <v>42</v>
      </c>
      <c r="E188" s="2" t="s">
        <v>10</v>
      </c>
      <c r="F188" s="2" t="s">
        <v>11</v>
      </c>
      <c r="G188" s="2">
        <v>2010</v>
      </c>
      <c r="H188" s="5"/>
      <c r="I188">
        <f>IFERROR(VLOOKUP(A188&amp;G188,Sheet3!$F$2:$G$3601,2,FALSE),"")</f>
        <v>0</v>
      </c>
      <c r="K188" s="2" t="s">
        <v>578</v>
      </c>
      <c r="L188" s="2" t="s">
        <v>576</v>
      </c>
    </row>
    <row r="189" spans="1:12" x14ac:dyDescent="0.45">
      <c r="A189" s="2" t="s">
        <v>40</v>
      </c>
      <c r="B189" s="2" t="s">
        <v>41</v>
      </c>
      <c r="C189" s="2">
        <v>311</v>
      </c>
      <c r="D189" s="2" t="s">
        <v>42</v>
      </c>
      <c r="E189" s="2" t="s">
        <v>10</v>
      </c>
      <c r="F189" s="2" t="s">
        <v>11</v>
      </c>
      <c r="G189" s="2">
        <v>2011</v>
      </c>
      <c r="H189" s="5"/>
      <c r="I189">
        <f>IFERROR(VLOOKUP(A189&amp;G189,Sheet3!$F$2:$G$3601,2,FALSE),"")</f>
        <v>0</v>
      </c>
      <c r="K189" s="2" t="s">
        <v>581</v>
      </c>
      <c r="L189" s="2" t="s">
        <v>579</v>
      </c>
    </row>
    <row r="190" spans="1:12" x14ac:dyDescent="0.45">
      <c r="A190" s="2" t="s">
        <v>40</v>
      </c>
      <c r="B190" s="2" t="s">
        <v>41</v>
      </c>
      <c r="C190" s="2">
        <v>311</v>
      </c>
      <c r="D190" s="2" t="s">
        <v>42</v>
      </c>
      <c r="E190" s="2" t="s">
        <v>10</v>
      </c>
      <c r="F190" s="2" t="s">
        <v>11</v>
      </c>
      <c r="G190" s="2">
        <v>2012</v>
      </c>
      <c r="H190" s="5"/>
      <c r="I190">
        <f>IFERROR(VLOOKUP(A190&amp;G190,Sheet3!$F$2:$G$3601,2,FALSE),"")</f>
        <v>0</v>
      </c>
      <c r="K190" s="2" t="s">
        <v>584</v>
      </c>
      <c r="L190" s="2" t="s">
        <v>582</v>
      </c>
    </row>
    <row r="191" spans="1:12" x14ac:dyDescent="0.45">
      <c r="A191" s="2" t="s">
        <v>40</v>
      </c>
      <c r="B191" s="2" t="s">
        <v>41</v>
      </c>
      <c r="C191" s="2">
        <v>311</v>
      </c>
      <c r="D191" s="2" t="s">
        <v>42</v>
      </c>
      <c r="E191" s="2" t="s">
        <v>10</v>
      </c>
      <c r="F191" s="2" t="s">
        <v>11</v>
      </c>
      <c r="G191" s="2">
        <v>2013</v>
      </c>
      <c r="H191" s="5"/>
      <c r="I191">
        <f>IFERROR(VLOOKUP(A191&amp;G191,Sheet3!$F$2:$G$3601,2,FALSE),"")</f>
        <v>0</v>
      </c>
      <c r="K191" s="2" t="s">
        <v>587</v>
      </c>
      <c r="L191" s="2" t="s">
        <v>585</v>
      </c>
    </row>
    <row r="192" spans="1:12" x14ac:dyDescent="0.45">
      <c r="A192" s="2" t="s">
        <v>40</v>
      </c>
      <c r="B192" s="2" t="s">
        <v>41</v>
      </c>
      <c r="C192" s="2">
        <v>311</v>
      </c>
      <c r="D192" s="2" t="s">
        <v>42</v>
      </c>
      <c r="E192" s="2" t="s">
        <v>10</v>
      </c>
      <c r="F192" s="2" t="s">
        <v>11</v>
      </c>
      <c r="G192" s="2">
        <v>2014</v>
      </c>
      <c r="H192" s="5"/>
      <c r="I192">
        <f>IFERROR(VLOOKUP(A192&amp;G192,Sheet3!$F$2:$G$3601,2,FALSE),"")</f>
        <v>0</v>
      </c>
      <c r="K192" s="2" t="s">
        <v>590</v>
      </c>
      <c r="L192" s="2" t="s">
        <v>588</v>
      </c>
    </row>
    <row r="193" spans="1:12" x14ac:dyDescent="0.45">
      <c r="A193" s="2" t="s">
        <v>40</v>
      </c>
      <c r="B193" s="2" t="s">
        <v>41</v>
      </c>
      <c r="C193" s="2">
        <v>311</v>
      </c>
      <c r="D193" s="2" t="s">
        <v>42</v>
      </c>
      <c r="E193" s="2" t="s">
        <v>10</v>
      </c>
      <c r="F193" s="2" t="s">
        <v>11</v>
      </c>
      <c r="G193" s="2">
        <v>2015</v>
      </c>
      <c r="H193" s="5"/>
      <c r="I193">
        <f>IFERROR(VLOOKUP(A193&amp;G193,Sheet3!$F$2:$G$3601,2,FALSE),"")</f>
        <v>9.5423829999999992</v>
      </c>
      <c r="K193" s="2" t="s">
        <v>593</v>
      </c>
      <c r="L193" s="2" t="s">
        <v>591</v>
      </c>
    </row>
    <row r="194" spans="1:12" x14ac:dyDescent="0.45">
      <c r="A194" s="2" t="s">
        <v>40</v>
      </c>
      <c r="B194" s="2" t="s">
        <v>41</v>
      </c>
      <c r="C194" s="2">
        <v>311</v>
      </c>
      <c r="D194" s="2" t="s">
        <v>42</v>
      </c>
      <c r="E194" s="2" t="s">
        <v>10</v>
      </c>
      <c r="F194" s="2" t="s">
        <v>11</v>
      </c>
      <c r="G194" s="2">
        <v>2016</v>
      </c>
      <c r="H194" s="5"/>
      <c r="I194">
        <f>IFERROR(VLOOKUP(A194&amp;G194,Sheet3!$F$2:$G$3601,2,FALSE),"")</f>
        <v>8.6555269999999993</v>
      </c>
      <c r="K194" s="2" t="s">
        <v>596</v>
      </c>
      <c r="L194" s="2" t="s">
        <v>594</v>
      </c>
    </row>
    <row r="195" spans="1:12" x14ac:dyDescent="0.45">
      <c r="A195" s="2" t="s">
        <v>40</v>
      </c>
      <c r="B195" s="2" t="s">
        <v>41</v>
      </c>
      <c r="C195" s="2">
        <v>311</v>
      </c>
      <c r="D195" s="2" t="s">
        <v>42</v>
      </c>
      <c r="E195" s="2" t="s">
        <v>10</v>
      </c>
      <c r="F195" s="2" t="s">
        <v>11</v>
      </c>
      <c r="G195" s="2">
        <v>2017</v>
      </c>
      <c r="H195" s="5"/>
      <c r="I195">
        <f>IFERROR(VLOOKUP(A195&amp;G195,Sheet3!$F$2:$G$3601,2,FALSE),"")</f>
        <v>7.9380709999999999</v>
      </c>
      <c r="K195" s="2" t="s">
        <v>599</v>
      </c>
      <c r="L195" s="2" t="s">
        <v>597</v>
      </c>
    </row>
    <row r="196" spans="1:12" x14ac:dyDescent="0.45">
      <c r="A196" s="2" t="s">
        <v>40</v>
      </c>
      <c r="B196" s="2" t="s">
        <v>41</v>
      </c>
      <c r="C196" s="2">
        <v>311</v>
      </c>
      <c r="D196" s="2" t="s">
        <v>42</v>
      </c>
      <c r="E196" s="2" t="s">
        <v>10</v>
      </c>
      <c r="F196" s="2" t="s">
        <v>11</v>
      </c>
      <c r="G196" s="2">
        <v>2018</v>
      </c>
      <c r="H196" s="5"/>
      <c r="I196">
        <f>IFERROR(VLOOKUP(A196&amp;G196,Sheet3!$F$2:$G$3601,2,FALSE),"")</f>
        <v>6.3509289999999998</v>
      </c>
      <c r="K196" s="2" t="s">
        <v>602</v>
      </c>
      <c r="L196" s="2" t="s">
        <v>600</v>
      </c>
    </row>
    <row r="197" spans="1:12" x14ac:dyDescent="0.45">
      <c r="A197" s="2" t="s">
        <v>40</v>
      </c>
      <c r="B197" s="2" t="s">
        <v>41</v>
      </c>
      <c r="C197" s="2">
        <v>311</v>
      </c>
      <c r="D197" s="2" t="s">
        <v>42</v>
      </c>
      <c r="E197" s="2" t="s">
        <v>10</v>
      </c>
      <c r="F197" s="2" t="s">
        <v>11</v>
      </c>
      <c r="G197" s="2">
        <v>2019</v>
      </c>
      <c r="H197" s="5"/>
      <c r="I197">
        <f>IFERROR(VLOOKUP(A197&amp;G197,Sheet3!$F$2:$G$3601,2,FALSE),"")</f>
        <v>5.3345599999999997</v>
      </c>
      <c r="K197" s="2" t="s">
        <v>605</v>
      </c>
      <c r="L197" s="2" t="s">
        <v>603</v>
      </c>
    </row>
    <row r="198" spans="1:12" x14ac:dyDescent="0.45">
      <c r="A198" s="2" t="s">
        <v>40</v>
      </c>
      <c r="B198" s="2" t="s">
        <v>41</v>
      </c>
      <c r="C198" s="2">
        <v>311</v>
      </c>
      <c r="D198" s="2" t="s">
        <v>42</v>
      </c>
      <c r="E198" s="2" t="s">
        <v>10</v>
      </c>
      <c r="F198" s="2" t="s">
        <v>11</v>
      </c>
      <c r="G198" s="2">
        <v>2020</v>
      </c>
      <c r="H198" s="5"/>
      <c r="I198">
        <f>IFERROR(VLOOKUP(A198&amp;G198,Sheet3!$F$2:$G$3601,2,FALSE),"")</f>
        <v>7.3980219443200204</v>
      </c>
      <c r="K198" s="2" t="s">
        <v>608</v>
      </c>
      <c r="L198" s="2" t="s">
        <v>606</v>
      </c>
    </row>
    <row r="199" spans="1:12" x14ac:dyDescent="0.45">
      <c r="A199" s="2" t="s">
        <v>40</v>
      </c>
      <c r="B199" s="2" t="s">
        <v>41</v>
      </c>
      <c r="C199" s="2">
        <v>311</v>
      </c>
      <c r="D199" s="2" t="s">
        <v>42</v>
      </c>
      <c r="E199" s="2" t="s">
        <v>10</v>
      </c>
      <c r="F199" s="2" t="s">
        <v>11</v>
      </c>
      <c r="G199" s="2">
        <v>2021</v>
      </c>
      <c r="H199" s="5"/>
      <c r="I199">
        <f>IFERROR(VLOOKUP(A199&amp;G199,Sheet3!$F$2:$G$3601,2,FALSE),"")</f>
        <v>7.7959717390474896</v>
      </c>
      <c r="K199" s="2" t="s">
        <v>611</v>
      </c>
      <c r="L199" s="2" t="s">
        <v>609</v>
      </c>
    </row>
    <row r="200" spans="1:12" x14ac:dyDescent="0.45">
      <c r="A200" s="2" t="s">
        <v>43</v>
      </c>
      <c r="B200" s="2" t="s">
        <v>44</v>
      </c>
      <c r="C200" s="2">
        <v>193</v>
      </c>
      <c r="D200" s="2" t="s">
        <v>45</v>
      </c>
      <c r="E200" s="2" t="s">
        <v>46</v>
      </c>
      <c r="F200" s="2" t="s">
        <v>11</v>
      </c>
      <c r="G200" s="2">
        <v>2000</v>
      </c>
      <c r="H200" s="5">
        <v>83.480320000000006</v>
      </c>
      <c r="I200">
        <f>IFERROR(VLOOKUP(A200&amp;G200,Sheet3!$F$2:$G$3601,2,FALSE),"")</f>
        <v>0</v>
      </c>
      <c r="K200" s="2" t="s">
        <v>614</v>
      </c>
      <c r="L200" s="2" t="s">
        <v>612</v>
      </c>
    </row>
    <row r="201" spans="1:12" x14ac:dyDescent="0.45">
      <c r="A201" s="2" t="s">
        <v>43</v>
      </c>
      <c r="B201" s="2" t="s">
        <v>44</v>
      </c>
      <c r="C201" s="2">
        <v>193</v>
      </c>
      <c r="D201" s="2" t="s">
        <v>45</v>
      </c>
      <c r="E201" s="2" t="s">
        <v>46</v>
      </c>
      <c r="F201" s="2" t="s">
        <v>11</v>
      </c>
      <c r="G201" s="2">
        <v>2001</v>
      </c>
      <c r="H201" s="5">
        <v>90.047280000000001</v>
      </c>
      <c r="I201">
        <f>IFERROR(VLOOKUP(A201&amp;G201,Sheet3!$F$2:$G$3601,2,FALSE),"")</f>
        <v>0</v>
      </c>
      <c r="K201" s="2" t="s">
        <v>617</v>
      </c>
      <c r="L201" s="2" t="s">
        <v>615</v>
      </c>
    </row>
    <row r="202" spans="1:12" x14ac:dyDescent="0.45">
      <c r="A202" s="2" t="s">
        <v>43</v>
      </c>
      <c r="B202" s="2" t="s">
        <v>44</v>
      </c>
      <c r="C202" s="2">
        <v>193</v>
      </c>
      <c r="D202" s="2" t="s">
        <v>45</v>
      </c>
      <c r="E202" s="2" t="s">
        <v>46</v>
      </c>
      <c r="F202" s="2" t="s">
        <v>11</v>
      </c>
      <c r="G202" s="2">
        <v>2002</v>
      </c>
      <c r="H202" s="5">
        <v>100</v>
      </c>
      <c r="I202">
        <f>IFERROR(VLOOKUP(A202&amp;G202,Sheet3!$F$2:$G$3601,2,FALSE),"")</f>
        <v>0</v>
      </c>
      <c r="K202" s="2" t="s">
        <v>620</v>
      </c>
      <c r="L202" s="2" t="s">
        <v>618</v>
      </c>
    </row>
    <row r="203" spans="1:12" x14ac:dyDescent="0.45">
      <c r="A203" s="2" t="s">
        <v>43</v>
      </c>
      <c r="B203" s="2" t="s">
        <v>44</v>
      </c>
      <c r="C203" s="2">
        <v>193</v>
      </c>
      <c r="D203" s="2" t="s">
        <v>45</v>
      </c>
      <c r="E203" s="2" t="s">
        <v>46</v>
      </c>
      <c r="F203" s="2" t="s">
        <v>11</v>
      </c>
      <c r="G203" s="2">
        <v>2003</v>
      </c>
      <c r="H203" s="5"/>
      <c r="I203">
        <f>IFERROR(VLOOKUP(A203&amp;G203,Sheet3!$F$2:$G$3601,2,FALSE),"")</f>
        <v>0</v>
      </c>
      <c r="K203" s="2" t="s">
        <v>623</v>
      </c>
      <c r="L203" s="2" t="s">
        <v>621</v>
      </c>
    </row>
    <row r="204" spans="1:12" x14ac:dyDescent="0.45">
      <c r="A204" s="2" t="s">
        <v>43</v>
      </c>
      <c r="B204" s="2" t="s">
        <v>44</v>
      </c>
      <c r="C204" s="2">
        <v>193</v>
      </c>
      <c r="D204" s="2" t="s">
        <v>45</v>
      </c>
      <c r="E204" s="2" t="s">
        <v>46</v>
      </c>
      <c r="F204" s="2" t="s">
        <v>11</v>
      </c>
      <c r="G204" s="2">
        <v>2004</v>
      </c>
      <c r="H204" s="5"/>
      <c r="I204">
        <f>IFERROR(VLOOKUP(A204&amp;G204,Sheet3!$F$2:$G$3601,2,FALSE),"")</f>
        <v>0</v>
      </c>
      <c r="K204" s="2" t="s">
        <v>626</v>
      </c>
      <c r="L204" s="2" t="s">
        <v>624</v>
      </c>
    </row>
    <row r="205" spans="1:12" x14ac:dyDescent="0.45">
      <c r="A205" s="2" t="s">
        <v>43</v>
      </c>
      <c r="B205" s="2" t="s">
        <v>44</v>
      </c>
      <c r="C205" s="2">
        <v>193</v>
      </c>
      <c r="D205" s="2" t="s">
        <v>45</v>
      </c>
      <c r="E205" s="2" t="s">
        <v>46</v>
      </c>
      <c r="F205" s="2" t="s">
        <v>11</v>
      </c>
      <c r="G205" s="2">
        <v>2005</v>
      </c>
      <c r="H205" s="5">
        <v>91.953479999999999</v>
      </c>
      <c r="I205">
        <f>IFERROR(VLOOKUP(A205&amp;G205,Sheet3!$F$2:$G$3601,2,FALSE),"")</f>
        <v>0</v>
      </c>
      <c r="K205" s="2" t="s">
        <v>629</v>
      </c>
      <c r="L205" s="2" t="s">
        <v>627</v>
      </c>
    </row>
    <row r="206" spans="1:12" x14ac:dyDescent="0.45">
      <c r="A206" s="2" t="s">
        <v>43</v>
      </c>
      <c r="B206" s="2" t="s">
        <v>44</v>
      </c>
      <c r="C206" s="2">
        <v>193</v>
      </c>
      <c r="D206" s="2" t="s">
        <v>45</v>
      </c>
      <c r="E206" s="2" t="s">
        <v>46</v>
      </c>
      <c r="F206" s="2" t="s">
        <v>11</v>
      </c>
      <c r="G206" s="2">
        <v>2006</v>
      </c>
      <c r="H206" s="5">
        <v>84.081950000000006</v>
      </c>
      <c r="I206">
        <f>IFERROR(VLOOKUP(A206&amp;G206,Sheet3!$F$2:$G$3601,2,FALSE),"")</f>
        <v>0.57401314048695595</v>
      </c>
      <c r="K206" s="2" t="s">
        <v>632</v>
      </c>
      <c r="L206" s="2" t="s">
        <v>630</v>
      </c>
    </row>
    <row r="207" spans="1:12" x14ac:dyDescent="0.45">
      <c r="A207" s="2" t="s">
        <v>43</v>
      </c>
      <c r="B207" s="2" t="s">
        <v>44</v>
      </c>
      <c r="C207" s="2">
        <v>193</v>
      </c>
      <c r="D207" s="2" t="s">
        <v>45</v>
      </c>
      <c r="E207" s="2" t="s">
        <v>46</v>
      </c>
      <c r="F207" s="2" t="s">
        <v>11</v>
      </c>
      <c r="G207" s="2">
        <v>2007</v>
      </c>
      <c r="H207" s="5">
        <v>83.62218</v>
      </c>
      <c r="I207">
        <f>IFERROR(VLOOKUP(A207&amp;G207,Sheet3!$F$2:$G$3601,2,FALSE),"")</f>
        <v>0.559225604529488</v>
      </c>
      <c r="K207" s="2" t="s">
        <v>635</v>
      </c>
      <c r="L207" s="2" t="s">
        <v>633</v>
      </c>
    </row>
    <row r="208" spans="1:12" x14ac:dyDescent="0.45">
      <c r="A208" s="2" t="s">
        <v>43</v>
      </c>
      <c r="B208" s="2" t="s">
        <v>44</v>
      </c>
      <c r="C208" s="2">
        <v>193</v>
      </c>
      <c r="D208" s="2" t="s">
        <v>45</v>
      </c>
      <c r="E208" s="2" t="s">
        <v>46</v>
      </c>
      <c r="F208" s="2" t="s">
        <v>11</v>
      </c>
      <c r="G208" s="2">
        <v>2008</v>
      </c>
      <c r="H208" s="5">
        <v>85.855770000000007</v>
      </c>
      <c r="I208">
        <f>IFERROR(VLOOKUP(A208&amp;G208,Sheet3!$F$2:$G$3601,2,FALSE),"")</f>
        <v>1.3552620884700199</v>
      </c>
      <c r="K208" s="2" t="s">
        <v>638</v>
      </c>
      <c r="L208" s="2" t="s">
        <v>636</v>
      </c>
    </row>
    <row r="209" spans="1:12" x14ac:dyDescent="0.45">
      <c r="A209" s="2" t="s">
        <v>43</v>
      </c>
      <c r="B209" s="2" t="s">
        <v>44</v>
      </c>
      <c r="C209" s="2">
        <v>193</v>
      </c>
      <c r="D209" s="2" t="s">
        <v>45</v>
      </c>
      <c r="E209" s="2" t="s">
        <v>46</v>
      </c>
      <c r="F209" s="2" t="s">
        <v>11</v>
      </c>
      <c r="G209" s="2">
        <v>2009</v>
      </c>
      <c r="H209" s="5">
        <v>89.048699999999997</v>
      </c>
      <c r="I209">
        <f>IFERROR(VLOOKUP(A209&amp;G209,Sheet3!$F$2:$G$3601,2,FALSE),"")</f>
        <v>2.0180645845787799</v>
      </c>
      <c r="K209" s="2" t="s">
        <v>641</v>
      </c>
      <c r="L209" s="2" t="s">
        <v>639</v>
      </c>
    </row>
    <row r="210" spans="1:12" x14ac:dyDescent="0.45">
      <c r="A210" s="2" t="s">
        <v>43</v>
      </c>
      <c r="B210" s="2" t="s">
        <v>44</v>
      </c>
      <c r="C210" s="2">
        <v>193</v>
      </c>
      <c r="D210" s="2" t="s">
        <v>45</v>
      </c>
      <c r="E210" s="2" t="s">
        <v>46</v>
      </c>
      <c r="F210" s="2" t="s">
        <v>11</v>
      </c>
      <c r="G210" s="2">
        <v>2010</v>
      </c>
      <c r="H210" s="5">
        <v>89.632090000000005</v>
      </c>
      <c r="I210">
        <f>IFERROR(VLOOKUP(A210&amp;G210,Sheet3!$F$2:$G$3601,2,FALSE),"")</f>
        <v>2.1485612599986101</v>
      </c>
      <c r="K210" s="2" t="s">
        <v>644</v>
      </c>
      <c r="L210" s="2" t="s">
        <v>642</v>
      </c>
    </row>
    <row r="211" spans="1:12" x14ac:dyDescent="0.45">
      <c r="A211" s="2" t="s">
        <v>43</v>
      </c>
      <c r="B211" s="2" t="s">
        <v>44</v>
      </c>
      <c r="C211" s="2">
        <v>193</v>
      </c>
      <c r="D211" s="2" t="s">
        <v>45</v>
      </c>
      <c r="E211" s="2" t="s">
        <v>46</v>
      </c>
      <c r="F211" s="2" t="s">
        <v>11</v>
      </c>
      <c r="G211" s="2">
        <v>2011</v>
      </c>
      <c r="H211" s="5">
        <v>90.232900000000001</v>
      </c>
      <c r="I211">
        <f>IFERROR(VLOOKUP(A211&amp;G211,Sheet3!$F$2:$G$3601,2,FALSE),"")</f>
        <v>1.96838634633669</v>
      </c>
      <c r="K211" s="2" t="s">
        <v>647</v>
      </c>
      <c r="L211" s="2" t="s">
        <v>645</v>
      </c>
    </row>
    <row r="212" spans="1:12" x14ac:dyDescent="0.45">
      <c r="A212" s="2" t="s">
        <v>43</v>
      </c>
      <c r="B212" s="2" t="s">
        <v>44</v>
      </c>
      <c r="C212" s="2">
        <v>193</v>
      </c>
      <c r="D212" s="2" t="s">
        <v>45</v>
      </c>
      <c r="E212" s="2" t="s">
        <v>46</v>
      </c>
      <c r="F212" s="2" t="s">
        <v>11</v>
      </c>
      <c r="G212" s="2">
        <v>2012</v>
      </c>
      <c r="H212" s="5">
        <v>93.377880000000005</v>
      </c>
      <c r="I212">
        <f>IFERROR(VLOOKUP(A212&amp;G212,Sheet3!$F$2:$G$3601,2,FALSE),"")</f>
        <v>1.7018915082410899</v>
      </c>
      <c r="K212" s="2" t="s">
        <v>650</v>
      </c>
      <c r="L212" s="2" t="s">
        <v>648</v>
      </c>
    </row>
    <row r="213" spans="1:12" x14ac:dyDescent="0.45">
      <c r="A213" s="2" t="s">
        <v>43</v>
      </c>
      <c r="B213" s="2" t="s">
        <v>44</v>
      </c>
      <c r="C213" s="2">
        <v>193</v>
      </c>
      <c r="D213" s="2" t="s">
        <v>45</v>
      </c>
      <c r="E213" s="2" t="s">
        <v>46</v>
      </c>
      <c r="F213" s="2" t="s">
        <v>11</v>
      </c>
      <c r="G213" s="2">
        <v>2013</v>
      </c>
      <c r="H213" s="5">
        <v>93.156210000000002</v>
      </c>
      <c r="I213">
        <f>IFERROR(VLOOKUP(A213&amp;G213,Sheet3!$F$2:$G$3601,2,FALSE),"")</f>
        <v>1.36517488167218</v>
      </c>
      <c r="K213" s="2" t="s">
        <v>653</v>
      </c>
      <c r="L213" s="2" t="s">
        <v>651</v>
      </c>
    </row>
    <row r="214" spans="1:12" x14ac:dyDescent="0.45">
      <c r="A214" s="2" t="s">
        <v>43</v>
      </c>
      <c r="B214" s="2" t="s">
        <v>44</v>
      </c>
      <c r="C214" s="2">
        <v>193</v>
      </c>
      <c r="D214" s="2" t="s">
        <v>45</v>
      </c>
      <c r="E214" s="2" t="s">
        <v>46</v>
      </c>
      <c r="F214" s="2" t="s">
        <v>11</v>
      </c>
      <c r="G214" s="2">
        <v>2014</v>
      </c>
      <c r="H214" s="5">
        <v>93.301550000000006</v>
      </c>
      <c r="I214">
        <f>IFERROR(VLOOKUP(A214&amp;G214,Sheet3!$F$2:$G$3601,2,FALSE),"")</f>
        <v>1.0138444993376801</v>
      </c>
      <c r="K214" s="2" t="s">
        <v>656</v>
      </c>
      <c r="L214" s="2" t="s">
        <v>654</v>
      </c>
    </row>
    <row r="215" spans="1:12" x14ac:dyDescent="0.45">
      <c r="A215" s="2" t="s">
        <v>43</v>
      </c>
      <c r="B215" s="2" t="s">
        <v>44</v>
      </c>
      <c r="C215" s="2">
        <v>193</v>
      </c>
      <c r="D215" s="2" t="s">
        <v>45</v>
      </c>
      <c r="E215" s="2" t="s">
        <v>46</v>
      </c>
      <c r="F215" s="2" t="s">
        <v>11</v>
      </c>
      <c r="G215" s="2">
        <v>2015</v>
      </c>
      <c r="H215" s="5">
        <v>92.825450000000004</v>
      </c>
      <c r="I215">
        <f>IFERROR(VLOOKUP(A215&amp;G215,Sheet3!$F$2:$G$3601,2,FALSE),"")</f>
        <v>0.88872549882617002</v>
      </c>
      <c r="K215" s="2" t="s">
        <v>659</v>
      </c>
      <c r="L215" s="2" t="s">
        <v>657</v>
      </c>
    </row>
    <row r="216" spans="1:12" x14ac:dyDescent="0.45">
      <c r="A216" s="2" t="s">
        <v>43</v>
      </c>
      <c r="B216" s="2" t="s">
        <v>44</v>
      </c>
      <c r="C216" s="2">
        <v>193</v>
      </c>
      <c r="D216" s="2" t="s">
        <v>45</v>
      </c>
      <c r="E216" s="2" t="s">
        <v>46</v>
      </c>
      <c r="F216" s="2" t="s">
        <v>11</v>
      </c>
      <c r="G216" s="2">
        <v>2016</v>
      </c>
      <c r="H216" s="5">
        <v>92.952449999999999</v>
      </c>
      <c r="I216">
        <f>IFERROR(VLOOKUP(A216&amp;G216,Sheet3!$F$2:$G$3601,2,FALSE),"")</f>
        <v>0.94767635333970301</v>
      </c>
      <c r="K216"/>
      <c r="L216"/>
    </row>
    <row r="217" spans="1:12" x14ac:dyDescent="0.45">
      <c r="A217" s="2" t="s">
        <v>43</v>
      </c>
      <c r="B217" s="2" t="s">
        <v>44</v>
      </c>
      <c r="C217" s="2">
        <v>193</v>
      </c>
      <c r="D217" s="2" t="s">
        <v>45</v>
      </c>
      <c r="E217" s="2" t="s">
        <v>46</v>
      </c>
      <c r="F217" s="2" t="s">
        <v>11</v>
      </c>
      <c r="G217" s="2">
        <v>2017</v>
      </c>
      <c r="H217" s="5">
        <v>92.780270000000002</v>
      </c>
      <c r="I217">
        <f>IFERROR(VLOOKUP(A217&amp;G217,Sheet3!$F$2:$G$3601,2,FALSE),"")</f>
        <v>0.85701375017575099</v>
      </c>
      <c r="K217"/>
      <c r="L217"/>
    </row>
    <row r="218" spans="1:12" x14ac:dyDescent="0.45">
      <c r="A218" s="2" t="s">
        <v>43</v>
      </c>
      <c r="B218" s="2" t="s">
        <v>44</v>
      </c>
      <c r="C218" s="2">
        <v>193</v>
      </c>
      <c r="D218" s="2" t="s">
        <v>45</v>
      </c>
      <c r="E218" s="2" t="s">
        <v>46</v>
      </c>
      <c r="F218" s="2" t="s">
        <v>11</v>
      </c>
      <c r="G218" s="2">
        <v>2018</v>
      </c>
      <c r="H218" s="5">
        <v>92.03246</v>
      </c>
      <c r="I218">
        <f>IFERROR(VLOOKUP(A218&amp;G218,Sheet3!$F$2:$G$3601,2,FALSE),"")</f>
        <v>0.90185519387430402</v>
      </c>
      <c r="K218"/>
      <c r="L218"/>
    </row>
    <row r="219" spans="1:12" x14ac:dyDescent="0.45">
      <c r="A219" s="2" t="s">
        <v>43</v>
      </c>
      <c r="B219" s="2" t="s">
        <v>44</v>
      </c>
      <c r="C219" s="2">
        <v>193</v>
      </c>
      <c r="D219" s="2" t="s">
        <v>45</v>
      </c>
      <c r="E219" s="2" t="s">
        <v>46</v>
      </c>
      <c r="F219" s="2" t="s">
        <v>11</v>
      </c>
      <c r="G219" s="2">
        <v>2019</v>
      </c>
      <c r="H219" s="5">
        <v>91.544880000000006</v>
      </c>
      <c r="I219">
        <f>IFERROR(VLOOKUP(A219&amp;G219,Sheet3!$F$2:$G$3601,2,FALSE),"")</f>
        <v>0.96149316244189698</v>
      </c>
      <c r="K219"/>
      <c r="L219"/>
    </row>
    <row r="220" spans="1:12" x14ac:dyDescent="0.45">
      <c r="A220" s="2" t="s">
        <v>43</v>
      </c>
      <c r="B220" s="2" t="s">
        <v>44</v>
      </c>
      <c r="C220" s="2">
        <v>193</v>
      </c>
      <c r="D220" s="2" t="s">
        <v>45</v>
      </c>
      <c r="E220" s="2" t="s">
        <v>46</v>
      </c>
      <c r="F220" s="2" t="s">
        <v>11</v>
      </c>
      <c r="G220" s="2">
        <v>2020</v>
      </c>
      <c r="H220" s="5">
        <v>91.676360000000003</v>
      </c>
      <c r="I220">
        <f>IFERROR(VLOOKUP(A220&amp;G220,Sheet3!$F$2:$G$3601,2,FALSE),"")</f>
        <v>1.10778271314938</v>
      </c>
      <c r="K220"/>
      <c r="L220"/>
    </row>
    <row r="221" spans="1:12" x14ac:dyDescent="0.45">
      <c r="A221" s="2" t="s">
        <v>43</v>
      </c>
      <c r="B221" s="2" t="s">
        <v>44</v>
      </c>
      <c r="C221" s="2">
        <v>193</v>
      </c>
      <c r="D221" s="2" t="s">
        <v>45</v>
      </c>
      <c r="E221" s="2" t="s">
        <v>46</v>
      </c>
      <c r="F221" s="2" t="s">
        <v>11</v>
      </c>
      <c r="G221" s="2">
        <v>2021</v>
      </c>
      <c r="H221" s="5">
        <v>91.22972</v>
      </c>
      <c r="I221">
        <f>IFERROR(VLOOKUP(A221&amp;G221,Sheet3!$F$2:$G$3601,2,FALSE),"")</f>
        <v>0.91257524535804302</v>
      </c>
      <c r="K221"/>
      <c r="L221"/>
    </row>
    <row r="222" spans="1:12" x14ac:dyDescent="0.45">
      <c r="A222" s="2" t="s">
        <v>47</v>
      </c>
      <c r="B222" s="2" t="s">
        <v>48</v>
      </c>
      <c r="C222" s="2">
        <v>122</v>
      </c>
      <c r="D222" s="2" t="s">
        <v>49</v>
      </c>
      <c r="E222" s="2" t="s">
        <v>25</v>
      </c>
      <c r="F222" s="2" t="s">
        <v>11</v>
      </c>
      <c r="G222" s="2">
        <v>2000</v>
      </c>
      <c r="H222" s="5">
        <v>78.041600000000003</v>
      </c>
      <c r="I222">
        <f>IFERROR(VLOOKUP(A222&amp;G222,Sheet3!$F$2:$G$3601,2,FALSE),"")</f>
        <v>0</v>
      </c>
      <c r="K222"/>
      <c r="L222"/>
    </row>
    <row r="223" spans="1:12" x14ac:dyDescent="0.45">
      <c r="A223" s="2" t="s">
        <v>47</v>
      </c>
      <c r="B223" s="2" t="s">
        <v>48</v>
      </c>
      <c r="C223" s="2">
        <v>122</v>
      </c>
      <c r="D223" s="2" t="s">
        <v>49</v>
      </c>
      <c r="E223" s="2" t="s">
        <v>25</v>
      </c>
      <c r="F223" s="2" t="s">
        <v>11</v>
      </c>
      <c r="G223" s="2">
        <v>2001</v>
      </c>
      <c r="H223" s="5">
        <v>80.302949999999996</v>
      </c>
      <c r="I223">
        <f>IFERROR(VLOOKUP(A223&amp;G223,Sheet3!$F$2:$G$3601,2,FALSE),"")</f>
        <v>0</v>
      </c>
      <c r="K223"/>
      <c r="L223"/>
    </row>
    <row r="224" spans="1:12" x14ac:dyDescent="0.45">
      <c r="A224" s="2" t="s">
        <v>47</v>
      </c>
      <c r="B224" s="2" t="s">
        <v>48</v>
      </c>
      <c r="C224" s="2">
        <v>122</v>
      </c>
      <c r="D224" s="2" t="s">
        <v>49</v>
      </c>
      <c r="E224" s="2" t="s">
        <v>25</v>
      </c>
      <c r="F224" s="2" t="s">
        <v>11</v>
      </c>
      <c r="G224" s="2">
        <v>2002</v>
      </c>
      <c r="H224" s="5">
        <v>78.856059999999999</v>
      </c>
      <c r="I224">
        <f>IFERROR(VLOOKUP(A224&amp;G224,Sheet3!$F$2:$G$3601,2,FALSE),"")</f>
        <v>0</v>
      </c>
      <c r="K224"/>
      <c r="L224"/>
    </row>
    <row r="225" spans="1:12" x14ac:dyDescent="0.45">
      <c r="A225" s="2" t="s">
        <v>47</v>
      </c>
      <c r="B225" s="2" t="s">
        <v>48</v>
      </c>
      <c r="C225" s="2">
        <v>122</v>
      </c>
      <c r="D225" s="2" t="s">
        <v>49</v>
      </c>
      <c r="E225" s="2" t="s">
        <v>25</v>
      </c>
      <c r="F225" s="2" t="s">
        <v>11</v>
      </c>
      <c r="G225" s="2">
        <v>2003</v>
      </c>
      <c r="H225" s="5">
        <v>78.451210000000003</v>
      </c>
      <c r="I225">
        <f>IFERROR(VLOOKUP(A225&amp;G225,Sheet3!$F$2:$G$3601,2,FALSE),"")</f>
        <v>0</v>
      </c>
      <c r="K225"/>
      <c r="L225"/>
    </row>
    <row r="226" spans="1:12" x14ac:dyDescent="0.45">
      <c r="A226" s="2" t="s">
        <v>47</v>
      </c>
      <c r="B226" s="2" t="s">
        <v>48</v>
      </c>
      <c r="C226" s="2">
        <v>122</v>
      </c>
      <c r="D226" s="2" t="s">
        <v>49</v>
      </c>
      <c r="E226" s="2" t="s">
        <v>25</v>
      </c>
      <c r="F226" s="2" t="s">
        <v>11</v>
      </c>
      <c r="G226" s="2">
        <v>2004</v>
      </c>
      <c r="H226" s="5">
        <v>77.530209999999997</v>
      </c>
      <c r="I226">
        <f>IFERROR(VLOOKUP(A226&amp;G226,Sheet3!$F$2:$G$3601,2,FALSE),"")</f>
        <v>0</v>
      </c>
      <c r="K226"/>
      <c r="L226"/>
    </row>
    <row r="227" spans="1:12" x14ac:dyDescent="0.45">
      <c r="A227" s="2" t="s">
        <v>47</v>
      </c>
      <c r="B227" s="2" t="s">
        <v>48</v>
      </c>
      <c r="C227" s="2">
        <v>122</v>
      </c>
      <c r="D227" s="2" t="s">
        <v>49</v>
      </c>
      <c r="E227" s="2" t="s">
        <v>25</v>
      </c>
      <c r="F227" s="2" t="s">
        <v>11</v>
      </c>
      <c r="G227" s="2">
        <v>2005</v>
      </c>
      <c r="H227" s="5">
        <v>77.813199999999995</v>
      </c>
      <c r="I227">
        <f>IFERROR(VLOOKUP(A227&amp;G227,Sheet3!$F$2:$G$3601,2,FALSE),"")</f>
        <v>0</v>
      </c>
      <c r="K227"/>
      <c r="L227"/>
    </row>
    <row r="228" spans="1:12" x14ac:dyDescent="0.45">
      <c r="A228" s="2" t="s">
        <v>47</v>
      </c>
      <c r="B228" s="2" t="s">
        <v>48</v>
      </c>
      <c r="C228" s="2">
        <v>122</v>
      </c>
      <c r="D228" s="2" t="s">
        <v>49</v>
      </c>
      <c r="E228" s="2" t="s">
        <v>25</v>
      </c>
      <c r="F228" s="2" t="s">
        <v>11</v>
      </c>
      <c r="G228" s="2">
        <v>2006</v>
      </c>
      <c r="H228" s="5">
        <v>73.583079999999995</v>
      </c>
      <c r="I228">
        <f>IFERROR(VLOOKUP(A228&amp;G228,Sheet3!$F$2:$G$3601,2,FALSE),"")</f>
        <v>2.7394293916281498</v>
      </c>
      <c r="K228"/>
      <c r="L228"/>
    </row>
    <row r="229" spans="1:12" x14ac:dyDescent="0.45">
      <c r="A229" s="2" t="s">
        <v>47</v>
      </c>
      <c r="B229" s="2" t="s">
        <v>48</v>
      </c>
      <c r="C229" s="2">
        <v>122</v>
      </c>
      <c r="D229" s="2" t="s">
        <v>49</v>
      </c>
      <c r="E229" s="2" t="s">
        <v>25</v>
      </c>
      <c r="F229" s="2" t="s">
        <v>11</v>
      </c>
      <c r="G229" s="2">
        <v>2007</v>
      </c>
      <c r="H229" s="5">
        <v>68.413570000000007</v>
      </c>
      <c r="I229">
        <f>IFERROR(VLOOKUP(A229&amp;G229,Sheet3!$F$2:$G$3601,2,FALSE),"")</f>
        <v>2.2424673158208601</v>
      </c>
      <c r="K229"/>
      <c r="L229"/>
    </row>
    <row r="230" spans="1:12" x14ac:dyDescent="0.45">
      <c r="A230" s="2" t="s">
        <v>47</v>
      </c>
      <c r="B230" s="2" t="s">
        <v>48</v>
      </c>
      <c r="C230" s="2">
        <v>122</v>
      </c>
      <c r="D230" s="2" t="s">
        <v>49</v>
      </c>
      <c r="E230" s="2" t="s">
        <v>25</v>
      </c>
      <c r="F230" s="2" t="s">
        <v>11</v>
      </c>
      <c r="G230" s="2">
        <v>2008</v>
      </c>
      <c r="H230" s="5">
        <v>76.691739999999996</v>
      </c>
      <c r="I230">
        <f>IFERROR(VLOOKUP(A230&amp;G230,Sheet3!$F$2:$G$3601,2,FALSE),"")</f>
        <v>1.90306942802893</v>
      </c>
      <c r="K230"/>
      <c r="L230"/>
    </row>
    <row r="231" spans="1:12" x14ac:dyDescent="0.45">
      <c r="A231" s="2" t="s">
        <v>47</v>
      </c>
      <c r="B231" s="2" t="s">
        <v>48</v>
      </c>
      <c r="C231" s="2">
        <v>122</v>
      </c>
      <c r="D231" s="2" t="s">
        <v>49</v>
      </c>
      <c r="E231" s="2" t="s">
        <v>25</v>
      </c>
      <c r="F231" s="2" t="s">
        <v>11</v>
      </c>
      <c r="G231" s="2">
        <v>2009</v>
      </c>
      <c r="H231" s="5">
        <v>70.582800000000006</v>
      </c>
      <c r="I231">
        <f>IFERROR(VLOOKUP(A231&amp;G231,Sheet3!$F$2:$G$3601,2,FALSE),"")</f>
        <v>2.2504225865875198</v>
      </c>
      <c r="K231"/>
      <c r="L231"/>
    </row>
    <row r="232" spans="1:12" x14ac:dyDescent="0.45">
      <c r="A232" s="2" t="s">
        <v>47</v>
      </c>
      <c r="B232" s="2" t="s">
        <v>48</v>
      </c>
      <c r="C232" s="2">
        <v>122</v>
      </c>
      <c r="D232" s="2" t="s">
        <v>49</v>
      </c>
      <c r="E232" s="2" t="s">
        <v>25</v>
      </c>
      <c r="F232" s="2" t="s">
        <v>11</v>
      </c>
      <c r="G232" s="2">
        <v>2010</v>
      </c>
      <c r="H232" s="5">
        <v>76.490769999999998</v>
      </c>
      <c r="I232">
        <f>IFERROR(VLOOKUP(A232&amp;G232,Sheet3!$F$2:$G$3601,2,FALSE),"")</f>
        <v>2.83071715205898</v>
      </c>
      <c r="K232"/>
      <c r="L232"/>
    </row>
    <row r="233" spans="1:12" x14ac:dyDescent="0.45">
      <c r="A233" s="2" t="s">
        <v>47</v>
      </c>
      <c r="B233" s="2" t="s">
        <v>48</v>
      </c>
      <c r="C233" s="2">
        <v>122</v>
      </c>
      <c r="D233" s="2" t="s">
        <v>49</v>
      </c>
      <c r="E233" s="2" t="s">
        <v>25</v>
      </c>
      <c r="F233" s="2" t="s">
        <v>11</v>
      </c>
      <c r="G233" s="2">
        <v>2011</v>
      </c>
      <c r="H233" s="5">
        <v>75.937929999999994</v>
      </c>
      <c r="I233">
        <f>IFERROR(VLOOKUP(A233&amp;G233,Sheet3!$F$2:$G$3601,2,FALSE),"")</f>
        <v>2.70681550509306</v>
      </c>
      <c r="K233"/>
      <c r="L233"/>
    </row>
    <row r="234" spans="1:12" x14ac:dyDescent="0.45">
      <c r="A234" s="2" t="s">
        <v>47</v>
      </c>
      <c r="B234" s="2" t="s">
        <v>48</v>
      </c>
      <c r="C234" s="2">
        <v>122</v>
      </c>
      <c r="D234" s="2" t="s">
        <v>49</v>
      </c>
      <c r="E234" s="2" t="s">
        <v>25</v>
      </c>
      <c r="F234" s="2" t="s">
        <v>11</v>
      </c>
      <c r="G234" s="2">
        <v>2012</v>
      </c>
      <c r="H234" s="5">
        <v>66.758459999999999</v>
      </c>
      <c r="I234">
        <f>IFERROR(VLOOKUP(A234&amp;G234,Sheet3!$F$2:$G$3601,2,FALSE),"")</f>
        <v>2.8133647663054502</v>
      </c>
      <c r="K234"/>
      <c r="L234"/>
    </row>
    <row r="235" spans="1:12" x14ac:dyDescent="0.45">
      <c r="A235" s="2" t="s">
        <v>47</v>
      </c>
      <c r="B235" s="2" t="s">
        <v>48</v>
      </c>
      <c r="C235" s="2">
        <v>122</v>
      </c>
      <c r="D235" s="2" t="s">
        <v>49</v>
      </c>
      <c r="E235" s="2" t="s">
        <v>25</v>
      </c>
      <c r="F235" s="2" t="s">
        <v>11</v>
      </c>
      <c r="G235" s="2">
        <v>2013</v>
      </c>
      <c r="H235" s="5">
        <v>60.215089999999996</v>
      </c>
      <c r="I235">
        <f>IFERROR(VLOOKUP(A235&amp;G235,Sheet3!$F$2:$G$3601,2,FALSE),"")</f>
        <v>2.8665416952651301</v>
      </c>
      <c r="K235"/>
      <c r="L235"/>
    </row>
    <row r="236" spans="1:12" x14ac:dyDescent="0.45">
      <c r="A236" s="2" t="s">
        <v>47</v>
      </c>
      <c r="B236" s="2" t="s">
        <v>48</v>
      </c>
      <c r="C236" s="2">
        <v>122</v>
      </c>
      <c r="D236" s="2" t="s">
        <v>49</v>
      </c>
      <c r="E236" s="2" t="s">
        <v>25</v>
      </c>
      <c r="F236" s="2" t="s">
        <v>11</v>
      </c>
      <c r="G236" s="2">
        <v>2014</v>
      </c>
      <c r="H236" s="5">
        <v>55.065840000000001</v>
      </c>
      <c r="I236">
        <f>IFERROR(VLOOKUP(A236&amp;G236,Sheet3!$F$2:$G$3601,2,FALSE),"")</f>
        <v>3.4733743145306799</v>
      </c>
      <c r="K236"/>
      <c r="L236"/>
    </row>
    <row r="237" spans="1:12" x14ac:dyDescent="0.45">
      <c r="A237" s="2" t="s">
        <v>47</v>
      </c>
      <c r="B237" s="2" t="s">
        <v>48</v>
      </c>
      <c r="C237" s="2">
        <v>122</v>
      </c>
      <c r="D237" s="2" t="s">
        <v>49</v>
      </c>
      <c r="E237" s="2" t="s">
        <v>25</v>
      </c>
      <c r="F237" s="2" t="s">
        <v>11</v>
      </c>
      <c r="G237" s="2">
        <v>2015</v>
      </c>
      <c r="H237" s="5">
        <v>80.807749999999999</v>
      </c>
      <c r="I237">
        <f>IFERROR(VLOOKUP(A237&amp;G237,Sheet3!$F$2:$G$3601,2,FALSE),"")</f>
        <v>3.3928372840418701</v>
      </c>
      <c r="K237"/>
      <c r="L237"/>
    </row>
    <row r="238" spans="1:12" x14ac:dyDescent="0.45">
      <c r="A238" s="2" t="s">
        <v>47</v>
      </c>
      <c r="B238" s="2" t="s">
        <v>48</v>
      </c>
      <c r="C238" s="2">
        <v>122</v>
      </c>
      <c r="D238" s="2" t="s">
        <v>49</v>
      </c>
      <c r="E238" s="2" t="s">
        <v>25</v>
      </c>
      <c r="F238" s="2" t="s">
        <v>11</v>
      </c>
      <c r="G238" s="2">
        <v>2016</v>
      </c>
      <c r="H238" s="5">
        <v>73.810940000000002</v>
      </c>
      <c r="I238">
        <f>IFERROR(VLOOKUP(A238&amp;G238,Sheet3!$F$2:$G$3601,2,FALSE),"")</f>
        <v>2.6952174146507599</v>
      </c>
      <c r="K238"/>
      <c r="L238"/>
    </row>
    <row r="239" spans="1:12" x14ac:dyDescent="0.45">
      <c r="A239" s="2" t="s">
        <v>47</v>
      </c>
      <c r="B239" s="2" t="s">
        <v>48</v>
      </c>
      <c r="C239" s="2">
        <v>122</v>
      </c>
      <c r="D239" s="2" t="s">
        <v>49</v>
      </c>
      <c r="E239" s="2" t="s">
        <v>25</v>
      </c>
      <c r="F239" s="2" t="s">
        <v>11</v>
      </c>
      <c r="G239" s="2">
        <v>2017</v>
      </c>
      <c r="H239" s="5">
        <v>75.434700000000007</v>
      </c>
      <c r="I239">
        <f>IFERROR(VLOOKUP(A239&amp;G239,Sheet3!$F$2:$G$3601,2,FALSE),"")</f>
        <v>2.36889544229069</v>
      </c>
      <c r="K239"/>
      <c r="L239"/>
    </row>
    <row r="240" spans="1:12" x14ac:dyDescent="0.45">
      <c r="A240" s="2" t="s">
        <v>47</v>
      </c>
      <c r="B240" s="2" t="s">
        <v>48</v>
      </c>
      <c r="C240" s="2">
        <v>122</v>
      </c>
      <c r="D240" s="2" t="s">
        <v>49</v>
      </c>
      <c r="E240" s="2" t="s">
        <v>25</v>
      </c>
      <c r="F240" s="2" t="s">
        <v>11</v>
      </c>
      <c r="G240" s="2">
        <v>2018</v>
      </c>
      <c r="H240" s="5">
        <v>75.876540000000006</v>
      </c>
      <c r="I240">
        <f>IFERROR(VLOOKUP(A240&amp;G240,Sheet3!$F$2:$G$3601,2,FALSE),"")</f>
        <v>2.9009568646968198</v>
      </c>
      <c r="K240"/>
      <c r="L240"/>
    </row>
    <row r="241" spans="1:12" x14ac:dyDescent="0.45">
      <c r="A241" s="2" t="s">
        <v>47</v>
      </c>
      <c r="B241" s="2" t="s">
        <v>48</v>
      </c>
      <c r="C241" s="2">
        <v>122</v>
      </c>
      <c r="D241" s="2" t="s">
        <v>49</v>
      </c>
      <c r="E241" s="2" t="s">
        <v>25</v>
      </c>
      <c r="F241" s="2" t="s">
        <v>11</v>
      </c>
      <c r="G241" s="2">
        <v>2019</v>
      </c>
      <c r="H241" s="5">
        <v>77.087680000000006</v>
      </c>
      <c r="I241">
        <f>IFERROR(VLOOKUP(A241&amp;G241,Sheet3!$F$2:$G$3601,2,FALSE),"")</f>
        <v>2.41057983492873</v>
      </c>
      <c r="K241"/>
      <c r="L241"/>
    </row>
    <row r="242" spans="1:12" x14ac:dyDescent="0.45">
      <c r="A242" s="2" t="s">
        <v>47</v>
      </c>
      <c r="B242" s="2" t="s">
        <v>48</v>
      </c>
      <c r="C242" s="2">
        <v>122</v>
      </c>
      <c r="D242" s="2" t="s">
        <v>49</v>
      </c>
      <c r="E242" s="2" t="s">
        <v>25</v>
      </c>
      <c r="F242" s="2" t="s">
        <v>11</v>
      </c>
      <c r="G242" s="2">
        <v>2020</v>
      </c>
      <c r="H242" s="5">
        <v>79.614170000000001</v>
      </c>
      <c r="I242">
        <f>IFERROR(VLOOKUP(A242&amp;G242,Sheet3!$F$2:$G$3601,2,FALSE),"")</f>
        <v>2.3890455836957698</v>
      </c>
      <c r="K242"/>
      <c r="L242"/>
    </row>
    <row r="243" spans="1:12" x14ac:dyDescent="0.45">
      <c r="A243" s="2" t="s">
        <v>47</v>
      </c>
      <c r="B243" s="2" t="s">
        <v>48</v>
      </c>
      <c r="C243" s="2">
        <v>122</v>
      </c>
      <c r="D243" s="2" t="s">
        <v>49</v>
      </c>
      <c r="E243" s="2" t="s">
        <v>25</v>
      </c>
      <c r="F243" s="2" t="s">
        <v>11</v>
      </c>
      <c r="G243" s="2">
        <v>2021</v>
      </c>
      <c r="H243" s="5">
        <v>81.923249999999996</v>
      </c>
      <c r="I243">
        <f>IFERROR(VLOOKUP(A243&amp;G243,Sheet3!$F$2:$G$3601,2,FALSE),"")</f>
        <v>2.08460790714203</v>
      </c>
      <c r="K243"/>
      <c r="L243"/>
    </row>
    <row r="244" spans="1:12" x14ac:dyDescent="0.45">
      <c r="A244" s="2" t="s">
        <v>50</v>
      </c>
      <c r="B244" s="2" t="s">
        <v>51</v>
      </c>
      <c r="C244" s="2">
        <v>912</v>
      </c>
      <c r="D244" s="2" t="s">
        <v>52</v>
      </c>
      <c r="E244" s="2" t="s">
        <v>25</v>
      </c>
      <c r="F244" s="2" t="s">
        <v>26</v>
      </c>
      <c r="G244" s="2">
        <v>2000</v>
      </c>
      <c r="H244" s="5">
        <v>82.142849999999996</v>
      </c>
      <c r="I244" t="str">
        <f>IFERROR(VLOOKUP(A244&amp;G244,Sheet3!$F$2:$G$3601,2,FALSE),"")</f>
        <v/>
      </c>
      <c r="K244"/>
      <c r="L244"/>
    </row>
    <row r="245" spans="1:12" x14ac:dyDescent="0.45">
      <c r="A245" s="2" t="s">
        <v>50</v>
      </c>
      <c r="B245" s="2" t="s">
        <v>51</v>
      </c>
      <c r="C245" s="2">
        <v>912</v>
      </c>
      <c r="D245" s="2" t="s">
        <v>52</v>
      </c>
      <c r="E245" s="2" t="s">
        <v>25</v>
      </c>
      <c r="F245" s="2" t="s">
        <v>26</v>
      </c>
      <c r="G245" s="2">
        <v>2001</v>
      </c>
      <c r="H245" s="5">
        <v>76.146789999999996</v>
      </c>
      <c r="I245" t="str">
        <f>IFERROR(VLOOKUP(A245&amp;G245,Sheet3!$F$2:$G$3601,2,FALSE),"")</f>
        <v/>
      </c>
      <c r="K245"/>
      <c r="L245"/>
    </row>
    <row r="246" spans="1:12" x14ac:dyDescent="0.45">
      <c r="A246" s="2" t="s">
        <v>50</v>
      </c>
      <c r="B246" s="2" t="s">
        <v>51</v>
      </c>
      <c r="C246" s="2">
        <v>912</v>
      </c>
      <c r="D246" s="2" t="s">
        <v>52</v>
      </c>
      <c r="E246" s="2" t="s">
        <v>25</v>
      </c>
      <c r="F246" s="2" t="s">
        <v>26</v>
      </c>
      <c r="G246" s="2">
        <v>2002</v>
      </c>
      <c r="H246" s="5">
        <v>67.647059999999996</v>
      </c>
      <c r="I246" t="str">
        <f>IFERROR(VLOOKUP(A246&amp;G246,Sheet3!$F$2:$G$3601,2,FALSE),"")</f>
        <v/>
      </c>
      <c r="K246"/>
      <c r="L246"/>
    </row>
    <row r="247" spans="1:12" x14ac:dyDescent="0.45">
      <c r="A247" s="2" t="s">
        <v>50</v>
      </c>
      <c r="B247" s="2" t="s">
        <v>51</v>
      </c>
      <c r="C247" s="2">
        <v>912</v>
      </c>
      <c r="D247" s="2" t="s">
        <v>52</v>
      </c>
      <c r="E247" s="2" t="s">
        <v>25</v>
      </c>
      <c r="F247" s="2" t="s">
        <v>26</v>
      </c>
      <c r="G247" s="2">
        <v>2003</v>
      </c>
      <c r="H247" s="5">
        <v>60.13514</v>
      </c>
      <c r="I247" t="str">
        <f>IFERROR(VLOOKUP(A247&amp;G247,Sheet3!$F$2:$G$3601,2,FALSE),"")</f>
        <v/>
      </c>
      <c r="K247"/>
      <c r="L247"/>
    </row>
    <row r="248" spans="1:12" x14ac:dyDescent="0.45">
      <c r="A248" s="2" t="s">
        <v>50</v>
      </c>
      <c r="B248" s="2" t="s">
        <v>51</v>
      </c>
      <c r="C248" s="2">
        <v>912</v>
      </c>
      <c r="D248" s="2" t="s">
        <v>52</v>
      </c>
      <c r="E248" s="2" t="s">
        <v>25</v>
      </c>
      <c r="F248" s="2" t="s">
        <v>26</v>
      </c>
      <c r="G248" s="2">
        <v>2004</v>
      </c>
      <c r="H248" s="5">
        <v>62.414960000000001</v>
      </c>
      <c r="I248" t="str">
        <f>IFERROR(VLOOKUP(A248&amp;G248,Sheet3!$F$2:$G$3601,2,FALSE),"")</f>
        <v/>
      </c>
      <c r="K248"/>
      <c r="L248"/>
    </row>
    <row r="249" spans="1:12" x14ac:dyDescent="0.45">
      <c r="A249" s="2" t="s">
        <v>50</v>
      </c>
      <c r="B249" s="2" t="s">
        <v>51</v>
      </c>
      <c r="C249" s="2">
        <v>912</v>
      </c>
      <c r="D249" s="2" t="s">
        <v>52</v>
      </c>
      <c r="E249" s="2" t="s">
        <v>25</v>
      </c>
      <c r="F249" s="2" t="s">
        <v>26</v>
      </c>
      <c r="G249" s="2">
        <v>2005</v>
      </c>
      <c r="H249" s="5">
        <v>56.804729999999999</v>
      </c>
      <c r="I249" t="str">
        <f>IFERROR(VLOOKUP(A249&amp;G249,Sheet3!$F$2:$G$3601,2,FALSE),"")</f>
        <v/>
      </c>
      <c r="K249"/>
      <c r="L249"/>
    </row>
    <row r="250" spans="1:12" x14ac:dyDescent="0.45">
      <c r="A250" s="2" t="s">
        <v>50</v>
      </c>
      <c r="B250" s="2" t="s">
        <v>51</v>
      </c>
      <c r="C250" s="2">
        <v>912</v>
      </c>
      <c r="D250" s="2" t="s">
        <v>52</v>
      </c>
      <c r="E250" s="2" t="s">
        <v>25</v>
      </c>
      <c r="F250" s="2" t="s">
        <v>26</v>
      </c>
      <c r="G250" s="2">
        <v>2006</v>
      </c>
      <c r="H250" s="5">
        <v>56.144390000000001</v>
      </c>
      <c r="I250" t="str">
        <f>IFERROR(VLOOKUP(A250&amp;G250,Sheet3!$F$2:$G$3601,2,FALSE),"")</f>
        <v/>
      </c>
      <c r="K250"/>
      <c r="L250"/>
    </row>
    <row r="251" spans="1:12" x14ac:dyDescent="0.45">
      <c r="A251" s="2" t="s">
        <v>50</v>
      </c>
      <c r="B251" s="2" t="s">
        <v>51</v>
      </c>
      <c r="C251" s="2">
        <v>912</v>
      </c>
      <c r="D251" s="2" t="s">
        <v>52</v>
      </c>
      <c r="E251" s="2" t="s">
        <v>25</v>
      </c>
      <c r="F251" s="2" t="s">
        <v>26</v>
      </c>
      <c r="G251" s="2">
        <v>2007</v>
      </c>
      <c r="H251" s="5">
        <v>60.880519999999997</v>
      </c>
      <c r="I251" t="str">
        <f>IFERROR(VLOOKUP(A251&amp;G251,Sheet3!$F$2:$G$3601,2,FALSE),"")</f>
        <v/>
      </c>
      <c r="K251"/>
      <c r="L251"/>
    </row>
    <row r="252" spans="1:12" x14ac:dyDescent="0.45">
      <c r="A252" s="2" t="s">
        <v>50</v>
      </c>
      <c r="B252" s="2" t="s">
        <v>51</v>
      </c>
      <c r="C252" s="2">
        <v>912</v>
      </c>
      <c r="D252" s="2" t="s">
        <v>52</v>
      </c>
      <c r="E252" s="2" t="s">
        <v>25</v>
      </c>
      <c r="F252" s="2" t="s">
        <v>26</v>
      </c>
      <c r="G252" s="2">
        <v>2008</v>
      </c>
      <c r="H252" s="5">
        <v>60.841760000000001</v>
      </c>
      <c r="I252" t="str">
        <f>IFERROR(VLOOKUP(A252&amp;G252,Sheet3!$F$2:$G$3601,2,FALSE),"")</f>
        <v/>
      </c>
      <c r="K252"/>
      <c r="L252"/>
    </row>
    <row r="253" spans="1:12" x14ac:dyDescent="0.45">
      <c r="A253" s="2" t="s">
        <v>50</v>
      </c>
      <c r="B253" s="2" t="s">
        <v>51</v>
      </c>
      <c r="C253" s="2">
        <v>912</v>
      </c>
      <c r="D253" s="2" t="s">
        <v>52</v>
      </c>
      <c r="E253" s="2" t="s">
        <v>25</v>
      </c>
      <c r="F253" s="2" t="s">
        <v>26</v>
      </c>
      <c r="G253" s="2">
        <v>2009</v>
      </c>
      <c r="H253" s="5">
        <v>64.065039999999996</v>
      </c>
      <c r="I253" t="str">
        <f>IFERROR(VLOOKUP(A253&amp;G253,Sheet3!$F$2:$G$3601,2,FALSE),"")</f>
        <v/>
      </c>
      <c r="K253"/>
      <c r="L253"/>
    </row>
    <row r="254" spans="1:12" x14ac:dyDescent="0.45">
      <c r="A254" s="2" t="s">
        <v>50</v>
      </c>
      <c r="B254" s="2" t="s">
        <v>51</v>
      </c>
      <c r="C254" s="2">
        <v>912</v>
      </c>
      <c r="D254" s="2" t="s">
        <v>52</v>
      </c>
      <c r="E254" s="2" t="s">
        <v>25</v>
      </c>
      <c r="F254" s="2" t="s">
        <v>26</v>
      </c>
      <c r="G254" s="2">
        <v>2010</v>
      </c>
      <c r="H254" s="5">
        <v>65.276960000000003</v>
      </c>
      <c r="I254" t="str">
        <f>IFERROR(VLOOKUP(A254&amp;G254,Sheet3!$F$2:$G$3601,2,FALSE),"")</f>
        <v/>
      </c>
      <c r="K254"/>
      <c r="L254"/>
    </row>
    <row r="255" spans="1:12" x14ac:dyDescent="0.45">
      <c r="A255" s="2" t="s">
        <v>50</v>
      </c>
      <c r="B255" s="2" t="s">
        <v>51</v>
      </c>
      <c r="C255" s="2">
        <v>912</v>
      </c>
      <c r="D255" s="2" t="s">
        <v>52</v>
      </c>
      <c r="E255" s="2" t="s">
        <v>25</v>
      </c>
      <c r="F255" s="2" t="s">
        <v>26</v>
      </c>
      <c r="G255" s="2">
        <v>2011</v>
      </c>
      <c r="H255" s="5">
        <v>77.855969999999999</v>
      </c>
      <c r="I255" t="str">
        <f>IFERROR(VLOOKUP(A255&amp;G255,Sheet3!$F$2:$G$3601,2,FALSE),"")</f>
        <v/>
      </c>
      <c r="K255"/>
      <c r="L255"/>
    </row>
    <row r="256" spans="1:12" x14ac:dyDescent="0.45">
      <c r="A256" s="2" t="s">
        <v>50</v>
      </c>
      <c r="B256" s="2" t="s">
        <v>51</v>
      </c>
      <c r="C256" s="2">
        <v>912</v>
      </c>
      <c r="D256" s="2" t="s">
        <v>52</v>
      </c>
      <c r="E256" s="2" t="s">
        <v>25</v>
      </c>
      <c r="F256" s="2" t="s">
        <v>26</v>
      </c>
      <c r="G256" s="2">
        <v>2012</v>
      </c>
      <c r="H256" s="5">
        <v>54.73912</v>
      </c>
      <c r="I256" t="str">
        <f>IFERROR(VLOOKUP(A256&amp;G256,Sheet3!$F$2:$G$3601,2,FALSE),"")</f>
        <v/>
      </c>
      <c r="K256"/>
      <c r="L256"/>
    </row>
    <row r="257" spans="1:12" x14ac:dyDescent="0.45">
      <c r="A257" s="2" t="s">
        <v>50</v>
      </c>
      <c r="B257" s="2" t="s">
        <v>51</v>
      </c>
      <c r="C257" s="2">
        <v>912</v>
      </c>
      <c r="D257" s="2" t="s">
        <v>52</v>
      </c>
      <c r="E257" s="2" t="s">
        <v>25</v>
      </c>
      <c r="F257" s="2" t="s">
        <v>26</v>
      </c>
      <c r="G257" s="2">
        <v>2013</v>
      </c>
      <c r="H257" s="5">
        <v>58.576830000000001</v>
      </c>
      <c r="I257" t="str">
        <f>IFERROR(VLOOKUP(A257&amp;G257,Sheet3!$F$2:$G$3601,2,FALSE),"")</f>
        <v/>
      </c>
      <c r="K257"/>
      <c r="L257"/>
    </row>
    <row r="258" spans="1:12" x14ac:dyDescent="0.45">
      <c r="A258" s="2" t="s">
        <v>50</v>
      </c>
      <c r="B258" s="2" t="s">
        <v>51</v>
      </c>
      <c r="C258" s="2">
        <v>912</v>
      </c>
      <c r="D258" s="2" t="s">
        <v>52</v>
      </c>
      <c r="E258" s="2" t="s">
        <v>25</v>
      </c>
      <c r="F258" s="2" t="s">
        <v>26</v>
      </c>
      <c r="G258" s="2">
        <v>2014</v>
      </c>
      <c r="H258" s="5">
        <v>62.547249999999998</v>
      </c>
      <c r="I258" t="str">
        <f>IFERROR(VLOOKUP(A258&amp;G258,Sheet3!$F$2:$G$3601,2,FALSE),"")</f>
        <v/>
      </c>
      <c r="K258"/>
      <c r="L258"/>
    </row>
    <row r="259" spans="1:12" x14ac:dyDescent="0.45">
      <c r="A259" s="2" t="s">
        <v>50</v>
      </c>
      <c r="B259" s="2" t="s">
        <v>51</v>
      </c>
      <c r="C259" s="2">
        <v>912</v>
      </c>
      <c r="D259" s="2" t="s">
        <v>52</v>
      </c>
      <c r="E259" s="2" t="s">
        <v>25</v>
      </c>
      <c r="F259" s="2" t="s">
        <v>26</v>
      </c>
      <c r="G259" s="2">
        <v>2015</v>
      </c>
      <c r="H259" s="5">
        <v>69.822789999999998</v>
      </c>
      <c r="I259" t="str">
        <f>IFERROR(VLOOKUP(A259&amp;G259,Sheet3!$F$2:$G$3601,2,FALSE),"")</f>
        <v/>
      </c>
      <c r="K259"/>
      <c r="L259"/>
    </row>
    <row r="260" spans="1:12" x14ac:dyDescent="0.45">
      <c r="A260" s="2" t="s">
        <v>50</v>
      </c>
      <c r="B260" s="2" t="s">
        <v>51</v>
      </c>
      <c r="C260" s="2">
        <v>912</v>
      </c>
      <c r="D260" s="2" t="s">
        <v>52</v>
      </c>
      <c r="E260" s="2" t="s">
        <v>25</v>
      </c>
      <c r="F260" s="2" t="s">
        <v>26</v>
      </c>
      <c r="G260" s="2">
        <v>2016</v>
      </c>
      <c r="H260" s="5">
        <v>71.426000000000002</v>
      </c>
      <c r="I260" t="str">
        <f>IFERROR(VLOOKUP(A260&amp;G260,Sheet3!$F$2:$G$3601,2,FALSE),"")</f>
        <v/>
      </c>
      <c r="K260"/>
      <c r="L260"/>
    </row>
    <row r="261" spans="1:12" x14ac:dyDescent="0.45">
      <c r="A261" s="2" t="s">
        <v>50</v>
      </c>
      <c r="B261" s="2" t="s">
        <v>51</v>
      </c>
      <c r="C261" s="2">
        <v>912</v>
      </c>
      <c r="D261" s="2" t="s">
        <v>52</v>
      </c>
      <c r="E261" s="2" t="s">
        <v>25</v>
      </c>
      <c r="F261" s="2" t="s">
        <v>26</v>
      </c>
      <c r="G261" s="2">
        <v>2017</v>
      </c>
      <c r="H261" s="5">
        <v>69.392499999999998</v>
      </c>
      <c r="I261" t="str">
        <f>IFERROR(VLOOKUP(A261&amp;G261,Sheet3!$F$2:$G$3601,2,FALSE),"")</f>
        <v/>
      </c>
      <c r="K261"/>
      <c r="L261"/>
    </row>
    <row r="262" spans="1:12" x14ac:dyDescent="0.45">
      <c r="A262" s="2" t="s">
        <v>50</v>
      </c>
      <c r="B262" s="2" t="s">
        <v>51</v>
      </c>
      <c r="C262" s="2">
        <v>912</v>
      </c>
      <c r="D262" s="2" t="s">
        <v>52</v>
      </c>
      <c r="E262" s="2" t="s">
        <v>25</v>
      </c>
      <c r="F262" s="2" t="s">
        <v>26</v>
      </c>
      <c r="G262" s="2">
        <v>2018</v>
      </c>
      <c r="H262" s="5">
        <v>72.634799999999998</v>
      </c>
      <c r="I262" t="str">
        <f>IFERROR(VLOOKUP(A262&amp;G262,Sheet3!$F$2:$G$3601,2,FALSE),"")</f>
        <v/>
      </c>
      <c r="K262"/>
      <c r="L262"/>
    </row>
    <row r="263" spans="1:12" x14ac:dyDescent="0.45">
      <c r="A263" s="2" t="s">
        <v>50</v>
      </c>
      <c r="B263" s="2" t="s">
        <v>51</v>
      </c>
      <c r="C263" s="2">
        <v>912</v>
      </c>
      <c r="D263" s="2" t="s">
        <v>52</v>
      </c>
      <c r="E263" s="2" t="s">
        <v>25</v>
      </c>
      <c r="F263" s="2" t="s">
        <v>26</v>
      </c>
      <c r="G263" s="2">
        <v>2019</v>
      </c>
      <c r="H263" s="5">
        <v>72.407989999999998</v>
      </c>
      <c r="I263" t="str">
        <f>IFERROR(VLOOKUP(A263&amp;G263,Sheet3!$F$2:$G$3601,2,FALSE),"")</f>
        <v/>
      </c>
      <c r="K263"/>
      <c r="L263"/>
    </row>
    <row r="264" spans="1:12" x14ac:dyDescent="0.45">
      <c r="A264" s="2" t="s">
        <v>50</v>
      </c>
      <c r="B264" s="2" t="s">
        <v>51</v>
      </c>
      <c r="C264" s="2">
        <v>912</v>
      </c>
      <c r="D264" s="2" t="s">
        <v>52</v>
      </c>
      <c r="E264" s="2" t="s">
        <v>25</v>
      </c>
      <c r="F264" s="2" t="s">
        <v>26</v>
      </c>
      <c r="G264" s="2">
        <v>2020</v>
      </c>
      <c r="H264" s="5">
        <v>76.406080000000003</v>
      </c>
      <c r="I264" t="str">
        <f>IFERROR(VLOOKUP(A264&amp;G264,Sheet3!$F$2:$G$3601,2,FALSE),"")</f>
        <v/>
      </c>
      <c r="K264"/>
      <c r="L264"/>
    </row>
    <row r="265" spans="1:12" x14ac:dyDescent="0.45">
      <c r="A265" s="2" t="s">
        <v>50</v>
      </c>
      <c r="B265" s="2" t="s">
        <v>51</v>
      </c>
      <c r="C265" s="2">
        <v>912</v>
      </c>
      <c r="D265" s="2" t="s">
        <v>52</v>
      </c>
      <c r="E265" s="2" t="s">
        <v>25</v>
      </c>
      <c r="F265" s="2" t="s">
        <v>26</v>
      </c>
      <c r="G265" s="2">
        <v>2021</v>
      </c>
      <c r="H265" s="5">
        <v>77.671040000000005</v>
      </c>
      <c r="I265" t="str">
        <f>IFERROR(VLOOKUP(A265&amp;G265,Sheet3!$F$2:$G$3601,2,FALSE),"")</f>
        <v/>
      </c>
      <c r="K265"/>
      <c r="L265"/>
    </row>
    <row r="266" spans="1:12" x14ac:dyDescent="0.45">
      <c r="A266" s="2" t="s">
        <v>53</v>
      </c>
      <c r="B266" s="2" t="s">
        <v>54</v>
      </c>
      <c r="C266" s="2">
        <v>618</v>
      </c>
      <c r="D266" s="2" t="s">
        <v>55</v>
      </c>
      <c r="E266" s="2" t="s">
        <v>20</v>
      </c>
      <c r="F266" s="2" t="s">
        <v>16</v>
      </c>
      <c r="G266" s="2">
        <v>2000</v>
      </c>
      <c r="H266" s="5"/>
      <c r="I266">
        <f>IFERROR(VLOOKUP(A266&amp;G266,Sheet3!$F$2:$G$3601,2,FALSE),"")</f>
        <v>0</v>
      </c>
      <c r="K266"/>
      <c r="L266"/>
    </row>
    <row r="267" spans="1:12" x14ac:dyDescent="0.45">
      <c r="A267" s="2" t="s">
        <v>53</v>
      </c>
      <c r="B267" s="2" t="s">
        <v>54</v>
      </c>
      <c r="C267" s="2">
        <v>618</v>
      </c>
      <c r="D267" s="2" t="s">
        <v>55</v>
      </c>
      <c r="E267" s="2" t="s">
        <v>20</v>
      </c>
      <c r="F267" s="2" t="s">
        <v>16</v>
      </c>
      <c r="G267" s="2">
        <v>2001</v>
      </c>
      <c r="H267" s="5">
        <v>100</v>
      </c>
      <c r="I267">
        <f>IFERROR(VLOOKUP(A267&amp;G267,Sheet3!$F$2:$G$3601,2,FALSE),"")</f>
        <v>0</v>
      </c>
      <c r="K267"/>
      <c r="L267"/>
    </row>
    <row r="268" spans="1:12" x14ac:dyDescent="0.45">
      <c r="A268" s="2" t="s">
        <v>53</v>
      </c>
      <c r="B268" s="2" t="s">
        <v>54</v>
      </c>
      <c r="C268" s="2">
        <v>618</v>
      </c>
      <c r="D268" s="2" t="s">
        <v>55</v>
      </c>
      <c r="E268" s="2" t="s">
        <v>20</v>
      </c>
      <c r="F268" s="2" t="s">
        <v>16</v>
      </c>
      <c r="G268" s="2">
        <v>2002</v>
      </c>
      <c r="H268" s="5">
        <v>100</v>
      </c>
      <c r="I268">
        <f>IFERROR(VLOOKUP(A268&amp;G268,Sheet3!$F$2:$G$3601,2,FALSE),"")</f>
        <v>0</v>
      </c>
      <c r="K268"/>
      <c r="L268"/>
    </row>
    <row r="269" spans="1:12" x14ac:dyDescent="0.45">
      <c r="A269" s="2" t="s">
        <v>53</v>
      </c>
      <c r="B269" s="2" t="s">
        <v>54</v>
      </c>
      <c r="C269" s="2">
        <v>618</v>
      </c>
      <c r="D269" s="2" t="s">
        <v>55</v>
      </c>
      <c r="E269" s="2" t="s">
        <v>20</v>
      </c>
      <c r="F269" s="2" t="s">
        <v>16</v>
      </c>
      <c r="G269" s="2">
        <v>2003</v>
      </c>
      <c r="H269" s="5"/>
      <c r="I269">
        <f>IFERROR(VLOOKUP(A269&amp;G269,Sheet3!$F$2:$G$3601,2,FALSE),"")</f>
        <v>0</v>
      </c>
      <c r="K269"/>
      <c r="L269"/>
    </row>
    <row r="270" spans="1:12" x14ac:dyDescent="0.45">
      <c r="A270" s="2" t="s">
        <v>53</v>
      </c>
      <c r="B270" s="2" t="s">
        <v>54</v>
      </c>
      <c r="C270" s="2">
        <v>618</v>
      </c>
      <c r="D270" s="2" t="s">
        <v>55</v>
      </c>
      <c r="E270" s="2" t="s">
        <v>20</v>
      </c>
      <c r="F270" s="2" t="s">
        <v>16</v>
      </c>
      <c r="G270" s="2">
        <v>2004</v>
      </c>
      <c r="H270" s="5"/>
      <c r="I270">
        <f>IFERROR(VLOOKUP(A270&amp;G270,Sheet3!$F$2:$G$3601,2,FALSE),"")</f>
        <v>0</v>
      </c>
      <c r="K270"/>
      <c r="L270"/>
    </row>
    <row r="271" spans="1:12" x14ac:dyDescent="0.45">
      <c r="A271" s="2" t="s">
        <v>53</v>
      </c>
      <c r="B271" s="2" t="s">
        <v>54</v>
      </c>
      <c r="C271" s="2">
        <v>618</v>
      </c>
      <c r="D271" s="2" t="s">
        <v>55</v>
      </c>
      <c r="E271" s="2" t="s">
        <v>20</v>
      </c>
      <c r="F271" s="2" t="s">
        <v>16</v>
      </c>
      <c r="G271" s="2">
        <v>2005</v>
      </c>
      <c r="H271" s="5"/>
      <c r="I271">
        <f>IFERROR(VLOOKUP(A271&amp;G271,Sheet3!$F$2:$G$3601,2,FALSE),"")</f>
        <v>0</v>
      </c>
      <c r="K271"/>
      <c r="L271"/>
    </row>
    <row r="272" spans="1:12" x14ac:dyDescent="0.45">
      <c r="A272" s="2" t="s">
        <v>53</v>
      </c>
      <c r="B272" s="2" t="s">
        <v>54</v>
      </c>
      <c r="C272" s="2">
        <v>618</v>
      </c>
      <c r="D272" s="2" t="s">
        <v>55</v>
      </c>
      <c r="E272" s="2" t="s">
        <v>20</v>
      </c>
      <c r="F272" s="2" t="s">
        <v>16</v>
      </c>
      <c r="G272" s="2">
        <v>2006</v>
      </c>
      <c r="H272" s="5"/>
      <c r="I272">
        <f>IFERROR(VLOOKUP(A272&amp;G272,Sheet3!$F$2:$G$3601,2,FALSE),"")</f>
        <v>0</v>
      </c>
      <c r="K272"/>
      <c r="L272"/>
    </row>
    <row r="273" spans="1:12" x14ac:dyDescent="0.45">
      <c r="A273" s="2" t="s">
        <v>53</v>
      </c>
      <c r="B273" s="2" t="s">
        <v>54</v>
      </c>
      <c r="C273" s="2">
        <v>618</v>
      </c>
      <c r="D273" s="2" t="s">
        <v>55</v>
      </c>
      <c r="E273" s="2" t="s">
        <v>20</v>
      </c>
      <c r="F273" s="2" t="s">
        <v>16</v>
      </c>
      <c r="G273" s="2">
        <v>2007</v>
      </c>
      <c r="H273" s="5"/>
      <c r="I273">
        <f>IFERROR(VLOOKUP(A273&amp;G273,Sheet3!$F$2:$G$3601,2,FALSE),"")</f>
        <v>0</v>
      </c>
      <c r="K273"/>
      <c r="L273"/>
    </row>
    <row r="274" spans="1:12" x14ac:dyDescent="0.45">
      <c r="A274" s="2" t="s">
        <v>53</v>
      </c>
      <c r="B274" s="2" t="s">
        <v>54</v>
      </c>
      <c r="C274" s="2">
        <v>618</v>
      </c>
      <c r="D274" s="2" t="s">
        <v>55</v>
      </c>
      <c r="E274" s="2" t="s">
        <v>20</v>
      </c>
      <c r="F274" s="2" t="s">
        <v>16</v>
      </c>
      <c r="G274" s="2">
        <v>2008</v>
      </c>
      <c r="H274" s="5"/>
      <c r="I274">
        <f>IFERROR(VLOOKUP(A274&amp;G274,Sheet3!$F$2:$G$3601,2,FALSE),"")</f>
        <v>0</v>
      </c>
      <c r="K274"/>
      <c r="L274"/>
    </row>
    <row r="275" spans="1:12" x14ac:dyDescent="0.45">
      <c r="A275" s="2" t="s">
        <v>53</v>
      </c>
      <c r="B275" s="2" t="s">
        <v>54</v>
      </c>
      <c r="C275" s="2">
        <v>618</v>
      </c>
      <c r="D275" s="2" t="s">
        <v>55</v>
      </c>
      <c r="E275" s="2" t="s">
        <v>20</v>
      </c>
      <c r="F275" s="2" t="s">
        <v>16</v>
      </c>
      <c r="G275" s="2">
        <v>2009</v>
      </c>
      <c r="H275" s="5"/>
      <c r="I275">
        <f>IFERROR(VLOOKUP(A275&amp;G275,Sheet3!$F$2:$G$3601,2,FALSE),"")</f>
        <v>0</v>
      </c>
      <c r="K275"/>
      <c r="L275"/>
    </row>
    <row r="276" spans="1:12" x14ac:dyDescent="0.45">
      <c r="A276" s="2" t="s">
        <v>53</v>
      </c>
      <c r="B276" s="2" t="s">
        <v>54</v>
      </c>
      <c r="C276" s="2">
        <v>618</v>
      </c>
      <c r="D276" s="2" t="s">
        <v>55</v>
      </c>
      <c r="E276" s="2" t="s">
        <v>20</v>
      </c>
      <c r="F276" s="2" t="s">
        <v>16</v>
      </c>
      <c r="G276" s="2">
        <v>2010</v>
      </c>
      <c r="H276" s="5"/>
      <c r="I276">
        <f>IFERROR(VLOOKUP(A276&amp;G276,Sheet3!$F$2:$G$3601,2,FALSE),"")</f>
        <v>9.3152357493950593</v>
      </c>
      <c r="K276"/>
      <c r="L276"/>
    </row>
    <row r="277" spans="1:12" x14ac:dyDescent="0.45">
      <c r="A277" s="2" t="s">
        <v>53</v>
      </c>
      <c r="B277" s="2" t="s">
        <v>54</v>
      </c>
      <c r="C277" s="2">
        <v>618</v>
      </c>
      <c r="D277" s="2" t="s">
        <v>55</v>
      </c>
      <c r="E277" s="2" t="s">
        <v>20</v>
      </c>
      <c r="F277" s="2" t="s">
        <v>16</v>
      </c>
      <c r="G277" s="2">
        <v>2011</v>
      </c>
      <c r="H277" s="5"/>
      <c r="I277">
        <f>IFERROR(VLOOKUP(A277&amp;G277,Sheet3!$F$2:$G$3601,2,FALSE),"")</f>
        <v>7.39310710399005</v>
      </c>
      <c r="K277"/>
      <c r="L277"/>
    </row>
    <row r="278" spans="1:12" x14ac:dyDescent="0.45">
      <c r="A278" s="2" t="s">
        <v>53</v>
      </c>
      <c r="B278" s="2" t="s">
        <v>54</v>
      </c>
      <c r="C278" s="2">
        <v>618</v>
      </c>
      <c r="D278" s="2" t="s">
        <v>55</v>
      </c>
      <c r="E278" s="2" t="s">
        <v>20</v>
      </c>
      <c r="F278" s="2" t="s">
        <v>16</v>
      </c>
      <c r="G278" s="2">
        <v>2012</v>
      </c>
      <c r="H278" s="5"/>
      <c r="I278">
        <f>IFERROR(VLOOKUP(A278&amp;G278,Sheet3!$F$2:$G$3601,2,FALSE),"")</f>
        <v>8.1682854405857608</v>
      </c>
      <c r="K278"/>
      <c r="L278"/>
    </row>
    <row r="279" spans="1:12" x14ac:dyDescent="0.45">
      <c r="A279" s="2" t="s">
        <v>53</v>
      </c>
      <c r="B279" s="2" t="s">
        <v>54</v>
      </c>
      <c r="C279" s="2">
        <v>618</v>
      </c>
      <c r="D279" s="2" t="s">
        <v>55</v>
      </c>
      <c r="E279" s="2" t="s">
        <v>20</v>
      </c>
      <c r="F279" s="2" t="s">
        <v>16</v>
      </c>
      <c r="G279" s="2">
        <v>2013</v>
      </c>
      <c r="H279" s="5"/>
      <c r="I279">
        <f>IFERROR(VLOOKUP(A279&amp;G279,Sheet3!$F$2:$G$3601,2,FALSE),"")</f>
        <v>9.8869519551901792</v>
      </c>
      <c r="K279"/>
      <c r="L279"/>
    </row>
    <row r="280" spans="1:12" x14ac:dyDescent="0.45">
      <c r="A280" s="2" t="s">
        <v>53</v>
      </c>
      <c r="B280" s="2" t="s">
        <v>54</v>
      </c>
      <c r="C280" s="2">
        <v>618</v>
      </c>
      <c r="D280" s="2" t="s">
        <v>55</v>
      </c>
      <c r="E280" s="2" t="s">
        <v>20</v>
      </c>
      <c r="F280" s="2" t="s">
        <v>16</v>
      </c>
      <c r="G280" s="2">
        <v>2014</v>
      </c>
      <c r="H280" s="5"/>
      <c r="I280">
        <f>IFERROR(VLOOKUP(A280&amp;G280,Sheet3!$F$2:$G$3601,2,FALSE),"")</f>
        <v>10.822915048718301</v>
      </c>
      <c r="K280"/>
      <c r="L280"/>
    </row>
    <row r="281" spans="1:12" x14ac:dyDescent="0.45">
      <c r="A281" s="2" t="s">
        <v>53</v>
      </c>
      <c r="B281" s="2" t="s">
        <v>54</v>
      </c>
      <c r="C281" s="2">
        <v>618</v>
      </c>
      <c r="D281" s="2" t="s">
        <v>55</v>
      </c>
      <c r="E281" s="2" t="s">
        <v>20</v>
      </c>
      <c r="F281" s="2" t="s">
        <v>16</v>
      </c>
      <c r="G281" s="2">
        <v>2015</v>
      </c>
      <c r="H281" s="5"/>
      <c r="I281">
        <f>IFERROR(VLOOKUP(A281&amp;G281,Sheet3!$F$2:$G$3601,2,FALSE),"")</f>
        <v>17.916696511132599</v>
      </c>
      <c r="K281"/>
      <c r="L281"/>
    </row>
    <row r="282" spans="1:12" x14ac:dyDescent="0.45">
      <c r="A282" s="2" t="s">
        <v>53</v>
      </c>
      <c r="B282" s="2" t="s">
        <v>54</v>
      </c>
      <c r="C282" s="2">
        <v>618</v>
      </c>
      <c r="D282" s="2" t="s">
        <v>55</v>
      </c>
      <c r="E282" s="2" t="s">
        <v>20</v>
      </c>
      <c r="F282" s="2" t="s">
        <v>16</v>
      </c>
      <c r="G282" s="2">
        <v>2016</v>
      </c>
      <c r="H282" s="5"/>
      <c r="I282">
        <f>IFERROR(VLOOKUP(A282&amp;G282,Sheet3!$F$2:$G$3601,2,FALSE),"")</f>
        <v>21.056518597880601</v>
      </c>
      <c r="K282"/>
      <c r="L282"/>
    </row>
    <row r="283" spans="1:12" x14ac:dyDescent="0.45">
      <c r="A283" s="2" t="s">
        <v>53</v>
      </c>
      <c r="B283" s="2" t="s">
        <v>54</v>
      </c>
      <c r="C283" s="2">
        <v>618</v>
      </c>
      <c r="D283" s="2" t="s">
        <v>55</v>
      </c>
      <c r="E283" s="2" t="s">
        <v>20</v>
      </c>
      <c r="F283" s="2" t="s">
        <v>16</v>
      </c>
      <c r="G283" s="2">
        <v>2017</v>
      </c>
      <c r="H283" s="5"/>
      <c r="I283">
        <f>IFERROR(VLOOKUP(A283&amp;G283,Sheet3!$F$2:$G$3601,2,FALSE),"")</f>
        <v>14.190085224836301</v>
      </c>
      <c r="K283"/>
      <c r="L283"/>
    </row>
    <row r="284" spans="1:12" x14ac:dyDescent="0.45">
      <c r="A284" s="2" t="s">
        <v>53</v>
      </c>
      <c r="B284" s="2" t="s">
        <v>54</v>
      </c>
      <c r="C284" s="2">
        <v>618</v>
      </c>
      <c r="D284" s="2" t="s">
        <v>55</v>
      </c>
      <c r="E284" s="2" t="s">
        <v>20</v>
      </c>
      <c r="F284" s="2" t="s">
        <v>16</v>
      </c>
      <c r="G284" s="2">
        <v>2018</v>
      </c>
      <c r="H284" s="5">
        <v>100</v>
      </c>
      <c r="I284">
        <f>IFERROR(VLOOKUP(A284&amp;G284,Sheet3!$F$2:$G$3601,2,FALSE),"")</f>
        <v>0</v>
      </c>
      <c r="K284"/>
      <c r="L284"/>
    </row>
    <row r="285" spans="1:12" x14ac:dyDescent="0.45">
      <c r="A285" s="2" t="s">
        <v>53</v>
      </c>
      <c r="B285" s="2" t="s">
        <v>54</v>
      </c>
      <c r="C285" s="2">
        <v>618</v>
      </c>
      <c r="D285" s="2" t="s">
        <v>55</v>
      </c>
      <c r="E285" s="2" t="s">
        <v>20</v>
      </c>
      <c r="F285" s="2" t="s">
        <v>16</v>
      </c>
      <c r="G285" s="2">
        <v>2019</v>
      </c>
      <c r="H285" s="5">
        <v>100</v>
      </c>
      <c r="I285">
        <f>IFERROR(VLOOKUP(A285&amp;G285,Sheet3!$F$2:$G$3601,2,FALSE),"")</f>
        <v>0</v>
      </c>
      <c r="K285"/>
      <c r="L285"/>
    </row>
    <row r="286" spans="1:12" x14ac:dyDescent="0.45">
      <c r="A286" s="2" t="s">
        <v>53</v>
      </c>
      <c r="B286" s="2" t="s">
        <v>54</v>
      </c>
      <c r="C286" s="2">
        <v>618</v>
      </c>
      <c r="D286" s="2" t="s">
        <v>55</v>
      </c>
      <c r="E286" s="2" t="s">
        <v>20</v>
      </c>
      <c r="F286" s="2" t="s">
        <v>16</v>
      </c>
      <c r="G286" s="2">
        <v>2020</v>
      </c>
      <c r="H286" s="5">
        <v>100</v>
      </c>
      <c r="I286">
        <f>IFERROR(VLOOKUP(A286&amp;G286,Sheet3!$F$2:$G$3601,2,FALSE),"")</f>
        <v>0</v>
      </c>
      <c r="K286"/>
      <c r="L286"/>
    </row>
    <row r="287" spans="1:12" x14ac:dyDescent="0.45">
      <c r="A287" s="2" t="s">
        <v>53</v>
      </c>
      <c r="B287" s="2" t="s">
        <v>54</v>
      </c>
      <c r="C287" s="2">
        <v>618</v>
      </c>
      <c r="D287" s="2" t="s">
        <v>55</v>
      </c>
      <c r="E287" s="2" t="s">
        <v>20</v>
      </c>
      <c r="F287" s="2" t="s">
        <v>16</v>
      </c>
      <c r="G287" s="2">
        <v>2021</v>
      </c>
      <c r="H287" s="5">
        <v>100</v>
      </c>
      <c r="I287">
        <f>IFERROR(VLOOKUP(A287&amp;G287,Sheet3!$F$2:$G$3601,2,FALSE),"")</f>
        <v>0</v>
      </c>
      <c r="K287"/>
      <c r="L287"/>
    </row>
    <row r="288" spans="1:12" x14ac:dyDescent="0.45">
      <c r="A288" s="2" t="s">
        <v>56</v>
      </c>
      <c r="B288" s="2" t="s">
        <v>57</v>
      </c>
      <c r="C288" s="2">
        <v>124</v>
      </c>
      <c r="D288" s="2" t="s">
        <v>58</v>
      </c>
      <c r="E288" s="2" t="s">
        <v>25</v>
      </c>
      <c r="F288" s="2" t="s">
        <v>11</v>
      </c>
      <c r="G288" s="2">
        <v>2000</v>
      </c>
      <c r="H288" s="5">
        <v>89.394580000000005</v>
      </c>
      <c r="I288">
        <f>IFERROR(VLOOKUP(A288&amp;G288,Sheet3!$F$2:$G$3601,2,FALSE),"")</f>
        <v>0</v>
      </c>
      <c r="K288"/>
      <c r="L288"/>
    </row>
    <row r="289" spans="1:12" x14ac:dyDescent="0.45">
      <c r="A289" s="2" t="s">
        <v>56</v>
      </c>
      <c r="B289" s="2" t="s">
        <v>57</v>
      </c>
      <c r="C289" s="2">
        <v>124</v>
      </c>
      <c r="D289" s="2" t="s">
        <v>58</v>
      </c>
      <c r="E289" s="2" t="s">
        <v>25</v>
      </c>
      <c r="F289" s="2" t="s">
        <v>11</v>
      </c>
      <c r="G289" s="2">
        <v>2001</v>
      </c>
      <c r="H289" s="5">
        <v>85.730819999999994</v>
      </c>
      <c r="I289">
        <f>IFERROR(VLOOKUP(A289&amp;G289,Sheet3!$F$2:$G$3601,2,FALSE),"")</f>
        <v>0</v>
      </c>
      <c r="K289"/>
      <c r="L289"/>
    </row>
    <row r="290" spans="1:12" x14ac:dyDescent="0.45">
      <c r="A290" s="2" t="s">
        <v>56</v>
      </c>
      <c r="B290" s="2" t="s">
        <v>57</v>
      </c>
      <c r="C290" s="2">
        <v>124</v>
      </c>
      <c r="D290" s="2" t="s">
        <v>58</v>
      </c>
      <c r="E290" s="2" t="s">
        <v>25</v>
      </c>
      <c r="F290" s="2" t="s">
        <v>11</v>
      </c>
      <c r="G290" s="2">
        <v>2002</v>
      </c>
      <c r="H290" s="5">
        <v>89.11327</v>
      </c>
      <c r="I290">
        <f>IFERROR(VLOOKUP(A290&amp;G290,Sheet3!$F$2:$G$3601,2,FALSE),"")</f>
        <v>0</v>
      </c>
      <c r="K290"/>
      <c r="L290"/>
    </row>
    <row r="291" spans="1:12" x14ac:dyDescent="0.45">
      <c r="A291" s="2" t="s">
        <v>56</v>
      </c>
      <c r="B291" s="2" t="s">
        <v>57</v>
      </c>
      <c r="C291" s="2">
        <v>124</v>
      </c>
      <c r="D291" s="2" t="s">
        <v>58</v>
      </c>
      <c r="E291" s="2" t="s">
        <v>25</v>
      </c>
      <c r="F291" s="2" t="s">
        <v>11</v>
      </c>
      <c r="G291" s="2">
        <v>2003</v>
      </c>
      <c r="H291" s="5">
        <v>94.760930000000002</v>
      </c>
      <c r="I291">
        <f>IFERROR(VLOOKUP(A291&amp;G291,Sheet3!$F$2:$G$3601,2,FALSE),"")</f>
        <v>0</v>
      </c>
      <c r="K291"/>
      <c r="L291"/>
    </row>
    <row r="292" spans="1:12" x14ac:dyDescent="0.45">
      <c r="A292" s="2" t="s">
        <v>56</v>
      </c>
      <c r="B292" s="2" t="s">
        <v>57</v>
      </c>
      <c r="C292" s="2">
        <v>124</v>
      </c>
      <c r="D292" s="2" t="s">
        <v>58</v>
      </c>
      <c r="E292" s="2" t="s">
        <v>25</v>
      </c>
      <c r="F292" s="2" t="s">
        <v>11</v>
      </c>
      <c r="G292" s="2">
        <v>2004</v>
      </c>
      <c r="H292" s="5">
        <v>95.287109999999998</v>
      </c>
      <c r="I292">
        <f>IFERROR(VLOOKUP(A292&amp;G292,Sheet3!$F$2:$G$3601,2,FALSE),"")</f>
        <v>0</v>
      </c>
      <c r="K292"/>
      <c r="L292"/>
    </row>
    <row r="293" spans="1:12" x14ac:dyDescent="0.45">
      <c r="A293" s="2" t="s">
        <v>56</v>
      </c>
      <c r="B293" s="2" t="s">
        <v>57</v>
      </c>
      <c r="C293" s="2">
        <v>124</v>
      </c>
      <c r="D293" s="2" t="s">
        <v>58</v>
      </c>
      <c r="E293" s="2" t="s">
        <v>25</v>
      </c>
      <c r="F293" s="2" t="s">
        <v>11</v>
      </c>
      <c r="G293" s="2">
        <v>2005</v>
      </c>
      <c r="H293" s="5">
        <v>95.761409999999998</v>
      </c>
      <c r="I293">
        <f>IFERROR(VLOOKUP(A293&amp;G293,Sheet3!$F$2:$G$3601,2,FALSE),"")</f>
        <v>0</v>
      </c>
      <c r="K293"/>
      <c r="L293"/>
    </row>
    <row r="294" spans="1:12" x14ac:dyDescent="0.45">
      <c r="A294" s="2" t="s">
        <v>56</v>
      </c>
      <c r="B294" s="2" t="s">
        <v>57</v>
      </c>
      <c r="C294" s="2">
        <v>124</v>
      </c>
      <c r="D294" s="2" t="s">
        <v>58</v>
      </c>
      <c r="E294" s="2" t="s">
        <v>25</v>
      </c>
      <c r="F294" s="2" t="s">
        <v>11</v>
      </c>
      <c r="G294" s="2">
        <v>2006</v>
      </c>
      <c r="H294" s="5">
        <v>95.976560000000006</v>
      </c>
      <c r="I294">
        <f>IFERROR(VLOOKUP(A294&amp;G294,Sheet3!$F$2:$G$3601,2,FALSE),"")</f>
        <v>1.2801641570708899</v>
      </c>
      <c r="K294"/>
      <c r="L294"/>
    </row>
    <row r="295" spans="1:12" x14ac:dyDescent="0.45">
      <c r="A295" s="2" t="s">
        <v>56</v>
      </c>
      <c r="B295" s="2" t="s">
        <v>57</v>
      </c>
      <c r="C295" s="2">
        <v>124</v>
      </c>
      <c r="D295" s="2" t="s">
        <v>58</v>
      </c>
      <c r="E295" s="2" t="s">
        <v>25</v>
      </c>
      <c r="F295" s="2" t="s">
        <v>11</v>
      </c>
      <c r="G295" s="2">
        <v>2007</v>
      </c>
      <c r="H295" s="5">
        <v>96.445400000000006</v>
      </c>
      <c r="I295">
        <f>IFERROR(VLOOKUP(A295&amp;G295,Sheet3!$F$2:$G$3601,2,FALSE),"")</f>
        <v>1.16267286868485</v>
      </c>
      <c r="K295"/>
      <c r="L295"/>
    </row>
    <row r="296" spans="1:12" x14ac:dyDescent="0.45">
      <c r="A296" s="2" t="s">
        <v>56</v>
      </c>
      <c r="B296" s="2" t="s">
        <v>57</v>
      </c>
      <c r="C296" s="2">
        <v>124</v>
      </c>
      <c r="D296" s="2" t="s">
        <v>58</v>
      </c>
      <c r="E296" s="2" t="s">
        <v>25</v>
      </c>
      <c r="F296" s="2" t="s">
        <v>11</v>
      </c>
      <c r="G296" s="2">
        <v>2008</v>
      </c>
      <c r="H296" s="5">
        <v>96.03246</v>
      </c>
      <c r="I296">
        <f>IFERROR(VLOOKUP(A296&amp;G296,Sheet3!$F$2:$G$3601,2,FALSE),"")</f>
        <v>1.66567893097526</v>
      </c>
      <c r="K296"/>
      <c r="L296"/>
    </row>
    <row r="297" spans="1:12" x14ac:dyDescent="0.45">
      <c r="A297" s="2" t="s">
        <v>56</v>
      </c>
      <c r="B297" s="2" t="s">
        <v>57</v>
      </c>
      <c r="C297" s="2">
        <v>124</v>
      </c>
      <c r="D297" s="2" t="s">
        <v>58</v>
      </c>
      <c r="E297" s="2" t="s">
        <v>25</v>
      </c>
      <c r="F297" s="2" t="s">
        <v>11</v>
      </c>
      <c r="G297" s="2">
        <v>2009</v>
      </c>
      <c r="H297" s="5">
        <v>94.746409999999997</v>
      </c>
      <c r="I297">
        <f>IFERROR(VLOOKUP(A297&amp;G297,Sheet3!$F$2:$G$3601,2,FALSE),"")</f>
        <v>3.11494720432571</v>
      </c>
      <c r="K297"/>
      <c r="L297"/>
    </row>
    <row r="298" spans="1:12" x14ac:dyDescent="0.45">
      <c r="A298" s="2" t="s">
        <v>56</v>
      </c>
      <c r="B298" s="2" t="s">
        <v>57</v>
      </c>
      <c r="C298" s="2">
        <v>124</v>
      </c>
      <c r="D298" s="2" t="s">
        <v>58</v>
      </c>
      <c r="E298" s="2" t="s">
        <v>25</v>
      </c>
      <c r="F298" s="2" t="s">
        <v>11</v>
      </c>
      <c r="G298" s="2">
        <v>2010</v>
      </c>
      <c r="H298" s="5">
        <v>92.946659999999994</v>
      </c>
      <c r="I298">
        <f>IFERROR(VLOOKUP(A298&amp;G298,Sheet3!$F$2:$G$3601,2,FALSE),"")</f>
        <v>2.8329335585947102</v>
      </c>
      <c r="K298"/>
      <c r="L298"/>
    </row>
    <row r="299" spans="1:12" x14ac:dyDescent="0.45">
      <c r="A299" s="2" t="s">
        <v>56</v>
      </c>
      <c r="B299" s="2" t="s">
        <v>57</v>
      </c>
      <c r="C299" s="2">
        <v>124</v>
      </c>
      <c r="D299" s="2" t="s">
        <v>58</v>
      </c>
      <c r="E299" s="2" t="s">
        <v>25</v>
      </c>
      <c r="F299" s="2" t="s">
        <v>11</v>
      </c>
      <c r="G299" s="2">
        <v>2011</v>
      </c>
      <c r="H299" s="5">
        <v>92.76576</v>
      </c>
      <c r="I299">
        <f>IFERROR(VLOOKUP(A299&amp;G299,Sheet3!$F$2:$G$3601,2,FALSE),"")</f>
        <v>3.3486769188633798</v>
      </c>
      <c r="K299"/>
      <c r="L299"/>
    </row>
    <row r="300" spans="1:12" x14ac:dyDescent="0.45">
      <c r="A300" s="2" t="s">
        <v>56</v>
      </c>
      <c r="B300" s="2" t="s">
        <v>57</v>
      </c>
      <c r="C300" s="2">
        <v>124</v>
      </c>
      <c r="D300" s="2" t="s">
        <v>58</v>
      </c>
      <c r="E300" s="2" t="s">
        <v>25</v>
      </c>
      <c r="F300" s="2" t="s">
        <v>11</v>
      </c>
      <c r="G300" s="2">
        <v>2012</v>
      </c>
      <c r="H300" s="5">
        <v>91.597089999999994</v>
      </c>
      <c r="I300">
        <f>IFERROR(VLOOKUP(A300&amp;G300,Sheet3!$F$2:$G$3601,2,FALSE),"")</f>
        <v>3.7978865716364698</v>
      </c>
      <c r="K300"/>
      <c r="L300"/>
    </row>
    <row r="301" spans="1:12" x14ac:dyDescent="0.45">
      <c r="A301" s="2" t="s">
        <v>56</v>
      </c>
      <c r="B301" s="2" t="s">
        <v>57</v>
      </c>
      <c r="C301" s="2">
        <v>124</v>
      </c>
      <c r="D301" s="2" t="s">
        <v>58</v>
      </c>
      <c r="E301" s="2" t="s">
        <v>25</v>
      </c>
      <c r="F301" s="2" t="s">
        <v>11</v>
      </c>
      <c r="G301" s="2">
        <v>2013</v>
      </c>
      <c r="H301" s="5">
        <v>91.488069999999993</v>
      </c>
      <c r="I301">
        <f>IFERROR(VLOOKUP(A301&amp;G301,Sheet3!$F$2:$G$3601,2,FALSE),"")</f>
        <v>4.3185374670839902</v>
      </c>
      <c r="K301"/>
      <c r="L301"/>
    </row>
    <row r="302" spans="1:12" x14ac:dyDescent="0.45">
      <c r="A302" s="2" t="s">
        <v>56</v>
      </c>
      <c r="B302" s="2" t="s">
        <v>57</v>
      </c>
      <c r="C302" s="2">
        <v>124</v>
      </c>
      <c r="D302" s="2" t="s">
        <v>58</v>
      </c>
      <c r="E302" s="2" t="s">
        <v>25</v>
      </c>
      <c r="F302" s="2" t="s">
        <v>11</v>
      </c>
      <c r="G302" s="2">
        <v>2014</v>
      </c>
      <c r="H302" s="5">
        <v>93.950040000000001</v>
      </c>
      <c r="I302">
        <f>IFERROR(VLOOKUP(A302&amp;G302,Sheet3!$F$2:$G$3601,2,FALSE),"")</f>
        <v>4.2473906019886298</v>
      </c>
      <c r="K302"/>
      <c r="L302"/>
    </row>
    <row r="303" spans="1:12" x14ac:dyDescent="0.45">
      <c r="A303" s="2" t="s">
        <v>56</v>
      </c>
      <c r="B303" s="2" t="s">
        <v>57</v>
      </c>
      <c r="C303" s="2">
        <v>124</v>
      </c>
      <c r="D303" s="2" t="s">
        <v>58</v>
      </c>
      <c r="E303" s="2" t="s">
        <v>25</v>
      </c>
      <c r="F303" s="2" t="s">
        <v>11</v>
      </c>
      <c r="G303" s="2">
        <v>2015</v>
      </c>
      <c r="H303" s="5">
        <v>83.022099999999995</v>
      </c>
      <c r="I303">
        <f>IFERROR(VLOOKUP(A303&amp;G303,Sheet3!$F$2:$G$3601,2,FALSE),"")</f>
        <v>3.8509316474718198</v>
      </c>
      <c r="K303"/>
      <c r="L303"/>
    </row>
    <row r="304" spans="1:12" x14ac:dyDescent="0.45">
      <c r="A304" s="2" t="s">
        <v>56</v>
      </c>
      <c r="B304" s="2" t="s">
        <v>57</v>
      </c>
      <c r="C304" s="2">
        <v>124</v>
      </c>
      <c r="D304" s="2" t="s">
        <v>58</v>
      </c>
      <c r="E304" s="2" t="s">
        <v>25</v>
      </c>
      <c r="F304" s="2" t="s">
        <v>11</v>
      </c>
      <c r="G304" s="2">
        <v>2016</v>
      </c>
      <c r="H304" s="5">
        <v>84.463359999999994</v>
      </c>
      <c r="I304">
        <f>IFERROR(VLOOKUP(A304&amp;G304,Sheet3!$F$2:$G$3601,2,FALSE),"")</f>
        <v>3.4845266427454602</v>
      </c>
      <c r="K304"/>
      <c r="L304"/>
    </row>
    <row r="305" spans="1:12" x14ac:dyDescent="0.45">
      <c r="A305" s="2" t="s">
        <v>56</v>
      </c>
      <c r="B305" s="2" t="s">
        <v>57</v>
      </c>
      <c r="C305" s="2">
        <v>124</v>
      </c>
      <c r="D305" s="2" t="s">
        <v>58</v>
      </c>
      <c r="E305" s="2" t="s">
        <v>25</v>
      </c>
      <c r="F305" s="2" t="s">
        <v>11</v>
      </c>
      <c r="G305" s="2">
        <v>2017</v>
      </c>
      <c r="H305" s="5">
        <v>83.642359999999996</v>
      </c>
      <c r="I305">
        <f>IFERROR(VLOOKUP(A305&amp;G305,Sheet3!$F$2:$G$3601,2,FALSE),"")</f>
        <v>2.96174954064201</v>
      </c>
      <c r="K305"/>
      <c r="L305"/>
    </row>
    <row r="306" spans="1:12" x14ac:dyDescent="0.45">
      <c r="A306" s="2" t="s">
        <v>56</v>
      </c>
      <c r="B306" s="2" t="s">
        <v>57</v>
      </c>
      <c r="C306" s="2">
        <v>124</v>
      </c>
      <c r="D306" s="2" t="s">
        <v>58</v>
      </c>
      <c r="E306" s="2" t="s">
        <v>25</v>
      </c>
      <c r="F306" s="2" t="s">
        <v>11</v>
      </c>
      <c r="G306" s="2">
        <v>2018</v>
      </c>
      <c r="H306" s="5">
        <v>86.839839999999995</v>
      </c>
      <c r="I306">
        <f>IFERROR(VLOOKUP(A306&amp;G306,Sheet3!$F$2:$G$3601,2,FALSE),"")</f>
        <v>2.2682657054599602</v>
      </c>
      <c r="K306"/>
      <c r="L306"/>
    </row>
    <row r="307" spans="1:12" x14ac:dyDescent="0.45">
      <c r="A307" s="2" t="s">
        <v>56</v>
      </c>
      <c r="B307" s="2" t="s">
        <v>57</v>
      </c>
      <c r="C307" s="2">
        <v>124</v>
      </c>
      <c r="D307" s="2" t="s">
        <v>58</v>
      </c>
      <c r="E307" s="2" t="s">
        <v>25</v>
      </c>
      <c r="F307" s="2" t="s">
        <v>11</v>
      </c>
      <c r="G307" s="2">
        <v>2019</v>
      </c>
      <c r="H307" s="5">
        <v>86.069130000000001</v>
      </c>
      <c r="I307">
        <f>IFERROR(VLOOKUP(A307&amp;G307,Sheet3!$F$2:$G$3601,2,FALSE),"")</f>
        <v>2.0870691556681198</v>
      </c>
      <c r="K307"/>
      <c r="L307"/>
    </row>
    <row r="308" spans="1:12" x14ac:dyDescent="0.45">
      <c r="A308" s="2" t="s">
        <v>56</v>
      </c>
      <c r="B308" s="2" t="s">
        <v>57</v>
      </c>
      <c r="C308" s="2">
        <v>124</v>
      </c>
      <c r="D308" s="2" t="s">
        <v>58</v>
      </c>
      <c r="E308" s="2" t="s">
        <v>25</v>
      </c>
      <c r="F308" s="2" t="s">
        <v>11</v>
      </c>
      <c r="G308" s="2">
        <v>2020</v>
      </c>
      <c r="H308" s="5">
        <v>86.194410000000005</v>
      </c>
      <c r="I308">
        <f>IFERROR(VLOOKUP(A308&amp;G308,Sheet3!$F$2:$G$3601,2,FALSE),"")</f>
        <v>2.06995809018823</v>
      </c>
      <c r="K308"/>
      <c r="L308"/>
    </row>
    <row r="309" spans="1:12" x14ac:dyDescent="0.45">
      <c r="A309" s="2" t="s">
        <v>56</v>
      </c>
      <c r="B309" s="2" t="s">
        <v>57</v>
      </c>
      <c r="C309" s="2">
        <v>124</v>
      </c>
      <c r="D309" s="2" t="s">
        <v>58</v>
      </c>
      <c r="E309" s="2" t="s">
        <v>25</v>
      </c>
      <c r="F309" s="2" t="s">
        <v>11</v>
      </c>
      <c r="G309" s="2">
        <v>2021</v>
      </c>
      <c r="H309" s="5">
        <v>88.317620000000005</v>
      </c>
      <c r="I309">
        <f>IFERROR(VLOOKUP(A309&amp;G309,Sheet3!$F$2:$G$3601,2,FALSE),"")</f>
        <v>2.03126042204704</v>
      </c>
      <c r="K309"/>
      <c r="L309"/>
    </row>
    <row r="310" spans="1:12" x14ac:dyDescent="0.45">
      <c r="A310" s="2" t="s">
        <v>59</v>
      </c>
      <c r="B310" s="2" t="s">
        <v>60</v>
      </c>
      <c r="C310" s="2">
        <v>638</v>
      </c>
      <c r="D310" s="2" t="s">
        <v>61</v>
      </c>
      <c r="E310" s="2" t="s">
        <v>20</v>
      </c>
      <c r="F310" s="2" t="s">
        <v>21</v>
      </c>
      <c r="G310" s="2">
        <v>2000</v>
      </c>
      <c r="H310" s="5"/>
      <c r="I310" t="str">
        <f>IFERROR(VLOOKUP(A310&amp;G310,Sheet3!$F$2:$G$3601,2,FALSE),"")</f>
        <v/>
      </c>
      <c r="K310"/>
      <c r="L310"/>
    </row>
    <row r="311" spans="1:12" x14ac:dyDescent="0.45">
      <c r="A311" s="2" t="s">
        <v>59</v>
      </c>
      <c r="B311" s="2" t="s">
        <v>60</v>
      </c>
      <c r="C311" s="2">
        <v>638</v>
      </c>
      <c r="D311" s="2" t="s">
        <v>61</v>
      </c>
      <c r="E311" s="2" t="s">
        <v>20</v>
      </c>
      <c r="F311" s="2" t="s">
        <v>21</v>
      </c>
      <c r="G311" s="2">
        <v>2001</v>
      </c>
      <c r="H311" s="5">
        <v>100</v>
      </c>
      <c r="I311" t="str">
        <f>IFERROR(VLOOKUP(A311&amp;G311,Sheet3!$F$2:$G$3601,2,FALSE),"")</f>
        <v/>
      </c>
      <c r="K311"/>
      <c r="L311"/>
    </row>
    <row r="312" spans="1:12" x14ac:dyDescent="0.45">
      <c r="A312" s="2" t="s">
        <v>59</v>
      </c>
      <c r="B312" s="2" t="s">
        <v>60</v>
      </c>
      <c r="C312" s="2">
        <v>638</v>
      </c>
      <c r="D312" s="2" t="s">
        <v>61</v>
      </c>
      <c r="E312" s="2" t="s">
        <v>20</v>
      </c>
      <c r="F312" s="2" t="s">
        <v>21</v>
      </c>
      <c r="G312" s="2">
        <v>2002</v>
      </c>
      <c r="H312" s="5">
        <v>100</v>
      </c>
      <c r="I312" t="str">
        <f>IFERROR(VLOOKUP(A312&amp;G312,Sheet3!$F$2:$G$3601,2,FALSE),"")</f>
        <v/>
      </c>
      <c r="K312"/>
      <c r="L312"/>
    </row>
    <row r="313" spans="1:12" x14ac:dyDescent="0.45">
      <c r="A313" s="2" t="s">
        <v>59</v>
      </c>
      <c r="B313" s="2" t="s">
        <v>60</v>
      </c>
      <c r="C313" s="2">
        <v>638</v>
      </c>
      <c r="D313" s="2" t="s">
        <v>61</v>
      </c>
      <c r="E313" s="2" t="s">
        <v>20</v>
      </c>
      <c r="F313" s="2" t="s">
        <v>21</v>
      </c>
      <c r="G313" s="2">
        <v>2003</v>
      </c>
      <c r="H313" s="5">
        <v>96.370090000000005</v>
      </c>
      <c r="I313" t="str">
        <f>IFERROR(VLOOKUP(A313&amp;G313,Sheet3!$F$2:$G$3601,2,FALSE),"")</f>
        <v/>
      </c>
      <c r="K313"/>
      <c r="L313"/>
    </row>
    <row r="314" spans="1:12" x14ac:dyDescent="0.45">
      <c r="A314" s="2" t="s">
        <v>59</v>
      </c>
      <c r="B314" s="2" t="s">
        <v>60</v>
      </c>
      <c r="C314" s="2">
        <v>638</v>
      </c>
      <c r="D314" s="2" t="s">
        <v>61</v>
      </c>
      <c r="E314" s="2" t="s">
        <v>20</v>
      </c>
      <c r="F314" s="2" t="s">
        <v>21</v>
      </c>
      <c r="G314" s="2">
        <v>2004</v>
      </c>
      <c r="H314" s="5">
        <v>100</v>
      </c>
      <c r="I314" t="str">
        <f>IFERROR(VLOOKUP(A314&amp;G314,Sheet3!$F$2:$G$3601,2,FALSE),"")</f>
        <v/>
      </c>
      <c r="K314"/>
      <c r="L314"/>
    </row>
    <row r="315" spans="1:12" x14ac:dyDescent="0.45">
      <c r="A315" s="2" t="s">
        <v>59</v>
      </c>
      <c r="B315" s="2" t="s">
        <v>60</v>
      </c>
      <c r="C315" s="2">
        <v>638</v>
      </c>
      <c r="D315" s="2" t="s">
        <v>61</v>
      </c>
      <c r="E315" s="2" t="s">
        <v>20</v>
      </c>
      <c r="F315" s="2" t="s">
        <v>21</v>
      </c>
      <c r="G315" s="2">
        <v>2005</v>
      </c>
      <c r="H315" s="5">
        <v>99.063029999999998</v>
      </c>
      <c r="I315" t="str">
        <f>IFERROR(VLOOKUP(A315&amp;G315,Sheet3!$F$2:$G$3601,2,FALSE),"")</f>
        <v/>
      </c>
      <c r="K315"/>
      <c r="L315"/>
    </row>
    <row r="316" spans="1:12" x14ac:dyDescent="0.45">
      <c r="A316" s="2" t="s">
        <v>59</v>
      </c>
      <c r="B316" s="2" t="s">
        <v>60</v>
      </c>
      <c r="C316" s="2">
        <v>638</v>
      </c>
      <c r="D316" s="2" t="s">
        <v>61</v>
      </c>
      <c r="E316" s="2" t="s">
        <v>20</v>
      </c>
      <c r="F316" s="2" t="s">
        <v>21</v>
      </c>
      <c r="G316" s="2">
        <v>2006</v>
      </c>
      <c r="H316" s="5">
        <v>98.70532</v>
      </c>
      <c r="I316" t="str">
        <f>IFERROR(VLOOKUP(A316&amp;G316,Sheet3!$F$2:$G$3601,2,FALSE),"")</f>
        <v/>
      </c>
      <c r="K316"/>
      <c r="L316"/>
    </row>
    <row r="317" spans="1:12" x14ac:dyDescent="0.45">
      <c r="A317" s="2" t="s">
        <v>59</v>
      </c>
      <c r="B317" s="2" t="s">
        <v>60</v>
      </c>
      <c r="C317" s="2">
        <v>638</v>
      </c>
      <c r="D317" s="2" t="s">
        <v>61</v>
      </c>
      <c r="E317" s="2" t="s">
        <v>20</v>
      </c>
      <c r="F317" s="2" t="s">
        <v>21</v>
      </c>
      <c r="G317" s="2">
        <v>2007</v>
      </c>
      <c r="H317" s="5">
        <v>98.681100000000001</v>
      </c>
      <c r="I317" t="str">
        <f>IFERROR(VLOOKUP(A317&amp;G317,Sheet3!$F$2:$G$3601,2,FALSE),"")</f>
        <v/>
      </c>
      <c r="K317"/>
      <c r="L317"/>
    </row>
    <row r="318" spans="1:12" x14ac:dyDescent="0.45">
      <c r="A318" s="2" t="s">
        <v>59</v>
      </c>
      <c r="B318" s="2" t="s">
        <v>60</v>
      </c>
      <c r="C318" s="2">
        <v>638</v>
      </c>
      <c r="D318" s="2" t="s">
        <v>61</v>
      </c>
      <c r="E318" s="2" t="s">
        <v>20</v>
      </c>
      <c r="F318" s="2" t="s">
        <v>21</v>
      </c>
      <c r="G318" s="2">
        <v>2008</v>
      </c>
      <c r="H318" s="5">
        <v>98.512100000000004</v>
      </c>
      <c r="I318" t="str">
        <f>IFERROR(VLOOKUP(A318&amp;G318,Sheet3!$F$2:$G$3601,2,FALSE),"")</f>
        <v/>
      </c>
      <c r="K318"/>
      <c r="L318"/>
    </row>
    <row r="319" spans="1:12" x14ac:dyDescent="0.45">
      <c r="A319" s="2" t="s">
        <v>59</v>
      </c>
      <c r="B319" s="2" t="s">
        <v>60</v>
      </c>
      <c r="C319" s="2">
        <v>638</v>
      </c>
      <c r="D319" s="2" t="s">
        <v>61</v>
      </c>
      <c r="E319" s="2" t="s">
        <v>20</v>
      </c>
      <c r="F319" s="2" t="s">
        <v>21</v>
      </c>
      <c r="G319" s="2">
        <v>2009</v>
      </c>
      <c r="H319" s="5">
        <v>98.140180000000001</v>
      </c>
      <c r="I319" t="str">
        <f>IFERROR(VLOOKUP(A319&amp;G319,Sheet3!$F$2:$G$3601,2,FALSE),"")</f>
        <v/>
      </c>
      <c r="K319"/>
      <c r="L319"/>
    </row>
    <row r="320" spans="1:12" x14ac:dyDescent="0.45">
      <c r="A320" s="2" t="s">
        <v>59</v>
      </c>
      <c r="B320" s="2" t="s">
        <v>60</v>
      </c>
      <c r="C320" s="2">
        <v>638</v>
      </c>
      <c r="D320" s="2" t="s">
        <v>61</v>
      </c>
      <c r="E320" s="2" t="s">
        <v>20</v>
      </c>
      <c r="F320" s="2" t="s">
        <v>21</v>
      </c>
      <c r="G320" s="2">
        <v>2010</v>
      </c>
      <c r="H320" s="5"/>
      <c r="I320" t="str">
        <f>IFERROR(VLOOKUP(A320&amp;G320,Sheet3!$F$2:$G$3601,2,FALSE),"")</f>
        <v/>
      </c>
      <c r="K320"/>
      <c r="L320"/>
    </row>
    <row r="321" spans="1:12" x14ac:dyDescent="0.45">
      <c r="A321" s="2" t="s">
        <v>59</v>
      </c>
      <c r="B321" s="2" t="s">
        <v>60</v>
      </c>
      <c r="C321" s="2">
        <v>638</v>
      </c>
      <c r="D321" s="2" t="s">
        <v>61</v>
      </c>
      <c r="E321" s="2" t="s">
        <v>20</v>
      </c>
      <c r="F321" s="2" t="s">
        <v>21</v>
      </c>
      <c r="G321" s="2">
        <v>2011</v>
      </c>
      <c r="H321" s="5"/>
      <c r="I321" t="str">
        <f>IFERROR(VLOOKUP(A321&amp;G321,Sheet3!$F$2:$G$3601,2,FALSE),"")</f>
        <v/>
      </c>
      <c r="K321"/>
      <c r="L321"/>
    </row>
    <row r="322" spans="1:12" x14ac:dyDescent="0.45">
      <c r="A322" s="2" t="s">
        <v>59</v>
      </c>
      <c r="B322" s="2" t="s">
        <v>60</v>
      </c>
      <c r="C322" s="2">
        <v>638</v>
      </c>
      <c r="D322" s="2" t="s">
        <v>61</v>
      </c>
      <c r="E322" s="2" t="s">
        <v>20</v>
      </c>
      <c r="F322" s="2" t="s">
        <v>21</v>
      </c>
      <c r="G322" s="2">
        <v>2012</v>
      </c>
      <c r="H322" s="5">
        <v>100</v>
      </c>
      <c r="I322" t="str">
        <f>IFERROR(VLOOKUP(A322&amp;G322,Sheet3!$F$2:$G$3601,2,FALSE),"")</f>
        <v/>
      </c>
      <c r="K322"/>
      <c r="L322"/>
    </row>
    <row r="323" spans="1:12" x14ac:dyDescent="0.45">
      <c r="A323" s="2" t="s">
        <v>59</v>
      </c>
      <c r="B323" s="2" t="s">
        <v>60</v>
      </c>
      <c r="C323" s="2">
        <v>638</v>
      </c>
      <c r="D323" s="2" t="s">
        <v>61</v>
      </c>
      <c r="E323" s="2" t="s">
        <v>20</v>
      </c>
      <c r="F323" s="2" t="s">
        <v>21</v>
      </c>
      <c r="G323" s="2">
        <v>2013</v>
      </c>
      <c r="H323" s="5"/>
      <c r="I323" t="str">
        <f>IFERROR(VLOOKUP(A323&amp;G323,Sheet3!$F$2:$G$3601,2,FALSE),"")</f>
        <v/>
      </c>
      <c r="K323"/>
      <c r="L323"/>
    </row>
    <row r="324" spans="1:12" x14ac:dyDescent="0.45">
      <c r="A324" s="2" t="s">
        <v>59</v>
      </c>
      <c r="B324" s="2" t="s">
        <v>60</v>
      </c>
      <c r="C324" s="2">
        <v>638</v>
      </c>
      <c r="D324" s="2" t="s">
        <v>61</v>
      </c>
      <c r="E324" s="2" t="s">
        <v>20</v>
      </c>
      <c r="F324" s="2" t="s">
        <v>21</v>
      </c>
      <c r="G324" s="2">
        <v>2014</v>
      </c>
      <c r="H324" s="5"/>
      <c r="I324" t="str">
        <f>IFERROR(VLOOKUP(A324&amp;G324,Sheet3!$F$2:$G$3601,2,FALSE),"")</f>
        <v/>
      </c>
      <c r="K324"/>
      <c r="L324"/>
    </row>
    <row r="325" spans="1:12" x14ac:dyDescent="0.45">
      <c r="A325" s="2" t="s">
        <v>59</v>
      </c>
      <c r="B325" s="2" t="s">
        <v>60</v>
      </c>
      <c r="C325" s="2">
        <v>638</v>
      </c>
      <c r="D325" s="2" t="s">
        <v>61</v>
      </c>
      <c r="E325" s="2" t="s">
        <v>20</v>
      </c>
      <c r="F325" s="2" t="s">
        <v>21</v>
      </c>
      <c r="G325" s="2">
        <v>2015</v>
      </c>
      <c r="H325" s="5">
        <v>89.596860000000007</v>
      </c>
      <c r="I325" t="str">
        <f>IFERROR(VLOOKUP(A325&amp;G325,Sheet3!$F$2:$G$3601,2,FALSE),"")</f>
        <v/>
      </c>
      <c r="K325"/>
      <c r="L325"/>
    </row>
    <row r="326" spans="1:12" x14ac:dyDescent="0.45">
      <c r="A326" s="2" t="s">
        <v>59</v>
      </c>
      <c r="B326" s="2" t="s">
        <v>60</v>
      </c>
      <c r="C326" s="2">
        <v>638</v>
      </c>
      <c r="D326" s="2" t="s">
        <v>61</v>
      </c>
      <c r="E326" s="2" t="s">
        <v>20</v>
      </c>
      <c r="F326" s="2" t="s">
        <v>21</v>
      </c>
      <c r="G326" s="2">
        <v>2016</v>
      </c>
      <c r="H326" s="5">
        <v>88.784040000000005</v>
      </c>
      <c r="I326" t="str">
        <f>IFERROR(VLOOKUP(A326&amp;G326,Sheet3!$F$2:$G$3601,2,FALSE),"")</f>
        <v/>
      </c>
      <c r="K326"/>
      <c r="L326"/>
    </row>
    <row r="327" spans="1:12" x14ac:dyDescent="0.45">
      <c r="A327" s="2" t="s">
        <v>59</v>
      </c>
      <c r="B327" s="2" t="s">
        <v>60</v>
      </c>
      <c r="C327" s="2">
        <v>638</v>
      </c>
      <c r="D327" s="2" t="s">
        <v>61</v>
      </c>
      <c r="E327" s="2" t="s">
        <v>20</v>
      </c>
      <c r="F327" s="2" t="s">
        <v>21</v>
      </c>
      <c r="G327" s="2">
        <v>2017</v>
      </c>
      <c r="H327" s="5">
        <v>88.803330000000003</v>
      </c>
      <c r="I327" t="str">
        <f>IFERROR(VLOOKUP(A327&amp;G327,Sheet3!$F$2:$G$3601,2,FALSE),"")</f>
        <v/>
      </c>
      <c r="K327"/>
      <c r="L327"/>
    </row>
    <row r="328" spans="1:12" x14ac:dyDescent="0.45">
      <c r="A328" s="2" t="s">
        <v>59</v>
      </c>
      <c r="B328" s="2" t="s">
        <v>60</v>
      </c>
      <c r="C328" s="2">
        <v>638</v>
      </c>
      <c r="D328" s="2" t="s">
        <v>61</v>
      </c>
      <c r="E328" s="2" t="s">
        <v>20</v>
      </c>
      <c r="F328" s="2" t="s">
        <v>21</v>
      </c>
      <c r="G328" s="2">
        <v>2018</v>
      </c>
      <c r="H328" s="5">
        <v>94.531570000000002</v>
      </c>
      <c r="I328" t="str">
        <f>IFERROR(VLOOKUP(A328&amp;G328,Sheet3!$F$2:$G$3601,2,FALSE),"")</f>
        <v/>
      </c>
      <c r="K328"/>
      <c r="L328"/>
    </row>
    <row r="329" spans="1:12" x14ac:dyDescent="0.45">
      <c r="A329" s="2" t="s">
        <v>59</v>
      </c>
      <c r="B329" s="2" t="s">
        <v>60</v>
      </c>
      <c r="C329" s="2">
        <v>638</v>
      </c>
      <c r="D329" s="2" t="s">
        <v>61</v>
      </c>
      <c r="E329" s="2" t="s">
        <v>20</v>
      </c>
      <c r="F329" s="2" t="s">
        <v>21</v>
      </c>
      <c r="G329" s="2">
        <v>2019</v>
      </c>
      <c r="H329" s="5">
        <v>94.427520000000001</v>
      </c>
      <c r="I329" t="str">
        <f>IFERROR(VLOOKUP(A329&amp;G329,Sheet3!$F$2:$G$3601,2,FALSE),"")</f>
        <v/>
      </c>
      <c r="K329"/>
      <c r="L329"/>
    </row>
    <row r="330" spans="1:12" x14ac:dyDescent="0.45">
      <c r="A330" s="2" t="s">
        <v>59</v>
      </c>
      <c r="B330" s="2" t="s">
        <v>60</v>
      </c>
      <c r="C330" s="2">
        <v>638</v>
      </c>
      <c r="D330" s="2" t="s">
        <v>61</v>
      </c>
      <c r="E330" s="2" t="s">
        <v>20</v>
      </c>
      <c r="F330" s="2" t="s">
        <v>21</v>
      </c>
      <c r="G330" s="2">
        <v>2020</v>
      </c>
      <c r="H330" s="5"/>
      <c r="I330" t="str">
        <f>IFERROR(VLOOKUP(A330&amp;G330,Sheet3!$F$2:$G$3601,2,FALSE),"")</f>
        <v/>
      </c>
      <c r="K330"/>
      <c r="L330"/>
    </row>
    <row r="331" spans="1:12" x14ac:dyDescent="0.45">
      <c r="A331" s="2" t="s">
        <v>59</v>
      </c>
      <c r="B331" s="2" t="s">
        <v>60</v>
      </c>
      <c r="C331" s="2">
        <v>638</v>
      </c>
      <c r="D331" s="2" t="s">
        <v>61</v>
      </c>
      <c r="E331" s="2" t="s">
        <v>20</v>
      </c>
      <c r="F331" s="2" t="s">
        <v>21</v>
      </c>
      <c r="G331" s="2">
        <v>2021</v>
      </c>
      <c r="H331" s="5"/>
      <c r="I331" t="str">
        <f>IFERROR(VLOOKUP(A331&amp;G331,Sheet3!$F$2:$G$3601,2,FALSE),"")</f>
        <v/>
      </c>
      <c r="K331"/>
      <c r="L331"/>
    </row>
    <row r="332" spans="1:12" x14ac:dyDescent="0.45">
      <c r="A332" s="2" t="s">
        <v>62</v>
      </c>
      <c r="B332" s="2" t="s">
        <v>63</v>
      </c>
      <c r="C332" s="2">
        <v>748</v>
      </c>
      <c r="D332" s="2" t="s">
        <v>64</v>
      </c>
      <c r="E332" s="2" t="s">
        <v>20</v>
      </c>
      <c r="F332" s="2" t="s">
        <v>16</v>
      </c>
      <c r="G332" s="2">
        <v>2000</v>
      </c>
      <c r="H332" s="5">
        <v>88.788520000000005</v>
      </c>
      <c r="I332" t="str">
        <f>IFERROR(VLOOKUP(A332&amp;G332,Sheet3!$F$2:$G$3601,2,FALSE),"")</f>
        <v/>
      </c>
      <c r="K332"/>
      <c r="L332"/>
    </row>
    <row r="333" spans="1:12" x14ac:dyDescent="0.45">
      <c r="A333" s="2" t="s">
        <v>62</v>
      </c>
      <c r="B333" s="2" t="s">
        <v>63</v>
      </c>
      <c r="C333" s="2">
        <v>748</v>
      </c>
      <c r="D333" s="2" t="s">
        <v>64</v>
      </c>
      <c r="E333" s="2" t="s">
        <v>20</v>
      </c>
      <c r="F333" s="2" t="s">
        <v>16</v>
      </c>
      <c r="G333" s="2">
        <v>2001</v>
      </c>
      <c r="H333" s="5">
        <v>92.481729999999999</v>
      </c>
      <c r="I333" t="str">
        <f>IFERROR(VLOOKUP(A333&amp;G333,Sheet3!$F$2:$G$3601,2,FALSE),"")</f>
        <v/>
      </c>
      <c r="K333"/>
      <c r="L333"/>
    </row>
    <row r="334" spans="1:12" x14ac:dyDescent="0.45">
      <c r="A334" s="2" t="s">
        <v>62</v>
      </c>
      <c r="B334" s="2" t="s">
        <v>63</v>
      </c>
      <c r="C334" s="2">
        <v>748</v>
      </c>
      <c r="D334" s="2" t="s">
        <v>64</v>
      </c>
      <c r="E334" s="2" t="s">
        <v>20</v>
      </c>
      <c r="F334" s="2" t="s">
        <v>16</v>
      </c>
      <c r="G334" s="2">
        <v>2002</v>
      </c>
      <c r="H334" s="5">
        <v>100</v>
      </c>
      <c r="I334" t="str">
        <f>IFERROR(VLOOKUP(A334&amp;G334,Sheet3!$F$2:$G$3601,2,FALSE),"")</f>
        <v/>
      </c>
      <c r="K334"/>
      <c r="L334"/>
    </row>
    <row r="335" spans="1:12" x14ac:dyDescent="0.45">
      <c r="A335" s="2" t="s">
        <v>62</v>
      </c>
      <c r="B335" s="2" t="s">
        <v>63</v>
      </c>
      <c r="C335" s="2">
        <v>748</v>
      </c>
      <c r="D335" s="2" t="s">
        <v>64</v>
      </c>
      <c r="E335" s="2" t="s">
        <v>20</v>
      </c>
      <c r="F335" s="2" t="s">
        <v>16</v>
      </c>
      <c r="G335" s="2">
        <v>2003</v>
      </c>
      <c r="H335" s="5">
        <v>100</v>
      </c>
      <c r="I335" t="str">
        <f>IFERROR(VLOOKUP(A335&amp;G335,Sheet3!$F$2:$G$3601,2,FALSE),"")</f>
        <v/>
      </c>
      <c r="K335"/>
      <c r="L335"/>
    </row>
    <row r="336" spans="1:12" x14ac:dyDescent="0.45">
      <c r="A336" s="2" t="s">
        <v>62</v>
      </c>
      <c r="B336" s="2" t="s">
        <v>63</v>
      </c>
      <c r="C336" s="2">
        <v>748</v>
      </c>
      <c r="D336" s="2" t="s">
        <v>64</v>
      </c>
      <c r="E336" s="2" t="s">
        <v>20</v>
      </c>
      <c r="F336" s="2" t="s">
        <v>16</v>
      </c>
      <c r="G336" s="2">
        <v>2004</v>
      </c>
      <c r="H336" s="5">
        <v>79.750799999999998</v>
      </c>
      <c r="I336" t="str">
        <f>IFERROR(VLOOKUP(A336&amp;G336,Sheet3!$F$2:$G$3601,2,FALSE),"")</f>
        <v/>
      </c>
      <c r="K336"/>
      <c r="L336"/>
    </row>
    <row r="337" spans="1:12" x14ac:dyDescent="0.45">
      <c r="A337" s="2" t="s">
        <v>62</v>
      </c>
      <c r="B337" s="2" t="s">
        <v>63</v>
      </c>
      <c r="C337" s="2">
        <v>748</v>
      </c>
      <c r="D337" s="2" t="s">
        <v>64</v>
      </c>
      <c r="E337" s="2" t="s">
        <v>20</v>
      </c>
      <c r="F337" s="2" t="s">
        <v>16</v>
      </c>
      <c r="G337" s="2">
        <v>2005</v>
      </c>
      <c r="H337" s="5">
        <v>78.438810000000004</v>
      </c>
      <c r="I337" t="str">
        <f>IFERROR(VLOOKUP(A337&amp;G337,Sheet3!$F$2:$G$3601,2,FALSE),"")</f>
        <v/>
      </c>
      <c r="K337"/>
      <c r="L337"/>
    </row>
    <row r="338" spans="1:12" x14ac:dyDescent="0.45">
      <c r="A338" s="2" t="s">
        <v>62</v>
      </c>
      <c r="B338" s="2" t="s">
        <v>63</v>
      </c>
      <c r="C338" s="2">
        <v>748</v>
      </c>
      <c r="D338" s="2" t="s">
        <v>64</v>
      </c>
      <c r="E338" s="2" t="s">
        <v>20</v>
      </c>
      <c r="F338" s="2" t="s">
        <v>16</v>
      </c>
      <c r="G338" s="2">
        <v>2006</v>
      </c>
      <c r="H338" s="5">
        <v>77.61439</v>
      </c>
      <c r="I338" t="str">
        <f>IFERROR(VLOOKUP(A338&amp;G338,Sheet3!$F$2:$G$3601,2,FALSE),"")</f>
        <v/>
      </c>
      <c r="K338"/>
      <c r="L338"/>
    </row>
    <row r="339" spans="1:12" x14ac:dyDescent="0.45">
      <c r="A339" s="2" t="s">
        <v>62</v>
      </c>
      <c r="B339" s="2" t="s">
        <v>63</v>
      </c>
      <c r="C339" s="2">
        <v>748</v>
      </c>
      <c r="D339" s="2" t="s">
        <v>64</v>
      </c>
      <c r="E339" s="2" t="s">
        <v>20</v>
      </c>
      <c r="F339" s="2" t="s">
        <v>16</v>
      </c>
      <c r="G339" s="2">
        <v>2007</v>
      </c>
      <c r="H339" s="5">
        <v>86.435040000000001</v>
      </c>
      <c r="I339" t="str">
        <f>IFERROR(VLOOKUP(A339&amp;G339,Sheet3!$F$2:$G$3601,2,FALSE),"")</f>
        <v/>
      </c>
      <c r="K339"/>
      <c r="L339"/>
    </row>
    <row r="340" spans="1:12" x14ac:dyDescent="0.45">
      <c r="A340" s="2" t="s">
        <v>62</v>
      </c>
      <c r="B340" s="2" t="s">
        <v>63</v>
      </c>
      <c r="C340" s="2">
        <v>748</v>
      </c>
      <c r="D340" s="2" t="s">
        <v>64</v>
      </c>
      <c r="E340" s="2" t="s">
        <v>20</v>
      </c>
      <c r="F340" s="2" t="s">
        <v>16</v>
      </c>
      <c r="G340" s="2">
        <v>2008</v>
      </c>
      <c r="H340" s="5">
        <v>88.097549999999998</v>
      </c>
      <c r="I340" t="str">
        <f>IFERROR(VLOOKUP(A340&amp;G340,Sheet3!$F$2:$G$3601,2,FALSE),"")</f>
        <v/>
      </c>
      <c r="K340"/>
      <c r="L340"/>
    </row>
    <row r="341" spans="1:12" x14ac:dyDescent="0.45">
      <c r="A341" s="2" t="s">
        <v>62</v>
      </c>
      <c r="B341" s="2" t="s">
        <v>63</v>
      </c>
      <c r="C341" s="2">
        <v>748</v>
      </c>
      <c r="D341" s="2" t="s">
        <v>64</v>
      </c>
      <c r="E341" s="2" t="s">
        <v>20</v>
      </c>
      <c r="F341" s="2" t="s">
        <v>16</v>
      </c>
      <c r="G341" s="2">
        <v>2009</v>
      </c>
      <c r="H341" s="5">
        <v>83.434439999999995</v>
      </c>
      <c r="I341" t="str">
        <f>IFERROR(VLOOKUP(A341&amp;G341,Sheet3!$F$2:$G$3601,2,FALSE),"")</f>
        <v/>
      </c>
      <c r="K341"/>
      <c r="L341"/>
    </row>
    <row r="342" spans="1:12" x14ac:dyDescent="0.45">
      <c r="A342" s="2" t="s">
        <v>62</v>
      </c>
      <c r="B342" s="2" t="s">
        <v>63</v>
      </c>
      <c r="C342" s="2">
        <v>748</v>
      </c>
      <c r="D342" s="2" t="s">
        <v>64</v>
      </c>
      <c r="E342" s="2" t="s">
        <v>20</v>
      </c>
      <c r="F342" s="2" t="s">
        <v>16</v>
      </c>
      <c r="G342" s="2">
        <v>2010</v>
      </c>
      <c r="H342" s="5">
        <v>89.805430000000001</v>
      </c>
      <c r="I342" t="str">
        <f>IFERROR(VLOOKUP(A342&amp;G342,Sheet3!$F$2:$G$3601,2,FALSE),"")</f>
        <v/>
      </c>
      <c r="K342"/>
      <c r="L342"/>
    </row>
    <row r="343" spans="1:12" x14ac:dyDescent="0.45">
      <c r="A343" s="2" t="s">
        <v>62</v>
      </c>
      <c r="B343" s="2" t="s">
        <v>63</v>
      </c>
      <c r="C343" s="2">
        <v>748</v>
      </c>
      <c r="D343" s="2" t="s">
        <v>64</v>
      </c>
      <c r="E343" s="2" t="s">
        <v>20</v>
      </c>
      <c r="F343" s="2" t="s">
        <v>16</v>
      </c>
      <c r="G343" s="2">
        <v>2011</v>
      </c>
      <c r="H343" s="5">
        <v>86.606229999999996</v>
      </c>
      <c r="I343" t="str">
        <f>IFERROR(VLOOKUP(A343&amp;G343,Sheet3!$F$2:$G$3601,2,FALSE),"")</f>
        <v/>
      </c>
      <c r="K343"/>
      <c r="L343"/>
    </row>
    <row r="344" spans="1:12" x14ac:dyDescent="0.45">
      <c r="A344" s="2" t="s">
        <v>62</v>
      </c>
      <c r="B344" s="2" t="s">
        <v>63</v>
      </c>
      <c r="C344" s="2">
        <v>748</v>
      </c>
      <c r="D344" s="2" t="s">
        <v>64</v>
      </c>
      <c r="E344" s="2" t="s">
        <v>20</v>
      </c>
      <c r="F344" s="2" t="s">
        <v>16</v>
      </c>
      <c r="G344" s="2">
        <v>2012</v>
      </c>
      <c r="H344" s="5">
        <v>95.855019999999996</v>
      </c>
      <c r="I344" t="str">
        <f>IFERROR(VLOOKUP(A344&amp;G344,Sheet3!$F$2:$G$3601,2,FALSE),"")</f>
        <v/>
      </c>
      <c r="K344"/>
      <c r="L344"/>
    </row>
    <row r="345" spans="1:12" x14ac:dyDescent="0.45">
      <c r="A345" s="2" t="s">
        <v>62</v>
      </c>
      <c r="B345" s="2" t="s">
        <v>63</v>
      </c>
      <c r="C345" s="2">
        <v>748</v>
      </c>
      <c r="D345" s="2" t="s">
        <v>64</v>
      </c>
      <c r="E345" s="2" t="s">
        <v>20</v>
      </c>
      <c r="F345" s="2" t="s">
        <v>16</v>
      </c>
      <c r="G345" s="2">
        <v>2013</v>
      </c>
      <c r="H345" s="5">
        <v>100</v>
      </c>
      <c r="I345" t="str">
        <f>IFERROR(VLOOKUP(A345&amp;G345,Sheet3!$F$2:$G$3601,2,FALSE),"")</f>
        <v/>
      </c>
      <c r="K345"/>
      <c r="L345"/>
    </row>
    <row r="346" spans="1:12" x14ac:dyDescent="0.45">
      <c r="A346" s="2" t="s">
        <v>62</v>
      </c>
      <c r="B346" s="2" t="s">
        <v>63</v>
      </c>
      <c r="C346" s="2">
        <v>748</v>
      </c>
      <c r="D346" s="2" t="s">
        <v>64</v>
      </c>
      <c r="E346" s="2" t="s">
        <v>20</v>
      </c>
      <c r="F346" s="2" t="s">
        <v>16</v>
      </c>
      <c r="G346" s="2">
        <v>2014</v>
      </c>
      <c r="H346" s="5"/>
      <c r="I346" t="str">
        <f>IFERROR(VLOOKUP(A346&amp;G346,Sheet3!$F$2:$G$3601,2,FALSE),"")</f>
        <v/>
      </c>
      <c r="K346"/>
      <c r="L346"/>
    </row>
    <row r="347" spans="1:12" x14ac:dyDescent="0.45">
      <c r="A347" s="2" t="s">
        <v>62</v>
      </c>
      <c r="B347" s="2" t="s">
        <v>63</v>
      </c>
      <c r="C347" s="2">
        <v>748</v>
      </c>
      <c r="D347" s="2" t="s">
        <v>64</v>
      </c>
      <c r="E347" s="2" t="s">
        <v>20</v>
      </c>
      <c r="F347" s="2" t="s">
        <v>16</v>
      </c>
      <c r="G347" s="2">
        <v>2015</v>
      </c>
      <c r="H347" s="5">
        <v>78.069659999999999</v>
      </c>
      <c r="I347" t="str">
        <f>IFERROR(VLOOKUP(A347&amp;G347,Sheet3!$F$2:$G$3601,2,FALSE),"")</f>
        <v/>
      </c>
      <c r="K347"/>
      <c r="L347"/>
    </row>
    <row r="348" spans="1:12" x14ac:dyDescent="0.45">
      <c r="A348" s="2" t="s">
        <v>62</v>
      </c>
      <c r="B348" s="2" t="s">
        <v>63</v>
      </c>
      <c r="C348" s="2">
        <v>748</v>
      </c>
      <c r="D348" s="2" t="s">
        <v>64</v>
      </c>
      <c r="E348" s="2" t="s">
        <v>20</v>
      </c>
      <c r="F348" s="2" t="s">
        <v>16</v>
      </c>
      <c r="G348" s="2">
        <v>2016</v>
      </c>
      <c r="H348" s="5">
        <v>78.530820000000006</v>
      </c>
      <c r="I348" t="str">
        <f>IFERROR(VLOOKUP(A348&amp;G348,Sheet3!$F$2:$G$3601,2,FALSE),"")</f>
        <v/>
      </c>
      <c r="K348"/>
      <c r="L348"/>
    </row>
    <row r="349" spans="1:12" x14ac:dyDescent="0.45">
      <c r="A349" s="2" t="s">
        <v>62</v>
      </c>
      <c r="B349" s="2" t="s">
        <v>63</v>
      </c>
      <c r="C349" s="2">
        <v>748</v>
      </c>
      <c r="D349" s="2" t="s">
        <v>64</v>
      </c>
      <c r="E349" s="2" t="s">
        <v>20</v>
      </c>
      <c r="F349" s="2" t="s">
        <v>16</v>
      </c>
      <c r="G349" s="2">
        <v>2017</v>
      </c>
      <c r="H349" s="5">
        <v>76.870189999999994</v>
      </c>
      <c r="I349" t="str">
        <f>IFERROR(VLOOKUP(A349&amp;G349,Sheet3!$F$2:$G$3601,2,FALSE),"")</f>
        <v/>
      </c>
      <c r="K349"/>
      <c r="L349"/>
    </row>
    <row r="350" spans="1:12" x14ac:dyDescent="0.45">
      <c r="A350" s="2" t="s">
        <v>62</v>
      </c>
      <c r="B350" s="2" t="s">
        <v>63</v>
      </c>
      <c r="C350" s="2">
        <v>748</v>
      </c>
      <c r="D350" s="2" t="s">
        <v>64</v>
      </c>
      <c r="E350" s="2" t="s">
        <v>20</v>
      </c>
      <c r="F350" s="2" t="s">
        <v>16</v>
      </c>
      <c r="G350" s="2">
        <v>2018</v>
      </c>
      <c r="H350" s="5">
        <v>76.033690000000007</v>
      </c>
      <c r="I350" t="str">
        <f>IFERROR(VLOOKUP(A350&amp;G350,Sheet3!$F$2:$G$3601,2,FALSE),"")</f>
        <v/>
      </c>
      <c r="K350"/>
      <c r="L350"/>
    </row>
    <row r="351" spans="1:12" x14ac:dyDescent="0.45">
      <c r="A351" s="2" t="s">
        <v>62</v>
      </c>
      <c r="B351" s="2" t="s">
        <v>63</v>
      </c>
      <c r="C351" s="2">
        <v>748</v>
      </c>
      <c r="D351" s="2" t="s">
        <v>64</v>
      </c>
      <c r="E351" s="2" t="s">
        <v>20</v>
      </c>
      <c r="F351" s="2" t="s">
        <v>16</v>
      </c>
      <c r="G351" s="2">
        <v>2019</v>
      </c>
      <c r="H351" s="5">
        <v>75.561940000000007</v>
      </c>
      <c r="I351" t="str">
        <f>IFERROR(VLOOKUP(A351&amp;G351,Sheet3!$F$2:$G$3601,2,FALSE),"")</f>
        <v/>
      </c>
      <c r="K351"/>
      <c r="L351"/>
    </row>
    <row r="352" spans="1:12" x14ac:dyDescent="0.45">
      <c r="A352" s="2" t="s">
        <v>62</v>
      </c>
      <c r="B352" s="2" t="s">
        <v>63</v>
      </c>
      <c r="C352" s="2">
        <v>748</v>
      </c>
      <c r="D352" s="2" t="s">
        <v>64</v>
      </c>
      <c r="E352" s="2" t="s">
        <v>20</v>
      </c>
      <c r="F352" s="2" t="s">
        <v>16</v>
      </c>
      <c r="G352" s="2">
        <v>2020</v>
      </c>
      <c r="H352" s="5"/>
      <c r="I352" t="str">
        <f>IFERROR(VLOOKUP(A352&amp;G352,Sheet3!$F$2:$G$3601,2,FALSE),"")</f>
        <v/>
      </c>
      <c r="K352"/>
      <c r="L352"/>
    </row>
    <row r="353" spans="1:12" x14ac:dyDescent="0.45">
      <c r="A353" s="2" t="s">
        <v>62</v>
      </c>
      <c r="B353" s="2" t="s">
        <v>63</v>
      </c>
      <c r="C353" s="2">
        <v>748</v>
      </c>
      <c r="D353" s="2" t="s">
        <v>64</v>
      </c>
      <c r="E353" s="2" t="s">
        <v>20</v>
      </c>
      <c r="F353" s="2" t="s">
        <v>16</v>
      </c>
      <c r="G353" s="2">
        <v>2021</v>
      </c>
      <c r="H353" s="5"/>
      <c r="I353" t="str">
        <f>IFERROR(VLOOKUP(A353&amp;G353,Sheet3!$F$2:$G$3601,2,FALSE),"")</f>
        <v/>
      </c>
      <c r="K353"/>
      <c r="L353"/>
    </row>
    <row r="354" spans="1:12" x14ac:dyDescent="0.45">
      <c r="A354" s="2" t="s">
        <v>65</v>
      </c>
      <c r="B354" s="2" t="s">
        <v>66</v>
      </c>
      <c r="C354" s="2">
        <v>513</v>
      </c>
      <c r="D354" s="2" t="s">
        <v>67</v>
      </c>
      <c r="E354" s="2" t="s">
        <v>15</v>
      </c>
      <c r="F354" s="2" t="s">
        <v>21</v>
      </c>
      <c r="G354" s="2">
        <v>2000</v>
      </c>
      <c r="H354" s="5"/>
      <c r="I354">
        <f>IFERROR(VLOOKUP(A354&amp;G354,Sheet3!$F$2:$G$3601,2,FALSE),"")</f>
        <v>0</v>
      </c>
      <c r="K354"/>
      <c r="L354"/>
    </row>
    <row r="355" spans="1:12" x14ac:dyDescent="0.45">
      <c r="A355" s="2" t="s">
        <v>65</v>
      </c>
      <c r="B355" s="2" t="s">
        <v>66</v>
      </c>
      <c r="C355" s="2">
        <v>513</v>
      </c>
      <c r="D355" s="2" t="s">
        <v>67</v>
      </c>
      <c r="E355" s="2" t="s">
        <v>15</v>
      </c>
      <c r="F355" s="2" t="s">
        <v>21</v>
      </c>
      <c r="G355" s="2">
        <v>2001</v>
      </c>
      <c r="H355" s="5"/>
      <c r="I355">
        <f>IFERROR(VLOOKUP(A355&amp;G355,Sheet3!$F$2:$G$3601,2,FALSE),"")</f>
        <v>0</v>
      </c>
      <c r="K355"/>
      <c r="L355"/>
    </row>
    <row r="356" spans="1:12" x14ac:dyDescent="0.45">
      <c r="A356" s="2" t="s">
        <v>65</v>
      </c>
      <c r="B356" s="2" t="s">
        <v>66</v>
      </c>
      <c r="C356" s="2">
        <v>513</v>
      </c>
      <c r="D356" s="2" t="s">
        <v>67</v>
      </c>
      <c r="E356" s="2" t="s">
        <v>15</v>
      </c>
      <c r="F356" s="2" t="s">
        <v>21</v>
      </c>
      <c r="G356" s="2">
        <v>2002</v>
      </c>
      <c r="H356" s="5">
        <v>100</v>
      </c>
      <c r="I356">
        <f>IFERROR(VLOOKUP(A356&amp;G356,Sheet3!$F$2:$G$3601,2,FALSE),"")</f>
        <v>0</v>
      </c>
      <c r="K356"/>
      <c r="L356"/>
    </row>
    <row r="357" spans="1:12" x14ac:dyDescent="0.45">
      <c r="A357" s="2" t="s">
        <v>65</v>
      </c>
      <c r="B357" s="2" t="s">
        <v>66</v>
      </c>
      <c r="C357" s="2">
        <v>513</v>
      </c>
      <c r="D357" s="2" t="s">
        <v>67</v>
      </c>
      <c r="E357" s="2" t="s">
        <v>15</v>
      </c>
      <c r="F357" s="2" t="s">
        <v>21</v>
      </c>
      <c r="G357" s="2">
        <v>2003</v>
      </c>
      <c r="H357" s="5">
        <v>100</v>
      </c>
      <c r="I357">
        <f>IFERROR(VLOOKUP(A357&amp;G357,Sheet3!$F$2:$G$3601,2,FALSE),"")</f>
        <v>0</v>
      </c>
      <c r="K357"/>
      <c r="L357"/>
    </row>
    <row r="358" spans="1:12" x14ac:dyDescent="0.45">
      <c r="A358" s="2" t="s">
        <v>65</v>
      </c>
      <c r="B358" s="2" t="s">
        <v>66</v>
      </c>
      <c r="C358" s="2">
        <v>513</v>
      </c>
      <c r="D358" s="2" t="s">
        <v>67</v>
      </c>
      <c r="E358" s="2" t="s">
        <v>15</v>
      </c>
      <c r="F358" s="2" t="s">
        <v>21</v>
      </c>
      <c r="G358" s="2">
        <v>2004</v>
      </c>
      <c r="H358" s="5">
        <v>92.466080000000005</v>
      </c>
      <c r="I358">
        <f>IFERROR(VLOOKUP(A358&amp;G358,Sheet3!$F$2:$G$3601,2,FALSE),"")</f>
        <v>0</v>
      </c>
      <c r="K358"/>
      <c r="L358"/>
    </row>
    <row r="359" spans="1:12" x14ac:dyDescent="0.45">
      <c r="A359" s="2" t="s">
        <v>65</v>
      </c>
      <c r="B359" s="2" t="s">
        <v>66</v>
      </c>
      <c r="C359" s="2">
        <v>513</v>
      </c>
      <c r="D359" s="2" t="s">
        <v>67</v>
      </c>
      <c r="E359" s="2" t="s">
        <v>15</v>
      </c>
      <c r="F359" s="2" t="s">
        <v>21</v>
      </c>
      <c r="G359" s="2">
        <v>2005</v>
      </c>
      <c r="H359" s="5">
        <v>95.958590000000001</v>
      </c>
      <c r="I359">
        <f>IFERROR(VLOOKUP(A359&amp;G359,Sheet3!$F$2:$G$3601,2,FALSE),"")</f>
        <v>0</v>
      </c>
      <c r="K359"/>
      <c r="L359"/>
    </row>
    <row r="360" spans="1:12" x14ac:dyDescent="0.45">
      <c r="A360" s="2" t="s">
        <v>65</v>
      </c>
      <c r="B360" s="2" t="s">
        <v>66</v>
      </c>
      <c r="C360" s="2">
        <v>513</v>
      </c>
      <c r="D360" s="2" t="s">
        <v>67</v>
      </c>
      <c r="E360" s="2" t="s">
        <v>15</v>
      </c>
      <c r="F360" s="2" t="s">
        <v>21</v>
      </c>
      <c r="G360" s="2">
        <v>2006</v>
      </c>
      <c r="H360" s="5">
        <v>97.335269999999994</v>
      </c>
      <c r="I360">
        <f>IFERROR(VLOOKUP(A360&amp;G360,Sheet3!$F$2:$G$3601,2,FALSE),"")</f>
        <v>0</v>
      </c>
      <c r="K360"/>
      <c r="L360"/>
    </row>
    <row r="361" spans="1:12" x14ac:dyDescent="0.45">
      <c r="A361" s="2" t="s">
        <v>65</v>
      </c>
      <c r="B361" s="2" t="s">
        <v>66</v>
      </c>
      <c r="C361" s="2">
        <v>513</v>
      </c>
      <c r="D361" s="2" t="s">
        <v>67</v>
      </c>
      <c r="E361" s="2" t="s">
        <v>15</v>
      </c>
      <c r="F361" s="2" t="s">
        <v>21</v>
      </c>
      <c r="G361" s="2">
        <v>2007</v>
      </c>
      <c r="H361" s="5">
        <v>88.865319999999997</v>
      </c>
      <c r="I361">
        <f>IFERROR(VLOOKUP(A361&amp;G361,Sheet3!$F$2:$G$3601,2,FALSE),"")</f>
        <v>0</v>
      </c>
      <c r="K361"/>
      <c r="L361"/>
    </row>
    <row r="362" spans="1:12" x14ac:dyDescent="0.45">
      <c r="A362" s="2" t="s">
        <v>65</v>
      </c>
      <c r="B362" s="2" t="s">
        <v>66</v>
      </c>
      <c r="C362" s="2">
        <v>513</v>
      </c>
      <c r="D362" s="2" t="s">
        <v>67</v>
      </c>
      <c r="E362" s="2" t="s">
        <v>15</v>
      </c>
      <c r="F362" s="2" t="s">
        <v>21</v>
      </c>
      <c r="G362" s="2">
        <v>2008</v>
      </c>
      <c r="H362" s="5">
        <v>89.538520000000005</v>
      </c>
      <c r="I362">
        <f>IFERROR(VLOOKUP(A362&amp;G362,Sheet3!$F$2:$G$3601,2,FALSE),"")</f>
        <v>0</v>
      </c>
      <c r="K362"/>
      <c r="L362"/>
    </row>
    <row r="363" spans="1:12" x14ac:dyDescent="0.45">
      <c r="A363" s="2" t="s">
        <v>65</v>
      </c>
      <c r="B363" s="2" t="s">
        <v>66</v>
      </c>
      <c r="C363" s="2">
        <v>513</v>
      </c>
      <c r="D363" s="2" t="s">
        <v>67</v>
      </c>
      <c r="E363" s="2" t="s">
        <v>15</v>
      </c>
      <c r="F363" s="2" t="s">
        <v>21</v>
      </c>
      <c r="G363" s="2">
        <v>2009</v>
      </c>
      <c r="H363" s="5">
        <v>76.190809999999999</v>
      </c>
      <c r="I363">
        <f>IFERROR(VLOOKUP(A363&amp;G363,Sheet3!$F$2:$G$3601,2,FALSE),"")</f>
        <v>0</v>
      </c>
      <c r="K363"/>
      <c r="L363"/>
    </row>
    <row r="364" spans="1:12" x14ac:dyDescent="0.45">
      <c r="A364" s="2" t="s">
        <v>65</v>
      </c>
      <c r="B364" s="2" t="s">
        <v>66</v>
      </c>
      <c r="C364" s="2">
        <v>513</v>
      </c>
      <c r="D364" s="2" t="s">
        <v>67</v>
      </c>
      <c r="E364" s="2" t="s">
        <v>15</v>
      </c>
      <c r="F364" s="2" t="s">
        <v>21</v>
      </c>
      <c r="G364" s="2">
        <v>2010</v>
      </c>
      <c r="H364" s="5">
        <v>57.090260000000001</v>
      </c>
      <c r="I364">
        <f>IFERROR(VLOOKUP(A364&amp;G364,Sheet3!$F$2:$G$3601,2,FALSE),"")</f>
        <v>0</v>
      </c>
      <c r="K364"/>
      <c r="L364"/>
    </row>
    <row r="365" spans="1:12" x14ac:dyDescent="0.45">
      <c r="A365" s="2" t="s">
        <v>65</v>
      </c>
      <c r="B365" s="2" t="s">
        <v>66</v>
      </c>
      <c r="C365" s="2">
        <v>513</v>
      </c>
      <c r="D365" s="2" t="s">
        <v>67</v>
      </c>
      <c r="E365" s="2" t="s">
        <v>15</v>
      </c>
      <c r="F365" s="2" t="s">
        <v>21</v>
      </c>
      <c r="G365" s="2">
        <v>2011</v>
      </c>
      <c r="H365" s="5">
        <v>53.512059999999998</v>
      </c>
      <c r="I365">
        <f>IFERROR(VLOOKUP(A365&amp;G365,Sheet3!$F$2:$G$3601,2,FALSE),"")</f>
        <v>1.9042059394074</v>
      </c>
      <c r="K365"/>
      <c r="L365"/>
    </row>
    <row r="366" spans="1:12" x14ac:dyDescent="0.45">
      <c r="A366" s="2" t="s">
        <v>65</v>
      </c>
      <c r="B366" s="2" t="s">
        <v>66</v>
      </c>
      <c r="C366" s="2">
        <v>513</v>
      </c>
      <c r="D366" s="2" t="s">
        <v>67</v>
      </c>
      <c r="E366" s="2" t="s">
        <v>15</v>
      </c>
      <c r="F366" s="2" t="s">
        <v>21</v>
      </c>
      <c r="G366" s="2">
        <v>2012</v>
      </c>
      <c r="H366" s="5">
        <v>42.642189999999999</v>
      </c>
      <c r="I366">
        <f>IFERROR(VLOOKUP(A366&amp;G366,Sheet3!$F$2:$G$3601,2,FALSE),"")</f>
        <v>6.7232795898254096</v>
      </c>
      <c r="K366"/>
      <c r="L366"/>
    </row>
    <row r="367" spans="1:12" x14ac:dyDescent="0.45">
      <c r="A367" s="2" t="s">
        <v>65</v>
      </c>
      <c r="B367" s="2" t="s">
        <v>66</v>
      </c>
      <c r="C367" s="2">
        <v>513</v>
      </c>
      <c r="D367" s="2" t="s">
        <v>67</v>
      </c>
      <c r="E367" s="2" t="s">
        <v>15</v>
      </c>
      <c r="F367" s="2" t="s">
        <v>21</v>
      </c>
      <c r="G367" s="2">
        <v>2013</v>
      </c>
      <c r="H367" s="5">
        <v>36.891419999999997</v>
      </c>
      <c r="I367">
        <f>IFERROR(VLOOKUP(A367&amp;G367,Sheet3!$F$2:$G$3601,2,FALSE),"")</f>
        <v>4.84439636539416</v>
      </c>
      <c r="K367"/>
      <c r="L367"/>
    </row>
    <row r="368" spans="1:12" x14ac:dyDescent="0.45">
      <c r="A368" s="2" t="s">
        <v>65</v>
      </c>
      <c r="B368" s="2" t="s">
        <v>66</v>
      </c>
      <c r="C368" s="2">
        <v>513</v>
      </c>
      <c r="D368" s="2" t="s">
        <v>67</v>
      </c>
      <c r="E368" s="2" t="s">
        <v>15</v>
      </c>
      <c r="F368" s="2" t="s">
        <v>21</v>
      </c>
      <c r="G368" s="2">
        <v>2014</v>
      </c>
      <c r="H368" s="5">
        <v>39.821330000000003</v>
      </c>
      <c r="I368">
        <f>IFERROR(VLOOKUP(A368&amp;G368,Sheet3!$F$2:$G$3601,2,FALSE),"")</f>
        <v>9.3651671980456204</v>
      </c>
      <c r="K368"/>
      <c r="L368"/>
    </row>
    <row r="369" spans="1:12" x14ac:dyDescent="0.45">
      <c r="A369" s="2" t="s">
        <v>65</v>
      </c>
      <c r="B369" s="2" t="s">
        <v>66</v>
      </c>
      <c r="C369" s="2">
        <v>513</v>
      </c>
      <c r="D369" s="2" t="s">
        <v>67</v>
      </c>
      <c r="E369" s="2" t="s">
        <v>15</v>
      </c>
      <c r="F369" s="2" t="s">
        <v>21</v>
      </c>
      <c r="G369" s="2">
        <v>2015</v>
      </c>
      <c r="H369" s="5">
        <v>36.114249999999998</v>
      </c>
      <c r="I369">
        <f>IFERROR(VLOOKUP(A369&amp;G369,Sheet3!$F$2:$G$3601,2,FALSE),"")</f>
        <v>8.3979078135282492</v>
      </c>
      <c r="K369"/>
      <c r="L369"/>
    </row>
    <row r="370" spans="1:12" x14ac:dyDescent="0.45">
      <c r="A370" s="2" t="s">
        <v>65</v>
      </c>
      <c r="B370" s="2" t="s">
        <v>66</v>
      </c>
      <c r="C370" s="2">
        <v>513</v>
      </c>
      <c r="D370" s="2" t="s">
        <v>67</v>
      </c>
      <c r="E370" s="2" t="s">
        <v>15</v>
      </c>
      <c r="F370" s="2" t="s">
        <v>21</v>
      </c>
      <c r="G370" s="2">
        <v>2016</v>
      </c>
      <c r="H370" s="5">
        <v>35.294640000000001</v>
      </c>
      <c r="I370">
        <f>IFERROR(VLOOKUP(A370&amp;G370,Sheet3!$F$2:$G$3601,2,FALSE),"")</f>
        <v>8.8585217562525997</v>
      </c>
      <c r="K370"/>
      <c r="L370"/>
    </row>
    <row r="371" spans="1:12" x14ac:dyDescent="0.45">
      <c r="A371" s="2" t="s">
        <v>65</v>
      </c>
      <c r="B371" s="2" t="s">
        <v>66</v>
      </c>
      <c r="C371" s="2">
        <v>513</v>
      </c>
      <c r="D371" s="2" t="s">
        <v>67</v>
      </c>
      <c r="E371" s="2" t="s">
        <v>15</v>
      </c>
      <c r="F371" s="2" t="s">
        <v>21</v>
      </c>
      <c r="G371" s="2">
        <v>2017</v>
      </c>
      <c r="H371" s="5">
        <v>33.902650000000001</v>
      </c>
      <c r="I371">
        <f>IFERROR(VLOOKUP(A371&amp;G371,Sheet3!$F$2:$G$3601,2,FALSE),"")</f>
        <v>8.8956605529134691</v>
      </c>
      <c r="K371"/>
      <c r="L371"/>
    </row>
    <row r="372" spans="1:12" x14ac:dyDescent="0.45">
      <c r="A372" s="2" t="s">
        <v>65</v>
      </c>
      <c r="B372" s="2" t="s">
        <v>66</v>
      </c>
      <c r="C372" s="2">
        <v>513</v>
      </c>
      <c r="D372" s="2" t="s">
        <v>67</v>
      </c>
      <c r="E372" s="2" t="s">
        <v>15</v>
      </c>
      <c r="F372" s="2" t="s">
        <v>21</v>
      </c>
      <c r="G372" s="2">
        <v>2018</v>
      </c>
      <c r="H372" s="5">
        <v>32.996459999999999</v>
      </c>
      <c r="I372">
        <f>IFERROR(VLOOKUP(A372&amp;G372,Sheet3!$F$2:$G$3601,2,FALSE),"")</f>
        <v>9.8873296664486592</v>
      </c>
      <c r="K372"/>
      <c r="L372"/>
    </row>
    <row r="373" spans="1:12" x14ac:dyDescent="0.45">
      <c r="A373" s="2" t="s">
        <v>65</v>
      </c>
      <c r="B373" s="2" t="s">
        <v>66</v>
      </c>
      <c r="C373" s="2">
        <v>513</v>
      </c>
      <c r="D373" s="2" t="s">
        <v>67</v>
      </c>
      <c r="E373" s="2" t="s">
        <v>15</v>
      </c>
      <c r="F373" s="2" t="s">
        <v>21</v>
      </c>
      <c r="G373" s="2">
        <v>2019</v>
      </c>
      <c r="H373" s="5">
        <v>33.056570000000001</v>
      </c>
      <c r="I373">
        <f>IFERROR(VLOOKUP(A373&amp;G373,Sheet3!$F$2:$G$3601,2,FALSE),"")</f>
        <v>8.9021333523584705</v>
      </c>
      <c r="K373"/>
      <c r="L373"/>
    </row>
    <row r="374" spans="1:12" x14ac:dyDescent="0.45">
      <c r="A374" s="2" t="s">
        <v>65</v>
      </c>
      <c r="B374" s="2" t="s">
        <v>66</v>
      </c>
      <c r="C374" s="2">
        <v>513</v>
      </c>
      <c r="D374" s="2" t="s">
        <v>67</v>
      </c>
      <c r="E374" s="2" t="s">
        <v>15</v>
      </c>
      <c r="F374" s="2" t="s">
        <v>21</v>
      </c>
      <c r="G374" s="2">
        <v>2020</v>
      </c>
      <c r="H374" s="5">
        <v>34.433410000000002</v>
      </c>
      <c r="I374">
        <f>IFERROR(VLOOKUP(A374&amp;G374,Sheet3!$F$2:$G$3601,2,FALSE),"")</f>
        <v>7.7375487337044504</v>
      </c>
      <c r="K374"/>
      <c r="L374"/>
    </row>
    <row r="375" spans="1:12" x14ac:dyDescent="0.45">
      <c r="A375" s="2" t="s">
        <v>65</v>
      </c>
      <c r="B375" s="2" t="s">
        <v>66</v>
      </c>
      <c r="C375" s="2">
        <v>513</v>
      </c>
      <c r="D375" s="2" t="s">
        <v>67</v>
      </c>
      <c r="E375" s="2" t="s">
        <v>15</v>
      </c>
      <c r="F375" s="2" t="s">
        <v>21</v>
      </c>
      <c r="G375" s="2">
        <v>2021</v>
      </c>
      <c r="H375" s="5">
        <v>35.22974</v>
      </c>
      <c r="I375">
        <f>IFERROR(VLOOKUP(A375&amp;G375,Sheet3!$F$2:$G$3601,2,FALSE),"")</f>
        <v>7.9690796039803704</v>
      </c>
      <c r="K375"/>
      <c r="L375"/>
    </row>
    <row r="376" spans="1:12" x14ac:dyDescent="0.45">
      <c r="A376" s="2" t="s">
        <v>68</v>
      </c>
      <c r="B376" s="2" t="s">
        <v>69</v>
      </c>
      <c r="C376" s="2">
        <v>918</v>
      </c>
      <c r="D376" s="2" t="s">
        <v>70</v>
      </c>
      <c r="E376" s="2" t="s">
        <v>25</v>
      </c>
      <c r="F376" s="2" t="s">
        <v>26</v>
      </c>
      <c r="G376" s="2">
        <v>2000</v>
      </c>
      <c r="H376" s="5">
        <v>83.768600000000006</v>
      </c>
      <c r="I376">
        <f>IFERROR(VLOOKUP(A376&amp;G376,Sheet3!$F$2:$G$3601,2,FALSE),"")</f>
        <v>0</v>
      </c>
      <c r="K376"/>
      <c r="L376"/>
    </row>
    <row r="377" spans="1:12" x14ac:dyDescent="0.45">
      <c r="A377" s="2" t="s">
        <v>68</v>
      </c>
      <c r="B377" s="2" t="s">
        <v>69</v>
      </c>
      <c r="C377" s="2">
        <v>918</v>
      </c>
      <c r="D377" s="2" t="s">
        <v>70</v>
      </c>
      <c r="E377" s="2" t="s">
        <v>25</v>
      </c>
      <c r="F377" s="2" t="s">
        <v>26</v>
      </c>
      <c r="G377" s="2">
        <v>2001</v>
      </c>
      <c r="H377" s="5">
        <v>79.685839999999999</v>
      </c>
      <c r="I377">
        <f>IFERROR(VLOOKUP(A377&amp;G377,Sheet3!$F$2:$G$3601,2,FALSE),"")</f>
        <v>0</v>
      </c>
      <c r="K377"/>
      <c r="L377"/>
    </row>
    <row r="378" spans="1:12" x14ac:dyDescent="0.45">
      <c r="A378" s="2" t="s">
        <v>68</v>
      </c>
      <c r="B378" s="2" t="s">
        <v>69</v>
      </c>
      <c r="C378" s="2">
        <v>918</v>
      </c>
      <c r="D378" s="2" t="s">
        <v>70</v>
      </c>
      <c r="E378" s="2" t="s">
        <v>25</v>
      </c>
      <c r="F378" s="2" t="s">
        <v>26</v>
      </c>
      <c r="G378" s="2">
        <v>2002</v>
      </c>
      <c r="H378" s="5">
        <v>75.101349999999996</v>
      </c>
      <c r="I378">
        <f>IFERROR(VLOOKUP(A378&amp;G378,Sheet3!$F$2:$G$3601,2,FALSE),"")</f>
        <v>0</v>
      </c>
      <c r="K378"/>
      <c r="L378"/>
    </row>
    <row r="379" spans="1:12" x14ac:dyDescent="0.45">
      <c r="A379" s="2" t="s">
        <v>68</v>
      </c>
      <c r="B379" s="2" t="s">
        <v>69</v>
      </c>
      <c r="C379" s="2">
        <v>918</v>
      </c>
      <c r="D379" s="2" t="s">
        <v>70</v>
      </c>
      <c r="E379" s="2" t="s">
        <v>25</v>
      </c>
      <c r="F379" s="2" t="s">
        <v>26</v>
      </c>
      <c r="G379" s="2">
        <v>2003</v>
      </c>
      <c r="H379" s="5">
        <v>76.227450000000005</v>
      </c>
      <c r="I379">
        <f>IFERROR(VLOOKUP(A379&amp;G379,Sheet3!$F$2:$G$3601,2,FALSE),"")</f>
        <v>0</v>
      </c>
      <c r="K379"/>
      <c r="L379"/>
    </row>
    <row r="380" spans="1:12" x14ac:dyDescent="0.45">
      <c r="A380" s="2" t="s">
        <v>68</v>
      </c>
      <c r="B380" s="2" t="s">
        <v>69</v>
      </c>
      <c r="C380" s="2">
        <v>918</v>
      </c>
      <c r="D380" s="2" t="s">
        <v>70</v>
      </c>
      <c r="E380" s="2" t="s">
        <v>25</v>
      </c>
      <c r="F380" s="2" t="s">
        <v>26</v>
      </c>
      <c r="G380" s="2">
        <v>2004</v>
      </c>
      <c r="H380" s="5">
        <v>71.914699999999996</v>
      </c>
      <c r="I380">
        <f>IFERROR(VLOOKUP(A380&amp;G380,Sheet3!$F$2:$G$3601,2,FALSE),"")</f>
        <v>0</v>
      </c>
      <c r="K380"/>
      <c r="L380"/>
    </row>
    <row r="381" spans="1:12" x14ac:dyDescent="0.45">
      <c r="A381" s="2" t="s">
        <v>68</v>
      </c>
      <c r="B381" s="2" t="s">
        <v>69</v>
      </c>
      <c r="C381" s="2">
        <v>918</v>
      </c>
      <c r="D381" s="2" t="s">
        <v>70</v>
      </c>
      <c r="E381" s="2" t="s">
        <v>25</v>
      </c>
      <c r="F381" s="2" t="s">
        <v>26</v>
      </c>
      <c r="G381" s="2">
        <v>2005</v>
      </c>
      <c r="H381" s="5">
        <v>64.634619999999998</v>
      </c>
      <c r="I381">
        <f>IFERROR(VLOOKUP(A381&amp;G381,Sheet3!$F$2:$G$3601,2,FALSE),"")</f>
        <v>0</v>
      </c>
      <c r="K381"/>
      <c r="L381"/>
    </row>
    <row r="382" spans="1:12" x14ac:dyDescent="0.45">
      <c r="A382" s="2" t="s">
        <v>68</v>
      </c>
      <c r="B382" s="2" t="s">
        <v>69</v>
      </c>
      <c r="C382" s="2">
        <v>918</v>
      </c>
      <c r="D382" s="2" t="s">
        <v>70</v>
      </c>
      <c r="E382" s="2" t="s">
        <v>25</v>
      </c>
      <c r="F382" s="2" t="s">
        <v>26</v>
      </c>
      <c r="G382" s="2">
        <v>2006</v>
      </c>
      <c r="H382" s="5">
        <v>65.266890000000004</v>
      </c>
      <c r="I382">
        <f>IFERROR(VLOOKUP(A382&amp;G382,Sheet3!$F$2:$G$3601,2,FALSE),"")</f>
        <v>0</v>
      </c>
      <c r="K382"/>
      <c r="L382"/>
    </row>
    <row r="383" spans="1:12" x14ac:dyDescent="0.45">
      <c r="A383" s="2" t="s">
        <v>68</v>
      </c>
      <c r="B383" s="2" t="s">
        <v>69</v>
      </c>
      <c r="C383" s="2">
        <v>918</v>
      </c>
      <c r="D383" s="2" t="s">
        <v>70</v>
      </c>
      <c r="E383" s="2" t="s">
        <v>25</v>
      </c>
      <c r="F383" s="2" t="s">
        <v>26</v>
      </c>
      <c r="G383" s="2">
        <v>2007</v>
      </c>
      <c r="H383" s="5">
        <v>78.481189999999998</v>
      </c>
      <c r="I383">
        <f>IFERROR(VLOOKUP(A383&amp;G383,Sheet3!$F$2:$G$3601,2,FALSE),"")</f>
        <v>0</v>
      </c>
      <c r="K383"/>
      <c r="L383"/>
    </row>
    <row r="384" spans="1:12" x14ac:dyDescent="0.45">
      <c r="A384" s="2" t="s">
        <v>68</v>
      </c>
      <c r="B384" s="2" t="s">
        <v>69</v>
      </c>
      <c r="C384" s="2">
        <v>918</v>
      </c>
      <c r="D384" s="2" t="s">
        <v>70</v>
      </c>
      <c r="E384" s="2" t="s">
        <v>25</v>
      </c>
      <c r="F384" s="2" t="s">
        <v>26</v>
      </c>
      <c r="G384" s="2">
        <v>2008</v>
      </c>
      <c r="H384" s="5">
        <v>74.288309999999996</v>
      </c>
      <c r="I384">
        <f>IFERROR(VLOOKUP(A384&amp;G384,Sheet3!$F$2:$G$3601,2,FALSE),"")</f>
        <v>2.40390652919768</v>
      </c>
      <c r="K384"/>
      <c r="L384"/>
    </row>
    <row r="385" spans="1:12" x14ac:dyDescent="0.45">
      <c r="A385" s="2" t="s">
        <v>68</v>
      </c>
      <c r="B385" s="2" t="s">
        <v>69</v>
      </c>
      <c r="C385" s="2">
        <v>918</v>
      </c>
      <c r="D385" s="2" t="s">
        <v>70</v>
      </c>
      <c r="E385" s="2" t="s">
        <v>25</v>
      </c>
      <c r="F385" s="2" t="s">
        <v>26</v>
      </c>
      <c r="G385" s="2">
        <v>2009</v>
      </c>
      <c r="H385" s="5">
        <v>78.013419999999996</v>
      </c>
      <c r="I385">
        <f>IFERROR(VLOOKUP(A385&amp;G385,Sheet3!$F$2:$G$3601,2,FALSE),"")</f>
        <v>6.4229338593272498</v>
      </c>
      <c r="K385"/>
      <c r="L385"/>
    </row>
    <row r="386" spans="1:12" x14ac:dyDescent="0.45">
      <c r="A386" s="2" t="s">
        <v>68</v>
      </c>
      <c r="B386" s="2" t="s">
        <v>69</v>
      </c>
      <c r="C386" s="2">
        <v>918</v>
      </c>
      <c r="D386" s="2" t="s">
        <v>70</v>
      </c>
      <c r="E386" s="2" t="s">
        <v>25</v>
      </c>
      <c r="F386" s="2" t="s">
        <v>26</v>
      </c>
      <c r="G386" s="2">
        <v>2010</v>
      </c>
      <c r="H386" s="5">
        <v>71.197779999999995</v>
      </c>
      <c r="I386">
        <f>IFERROR(VLOOKUP(A386&amp;G386,Sheet3!$F$2:$G$3601,2,FALSE),"")</f>
        <v>11.9177087634194</v>
      </c>
      <c r="K386"/>
      <c r="L386"/>
    </row>
    <row r="387" spans="1:12" x14ac:dyDescent="0.45">
      <c r="A387" s="2" t="s">
        <v>68</v>
      </c>
      <c r="B387" s="2" t="s">
        <v>69</v>
      </c>
      <c r="C387" s="2">
        <v>918</v>
      </c>
      <c r="D387" s="2" t="s">
        <v>70</v>
      </c>
      <c r="E387" s="2" t="s">
        <v>25</v>
      </c>
      <c r="F387" s="2" t="s">
        <v>26</v>
      </c>
      <c r="G387" s="2">
        <v>2011</v>
      </c>
      <c r="H387" s="5">
        <v>68.891720000000007</v>
      </c>
      <c r="I387">
        <f>IFERROR(VLOOKUP(A387&amp;G387,Sheet3!$F$2:$G$3601,2,FALSE),"")</f>
        <v>14.9736139565097</v>
      </c>
      <c r="K387"/>
      <c r="L387"/>
    </row>
    <row r="388" spans="1:12" x14ac:dyDescent="0.45">
      <c r="A388" s="2" t="s">
        <v>68</v>
      </c>
      <c r="B388" s="2" t="s">
        <v>69</v>
      </c>
      <c r="C388" s="2">
        <v>918</v>
      </c>
      <c r="D388" s="2" t="s">
        <v>70</v>
      </c>
      <c r="E388" s="2" t="s">
        <v>25</v>
      </c>
      <c r="F388" s="2" t="s">
        <v>26</v>
      </c>
      <c r="G388" s="2">
        <v>2012</v>
      </c>
      <c r="H388" s="5">
        <v>64.378230000000002</v>
      </c>
      <c r="I388">
        <f>IFERROR(VLOOKUP(A388&amp;G388,Sheet3!$F$2:$G$3601,2,FALSE),"")</f>
        <v>16.6263209293069</v>
      </c>
      <c r="K388"/>
      <c r="L388"/>
    </row>
    <row r="389" spans="1:12" x14ac:dyDescent="0.45">
      <c r="A389" s="2" t="s">
        <v>68</v>
      </c>
      <c r="B389" s="2" t="s">
        <v>69</v>
      </c>
      <c r="C389" s="2">
        <v>918</v>
      </c>
      <c r="D389" s="2" t="s">
        <v>70</v>
      </c>
      <c r="E389" s="2" t="s">
        <v>25</v>
      </c>
      <c r="F389" s="2" t="s">
        <v>26</v>
      </c>
      <c r="G389" s="2">
        <v>2013</v>
      </c>
      <c r="H389" s="5">
        <v>64.719570000000004</v>
      </c>
      <c r="I389">
        <f>IFERROR(VLOOKUP(A389&amp;G389,Sheet3!$F$2:$G$3601,2,FALSE),"")</f>
        <v>16.8785208328338</v>
      </c>
      <c r="K389"/>
      <c r="L389"/>
    </row>
    <row r="390" spans="1:12" x14ac:dyDescent="0.45">
      <c r="A390" s="2" t="s">
        <v>68</v>
      </c>
      <c r="B390" s="2" t="s">
        <v>69</v>
      </c>
      <c r="C390" s="2">
        <v>918</v>
      </c>
      <c r="D390" s="2" t="s">
        <v>70</v>
      </c>
      <c r="E390" s="2" t="s">
        <v>25</v>
      </c>
      <c r="F390" s="2" t="s">
        <v>26</v>
      </c>
      <c r="G390" s="2">
        <v>2014</v>
      </c>
      <c r="H390" s="5">
        <v>69.662080000000003</v>
      </c>
      <c r="I390">
        <f>IFERROR(VLOOKUP(A390&amp;G390,Sheet3!$F$2:$G$3601,2,FALSE),"")</f>
        <v>16.746529421434499</v>
      </c>
      <c r="K390"/>
      <c r="L390"/>
    </row>
    <row r="391" spans="1:12" x14ac:dyDescent="0.45">
      <c r="A391" s="2" t="s">
        <v>68</v>
      </c>
      <c r="B391" s="2" t="s">
        <v>69</v>
      </c>
      <c r="C391" s="2">
        <v>918</v>
      </c>
      <c r="D391" s="2" t="s">
        <v>70</v>
      </c>
      <c r="E391" s="2" t="s">
        <v>25</v>
      </c>
      <c r="F391" s="2" t="s">
        <v>26</v>
      </c>
      <c r="G391" s="2">
        <v>2015</v>
      </c>
      <c r="H391" s="5">
        <v>77.524109999999993</v>
      </c>
      <c r="I391">
        <f>IFERROR(VLOOKUP(A391&amp;G391,Sheet3!$F$2:$G$3601,2,FALSE),"")</f>
        <v>14.612050861519</v>
      </c>
      <c r="K391"/>
      <c r="L391"/>
    </row>
    <row r="392" spans="1:12" x14ac:dyDescent="0.45">
      <c r="A392" s="2" t="s">
        <v>68</v>
      </c>
      <c r="B392" s="2" t="s">
        <v>69</v>
      </c>
      <c r="C392" s="2">
        <v>918</v>
      </c>
      <c r="D392" s="2" t="s">
        <v>70</v>
      </c>
      <c r="E392" s="2" t="s">
        <v>25</v>
      </c>
      <c r="F392" s="2" t="s">
        <v>26</v>
      </c>
      <c r="G392" s="2">
        <v>2016</v>
      </c>
      <c r="H392" s="5">
        <v>77.818399999999997</v>
      </c>
      <c r="I392">
        <f>IFERROR(VLOOKUP(A392&amp;G392,Sheet3!$F$2:$G$3601,2,FALSE),"")</f>
        <v>13.1730655335127</v>
      </c>
      <c r="K392"/>
      <c r="L392"/>
    </row>
    <row r="393" spans="1:12" x14ac:dyDescent="0.45">
      <c r="A393" s="2" t="s">
        <v>68</v>
      </c>
      <c r="B393" s="2" t="s">
        <v>69</v>
      </c>
      <c r="C393" s="2">
        <v>918</v>
      </c>
      <c r="D393" s="2" t="s">
        <v>70</v>
      </c>
      <c r="E393" s="2" t="s">
        <v>25</v>
      </c>
      <c r="F393" s="2" t="s">
        <v>26</v>
      </c>
      <c r="G393" s="2">
        <v>2017</v>
      </c>
      <c r="H393" s="5">
        <v>69.558750000000003</v>
      </c>
      <c r="I393">
        <f>IFERROR(VLOOKUP(A393&amp;G393,Sheet3!$F$2:$G$3601,2,FALSE),"")</f>
        <v>10.434453416252</v>
      </c>
      <c r="K393"/>
      <c r="L393"/>
    </row>
    <row r="394" spans="1:12" x14ac:dyDescent="0.45">
      <c r="A394" s="2" t="s">
        <v>68</v>
      </c>
      <c r="B394" s="2" t="s">
        <v>69</v>
      </c>
      <c r="C394" s="2">
        <v>918</v>
      </c>
      <c r="D394" s="2" t="s">
        <v>70</v>
      </c>
      <c r="E394" s="2" t="s">
        <v>25</v>
      </c>
      <c r="F394" s="2" t="s">
        <v>26</v>
      </c>
      <c r="G394" s="2">
        <v>2018</v>
      </c>
      <c r="H394" s="5">
        <v>73.649780000000007</v>
      </c>
      <c r="I394">
        <f>IFERROR(VLOOKUP(A394&amp;G394,Sheet3!$F$2:$G$3601,2,FALSE),"")</f>
        <v>7.8015617733495697</v>
      </c>
      <c r="K394"/>
      <c r="L394"/>
    </row>
    <row r="395" spans="1:12" x14ac:dyDescent="0.45">
      <c r="A395" s="2" t="s">
        <v>68</v>
      </c>
      <c r="B395" s="2" t="s">
        <v>69</v>
      </c>
      <c r="C395" s="2">
        <v>918</v>
      </c>
      <c r="D395" s="2" t="s">
        <v>70</v>
      </c>
      <c r="E395" s="2" t="s">
        <v>25</v>
      </c>
      <c r="F395" s="2" t="s">
        <v>26</v>
      </c>
      <c r="G395" s="2">
        <v>2019</v>
      </c>
      <c r="H395" s="5">
        <v>81.445819999999998</v>
      </c>
      <c r="I395">
        <f>IFERROR(VLOOKUP(A395&amp;G395,Sheet3!$F$2:$G$3601,2,FALSE),"")</f>
        <v>6.6212994368945104</v>
      </c>
      <c r="K395"/>
      <c r="L395"/>
    </row>
    <row r="396" spans="1:12" x14ac:dyDescent="0.45">
      <c r="A396" s="2" t="s">
        <v>68</v>
      </c>
      <c r="B396" s="2" t="s">
        <v>69</v>
      </c>
      <c r="C396" s="2">
        <v>918</v>
      </c>
      <c r="D396" s="2" t="s">
        <v>70</v>
      </c>
      <c r="E396" s="2" t="s">
        <v>25</v>
      </c>
      <c r="F396" s="2" t="s">
        <v>26</v>
      </c>
      <c r="G396" s="2">
        <v>2020</v>
      </c>
      <c r="H396" s="5">
        <v>84.174459999999996</v>
      </c>
      <c r="I396">
        <f>IFERROR(VLOOKUP(A396&amp;G396,Sheet3!$F$2:$G$3601,2,FALSE),"")</f>
        <v>5.7983520218625397</v>
      </c>
      <c r="K396"/>
      <c r="L396"/>
    </row>
    <row r="397" spans="1:12" x14ac:dyDescent="0.45">
      <c r="A397" s="2" t="s">
        <v>68</v>
      </c>
      <c r="B397" s="2" t="s">
        <v>69</v>
      </c>
      <c r="C397" s="2">
        <v>918</v>
      </c>
      <c r="D397" s="2" t="s">
        <v>70</v>
      </c>
      <c r="E397" s="2" t="s">
        <v>25</v>
      </c>
      <c r="F397" s="2" t="s">
        <v>26</v>
      </c>
      <c r="G397" s="2">
        <v>2021</v>
      </c>
      <c r="H397" s="5">
        <v>89.719200000000001</v>
      </c>
      <c r="I397">
        <f>IFERROR(VLOOKUP(A397&amp;G397,Sheet3!$F$2:$G$3601,2,FALSE),"")</f>
        <v>5.9405943842724396</v>
      </c>
      <c r="K397"/>
      <c r="L397"/>
    </row>
    <row r="398" spans="1:12" x14ac:dyDescent="0.45">
      <c r="A398" s="2" t="s">
        <v>71</v>
      </c>
      <c r="B398" s="2" t="s">
        <v>72</v>
      </c>
      <c r="C398" s="2">
        <v>419</v>
      </c>
      <c r="D398" s="2" t="s">
        <v>73</v>
      </c>
      <c r="E398" s="2" t="s">
        <v>33</v>
      </c>
      <c r="F398" s="2" t="s">
        <v>11</v>
      </c>
      <c r="G398" s="2">
        <v>2000</v>
      </c>
      <c r="H398" s="5">
        <v>94.861149999999995</v>
      </c>
      <c r="I398" t="str">
        <f>IFERROR(VLOOKUP(A398&amp;G398,Sheet3!$F$2:$G$3601,2,FALSE),"")</f>
        <v/>
      </c>
      <c r="K398"/>
      <c r="L398"/>
    </row>
    <row r="399" spans="1:12" x14ac:dyDescent="0.45">
      <c r="A399" s="2" t="s">
        <v>71</v>
      </c>
      <c r="B399" s="2" t="s">
        <v>72</v>
      </c>
      <c r="C399" s="2">
        <v>419</v>
      </c>
      <c r="D399" s="2" t="s">
        <v>73</v>
      </c>
      <c r="E399" s="2" t="s">
        <v>33</v>
      </c>
      <c r="F399" s="2" t="s">
        <v>11</v>
      </c>
      <c r="G399" s="2">
        <v>2001</v>
      </c>
      <c r="H399" s="5">
        <v>95.127369999999999</v>
      </c>
      <c r="I399" t="str">
        <f>IFERROR(VLOOKUP(A399&amp;G399,Sheet3!$F$2:$G$3601,2,FALSE),"")</f>
        <v/>
      </c>
      <c r="K399"/>
      <c r="L399"/>
    </row>
    <row r="400" spans="1:12" x14ac:dyDescent="0.45">
      <c r="A400" s="2" t="s">
        <v>71</v>
      </c>
      <c r="B400" s="2" t="s">
        <v>72</v>
      </c>
      <c r="C400" s="2">
        <v>419</v>
      </c>
      <c r="D400" s="2" t="s">
        <v>73</v>
      </c>
      <c r="E400" s="2" t="s">
        <v>33</v>
      </c>
      <c r="F400" s="2" t="s">
        <v>11</v>
      </c>
      <c r="G400" s="2">
        <v>2002</v>
      </c>
      <c r="H400" s="5">
        <v>95.625649999999993</v>
      </c>
      <c r="I400" t="str">
        <f>IFERROR(VLOOKUP(A400&amp;G400,Sheet3!$F$2:$G$3601,2,FALSE),"")</f>
        <v/>
      </c>
      <c r="K400"/>
      <c r="L400"/>
    </row>
    <row r="401" spans="1:12" x14ac:dyDescent="0.45">
      <c r="A401" s="2" t="s">
        <v>71</v>
      </c>
      <c r="B401" s="2" t="s">
        <v>72</v>
      </c>
      <c r="C401" s="2">
        <v>419</v>
      </c>
      <c r="D401" s="2" t="s">
        <v>73</v>
      </c>
      <c r="E401" s="2" t="s">
        <v>33</v>
      </c>
      <c r="F401" s="2" t="s">
        <v>11</v>
      </c>
      <c r="G401" s="2">
        <v>2003</v>
      </c>
      <c r="H401" s="5">
        <v>97.886349999999993</v>
      </c>
      <c r="I401" t="str">
        <f>IFERROR(VLOOKUP(A401&amp;G401,Sheet3!$F$2:$G$3601,2,FALSE),"")</f>
        <v/>
      </c>
      <c r="K401"/>
      <c r="L401"/>
    </row>
    <row r="402" spans="1:12" x14ac:dyDescent="0.45">
      <c r="A402" s="2" t="s">
        <v>71</v>
      </c>
      <c r="B402" s="2" t="s">
        <v>72</v>
      </c>
      <c r="C402" s="2">
        <v>419</v>
      </c>
      <c r="D402" s="2" t="s">
        <v>73</v>
      </c>
      <c r="E402" s="2" t="s">
        <v>33</v>
      </c>
      <c r="F402" s="2" t="s">
        <v>11</v>
      </c>
      <c r="G402" s="2">
        <v>2004</v>
      </c>
      <c r="H402" s="5">
        <v>96.660920000000004</v>
      </c>
      <c r="I402" t="str">
        <f>IFERROR(VLOOKUP(A402&amp;G402,Sheet3!$F$2:$G$3601,2,FALSE),"")</f>
        <v/>
      </c>
      <c r="K402"/>
      <c r="L402"/>
    </row>
    <row r="403" spans="1:12" x14ac:dyDescent="0.45">
      <c r="A403" s="2" t="s">
        <v>71</v>
      </c>
      <c r="B403" s="2" t="s">
        <v>72</v>
      </c>
      <c r="C403" s="2">
        <v>419</v>
      </c>
      <c r="D403" s="2" t="s">
        <v>73</v>
      </c>
      <c r="E403" s="2" t="s">
        <v>33</v>
      </c>
      <c r="F403" s="2" t="s">
        <v>11</v>
      </c>
      <c r="G403" s="2">
        <v>2005</v>
      </c>
      <c r="H403" s="5">
        <v>94.398319999999998</v>
      </c>
      <c r="I403" t="str">
        <f>IFERROR(VLOOKUP(A403&amp;G403,Sheet3!$F$2:$G$3601,2,FALSE),"")</f>
        <v/>
      </c>
      <c r="K403"/>
      <c r="L403"/>
    </row>
    <row r="404" spans="1:12" x14ac:dyDescent="0.45">
      <c r="A404" s="2" t="s">
        <v>71</v>
      </c>
      <c r="B404" s="2" t="s">
        <v>72</v>
      </c>
      <c r="C404" s="2">
        <v>419</v>
      </c>
      <c r="D404" s="2" t="s">
        <v>73</v>
      </c>
      <c r="E404" s="2" t="s">
        <v>33</v>
      </c>
      <c r="F404" s="2" t="s">
        <v>11</v>
      </c>
      <c r="G404" s="2">
        <v>2006</v>
      </c>
      <c r="H404" s="5">
        <v>95.413229999999999</v>
      </c>
      <c r="I404" t="str">
        <f>IFERROR(VLOOKUP(A404&amp;G404,Sheet3!$F$2:$G$3601,2,FALSE),"")</f>
        <v/>
      </c>
      <c r="K404"/>
      <c r="L404"/>
    </row>
    <row r="405" spans="1:12" x14ac:dyDescent="0.45">
      <c r="A405" s="2" t="s">
        <v>71</v>
      </c>
      <c r="B405" s="2" t="s">
        <v>72</v>
      </c>
      <c r="C405" s="2">
        <v>419</v>
      </c>
      <c r="D405" s="2" t="s">
        <v>73</v>
      </c>
      <c r="E405" s="2" t="s">
        <v>33</v>
      </c>
      <c r="F405" s="2" t="s">
        <v>11</v>
      </c>
      <c r="G405" s="2">
        <v>2007</v>
      </c>
      <c r="H405" s="5">
        <v>94.111630000000005</v>
      </c>
      <c r="I405" t="str">
        <f>IFERROR(VLOOKUP(A405&amp;G405,Sheet3!$F$2:$G$3601,2,FALSE),"")</f>
        <v/>
      </c>
      <c r="K405"/>
      <c r="L405"/>
    </row>
    <row r="406" spans="1:12" x14ac:dyDescent="0.45">
      <c r="A406" s="2" t="s">
        <v>71</v>
      </c>
      <c r="B406" s="2" t="s">
        <v>72</v>
      </c>
      <c r="C406" s="2">
        <v>419</v>
      </c>
      <c r="D406" s="2" t="s">
        <v>73</v>
      </c>
      <c r="E406" s="2" t="s">
        <v>33</v>
      </c>
      <c r="F406" s="2" t="s">
        <v>11</v>
      </c>
      <c r="G406" s="2">
        <v>2008</v>
      </c>
      <c r="H406" s="5">
        <v>92.564260000000004</v>
      </c>
      <c r="I406" t="str">
        <f>IFERROR(VLOOKUP(A406&amp;G406,Sheet3!$F$2:$G$3601,2,FALSE),"")</f>
        <v/>
      </c>
      <c r="K406"/>
      <c r="L406"/>
    </row>
    <row r="407" spans="1:12" x14ac:dyDescent="0.45">
      <c r="A407" s="2" t="s">
        <v>71</v>
      </c>
      <c r="B407" s="2" t="s">
        <v>72</v>
      </c>
      <c r="C407" s="2">
        <v>419</v>
      </c>
      <c r="D407" s="2" t="s">
        <v>73</v>
      </c>
      <c r="E407" s="2" t="s">
        <v>33</v>
      </c>
      <c r="F407" s="2" t="s">
        <v>11</v>
      </c>
      <c r="G407" s="2">
        <v>2009</v>
      </c>
      <c r="H407" s="5">
        <v>93.897360000000006</v>
      </c>
      <c r="I407" t="str">
        <f>IFERROR(VLOOKUP(A407&amp;G407,Sheet3!$F$2:$G$3601,2,FALSE),"")</f>
        <v/>
      </c>
      <c r="K407"/>
      <c r="L407"/>
    </row>
    <row r="408" spans="1:12" x14ac:dyDescent="0.45">
      <c r="A408" s="2" t="s">
        <v>71</v>
      </c>
      <c r="B408" s="2" t="s">
        <v>72</v>
      </c>
      <c r="C408" s="2">
        <v>419</v>
      </c>
      <c r="D408" s="2" t="s">
        <v>73</v>
      </c>
      <c r="E408" s="2" t="s">
        <v>33</v>
      </c>
      <c r="F408" s="2" t="s">
        <v>11</v>
      </c>
      <c r="G408" s="2">
        <v>2010</v>
      </c>
      <c r="H408" s="5">
        <v>93.870670000000004</v>
      </c>
      <c r="I408" t="str">
        <f>IFERROR(VLOOKUP(A408&amp;G408,Sheet3!$F$2:$G$3601,2,FALSE),"")</f>
        <v/>
      </c>
      <c r="K408"/>
      <c r="L408"/>
    </row>
    <row r="409" spans="1:12" x14ac:dyDescent="0.45">
      <c r="A409" s="2" t="s">
        <v>71</v>
      </c>
      <c r="B409" s="2" t="s">
        <v>72</v>
      </c>
      <c r="C409" s="2">
        <v>419</v>
      </c>
      <c r="D409" s="2" t="s">
        <v>73</v>
      </c>
      <c r="E409" s="2" t="s">
        <v>33</v>
      </c>
      <c r="F409" s="2" t="s">
        <v>11</v>
      </c>
      <c r="G409" s="2">
        <v>2011</v>
      </c>
      <c r="H409" s="5">
        <v>95.574280000000002</v>
      </c>
      <c r="I409" t="str">
        <f>IFERROR(VLOOKUP(A409&amp;G409,Sheet3!$F$2:$G$3601,2,FALSE),"")</f>
        <v/>
      </c>
      <c r="K409"/>
      <c r="L409"/>
    </row>
    <row r="410" spans="1:12" x14ac:dyDescent="0.45">
      <c r="A410" s="2" t="s">
        <v>71</v>
      </c>
      <c r="B410" s="2" t="s">
        <v>72</v>
      </c>
      <c r="C410" s="2">
        <v>419</v>
      </c>
      <c r="D410" s="2" t="s">
        <v>73</v>
      </c>
      <c r="E410" s="2" t="s">
        <v>33</v>
      </c>
      <c r="F410" s="2" t="s">
        <v>11</v>
      </c>
      <c r="G410" s="2">
        <v>2012</v>
      </c>
      <c r="H410" s="5">
        <v>96.653019999999998</v>
      </c>
      <c r="I410" t="str">
        <f>IFERROR(VLOOKUP(A410&amp;G410,Sheet3!$F$2:$G$3601,2,FALSE),"")</f>
        <v/>
      </c>
      <c r="K410"/>
      <c r="L410"/>
    </row>
    <row r="411" spans="1:12" x14ac:dyDescent="0.45">
      <c r="A411" s="2" t="s">
        <v>71</v>
      </c>
      <c r="B411" s="2" t="s">
        <v>72</v>
      </c>
      <c r="C411" s="2">
        <v>419</v>
      </c>
      <c r="D411" s="2" t="s">
        <v>73</v>
      </c>
      <c r="E411" s="2" t="s">
        <v>33</v>
      </c>
      <c r="F411" s="2" t="s">
        <v>11</v>
      </c>
      <c r="G411" s="2">
        <v>2013</v>
      </c>
      <c r="H411" s="5">
        <v>96.730519999999999</v>
      </c>
      <c r="I411" t="str">
        <f>IFERROR(VLOOKUP(A411&amp;G411,Sheet3!$F$2:$G$3601,2,FALSE),"")</f>
        <v/>
      </c>
      <c r="K411"/>
      <c r="L411"/>
    </row>
    <row r="412" spans="1:12" x14ac:dyDescent="0.45">
      <c r="A412" s="2" t="s">
        <v>71</v>
      </c>
      <c r="B412" s="2" t="s">
        <v>72</v>
      </c>
      <c r="C412" s="2">
        <v>419</v>
      </c>
      <c r="D412" s="2" t="s">
        <v>73</v>
      </c>
      <c r="E412" s="2" t="s">
        <v>33</v>
      </c>
      <c r="F412" s="2" t="s">
        <v>11</v>
      </c>
      <c r="G412" s="2">
        <v>2014</v>
      </c>
      <c r="H412" s="5">
        <v>96.503500000000003</v>
      </c>
      <c r="I412" t="str">
        <f>IFERROR(VLOOKUP(A412&amp;G412,Sheet3!$F$2:$G$3601,2,FALSE),"")</f>
        <v/>
      </c>
      <c r="K412"/>
      <c r="L412"/>
    </row>
    <row r="413" spans="1:12" x14ac:dyDescent="0.45">
      <c r="A413" s="2" t="s">
        <v>71</v>
      </c>
      <c r="B413" s="2" t="s">
        <v>72</v>
      </c>
      <c r="C413" s="2">
        <v>419</v>
      </c>
      <c r="D413" s="2" t="s">
        <v>73</v>
      </c>
      <c r="E413" s="2" t="s">
        <v>33</v>
      </c>
      <c r="F413" s="2" t="s">
        <v>11</v>
      </c>
      <c r="G413" s="2">
        <v>2015</v>
      </c>
      <c r="H413" s="5">
        <v>96.20411</v>
      </c>
      <c r="I413" t="str">
        <f>IFERROR(VLOOKUP(A413&amp;G413,Sheet3!$F$2:$G$3601,2,FALSE),"")</f>
        <v/>
      </c>
      <c r="K413"/>
      <c r="L413"/>
    </row>
    <row r="414" spans="1:12" x14ac:dyDescent="0.45">
      <c r="A414" s="2" t="s">
        <v>71</v>
      </c>
      <c r="B414" s="2" t="s">
        <v>72</v>
      </c>
      <c r="C414" s="2">
        <v>419</v>
      </c>
      <c r="D414" s="2" t="s">
        <v>73</v>
      </c>
      <c r="E414" s="2" t="s">
        <v>33</v>
      </c>
      <c r="F414" s="2" t="s">
        <v>11</v>
      </c>
      <c r="G414" s="2">
        <v>2016</v>
      </c>
      <c r="H414" s="5">
        <v>96.762050000000002</v>
      </c>
      <c r="I414" t="str">
        <f>IFERROR(VLOOKUP(A414&amp;G414,Sheet3!$F$2:$G$3601,2,FALSE),"")</f>
        <v/>
      </c>
      <c r="K414"/>
      <c r="L414"/>
    </row>
    <row r="415" spans="1:12" x14ac:dyDescent="0.45">
      <c r="A415" s="2" t="s">
        <v>71</v>
      </c>
      <c r="B415" s="2" t="s">
        <v>72</v>
      </c>
      <c r="C415" s="2">
        <v>419</v>
      </c>
      <c r="D415" s="2" t="s">
        <v>73</v>
      </c>
      <c r="E415" s="2" t="s">
        <v>33</v>
      </c>
      <c r="F415" s="2" t="s">
        <v>11</v>
      </c>
      <c r="G415" s="2">
        <v>2017</v>
      </c>
      <c r="H415" s="5">
        <v>97.200919999999996</v>
      </c>
      <c r="I415" t="str">
        <f>IFERROR(VLOOKUP(A415&amp;G415,Sheet3!$F$2:$G$3601,2,FALSE),"")</f>
        <v/>
      </c>
      <c r="K415"/>
      <c r="L415"/>
    </row>
    <row r="416" spans="1:12" x14ac:dyDescent="0.45">
      <c r="A416" s="2" t="s">
        <v>71</v>
      </c>
      <c r="B416" s="2" t="s">
        <v>72</v>
      </c>
      <c r="C416" s="2">
        <v>419</v>
      </c>
      <c r="D416" s="2" t="s">
        <v>73</v>
      </c>
      <c r="E416" s="2" t="s">
        <v>33</v>
      </c>
      <c r="F416" s="2" t="s">
        <v>11</v>
      </c>
      <c r="G416" s="2">
        <v>2018</v>
      </c>
      <c r="H416" s="5">
        <v>97.372829999999993</v>
      </c>
      <c r="I416" t="str">
        <f>IFERROR(VLOOKUP(A416&amp;G416,Sheet3!$F$2:$G$3601,2,FALSE),"")</f>
        <v/>
      </c>
      <c r="K416"/>
      <c r="L416"/>
    </row>
    <row r="417" spans="1:12" x14ac:dyDescent="0.45">
      <c r="A417" s="2" t="s">
        <v>71</v>
      </c>
      <c r="B417" s="2" t="s">
        <v>72</v>
      </c>
      <c r="C417" s="2">
        <v>419</v>
      </c>
      <c r="D417" s="2" t="s">
        <v>73</v>
      </c>
      <c r="E417" s="2" t="s">
        <v>33</v>
      </c>
      <c r="F417" s="2" t="s">
        <v>11</v>
      </c>
      <c r="G417" s="2">
        <v>2019</v>
      </c>
      <c r="H417" s="5">
        <v>97.479870000000005</v>
      </c>
      <c r="I417" t="str">
        <f>IFERROR(VLOOKUP(A417&amp;G417,Sheet3!$F$2:$G$3601,2,FALSE),"")</f>
        <v/>
      </c>
      <c r="K417"/>
      <c r="L417"/>
    </row>
    <row r="418" spans="1:12" x14ac:dyDescent="0.45">
      <c r="A418" s="2" t="s">
        <v>71</v>
      </c>
      <c r="B418" s="2" t="s">
        <v>72</v>
      </c>
      <c r="C418" s="2">
        <v>419</v>
      </c>
      <c r="D418" s="2" t="s">
        <v>73</v>
      </c>
      <c r="E418" s="2" t="s">
        <v>33</v>
      </c>
      <c r="F418" s="2" t="s">
        <v>11</v>
      </c>
      <c r="G418" s="2">
        <v>2020</v>
      </c>
      <c r="H418" s="5">
        <v>98.123729999999995</v>
      </c>
      <c r="I418" t="str">
        <f>IFERROR(VLOOKUP(A418&amp;G418,Sheet3!$F$2:$G$3601,2,FALSE),"")</f>
        <v/>
      </c>
      <c r="K418"/>
      <c r="L418"/>
    </row>
    <row r="419" spans="1:12" x14ac:dyDescent="0.45">
      <c r="A419" s="2" t="s">
        <v>71</v>
      </c>
      <c r="B419" s="2" t="s">
        <v>72</v>
      </c>
      <c r="C419" s="2">
        <v>419</v>
      </c>
      <c r="D419" s="2" t="s">
        <v>73</v>
      </c>
      <c r="E419" s="2" t="s">
        <v>33</v>
      </c>
      <c r="F419" s="2" t="s">
        <v>11</v>
      </c>
      <c r="G419" s="2">
        <v>2021</v>
      </c>
      <c r="H419" s="5">
        <v>98.430390000000003</v>
      </c>
      <c r="I419" t="str">
        <f>IFERROR(VLOOKUP(A419&amp;G419,Sheet3!$F$2:$G$3601,2,FALSE),"")</f>
        <v/>
      </c>
      <c r="K419"/>
      <c r="L419"/>
    </row>
    <row r="420" spans="1:12" x14ac:dyDescent="0.45">
      <c r="A420" s="2" t="s">
        <v>74</v>
      </c>
      <c r="B420" s="2" t="s">
        <v>75</v>
      </c>
      <c r="C420" s="2">
        <v>313</v>
      </c>
      <c r="D420" s="2" t="s">
        <v>76</v>
      </c>
      <c r="E420" s="2" t="s">
        <v>10</v>
      </c>
      <c r="F420" s="2" t="s">
        <v>11</v>
      </c>
      <c r="G420" s="2">
        <v>2000</v>
      </c>
      <c r="H420" s="5">
        <v>59.568919999999999</v>
      </c>
      <c r="I420" t="str">
        <f>IFERROR(VLOOKUP(A420&amp;G420,Sheet3!$F$2:$G$3601,2,FALSE),"")</f>
        <v/>
      </c>
      <c r="K420"/>
      <c r="L420"/>
    </row>
    <row r="421" spans="1:12" x14ac:dyDescent="0.45">
      <c r="A421" s="2" t="s">
        <v>74</v>
      </c>
      <c r="B421" s="2" t="s">
        <v>75</v>
      </c>
      <c r="C421" s="2">
        <v>313</v>
      </c>
      <c r="D421" s="2" t="s">
        <v>76</v>
      </c>
      <c r="E421" s="2" t="s">
        <v>10</v>
      </c>
      <c r="F421" s="2" t="s">
        <v>11</v>
      </c>
      <c r="G421" s="2">
        <v>2001</v>
      </c>
      <c r="H421" s="5">
        <v>76.321939999999998</v>
      </c>
      <c r="I421" t="str">
        <f>IFERROR(VLOOKUP(A421&amp;G421,Sheet3!$F$2:$G$3601,2,FALSE),"")</f>
        <v/>
      </c>
      <c r="K421"/>
      <c r="L421"/>
    </row>
    <row r="422" spans="1:12" x14ac:dyDescent="0.45">
      <c r="A422" s="2" t="s">
        <v>74</v>
      </c>
      <c r="B422" s="2" t="s">
        <v>75</v>
      </c>
      <c r="C422" s="2">
        <v>313</v>
      </c>
      <c r="D422" s="2" t="s">
        <v>76</v>
      </c>
      <c r="E422" s="2" t="s">
        <v>10</v>
      </c>
      <c r="F422" s="2" t="s">
        <v>11</v>
      </c>
      <c r="G422" s="2">
        <v>2002</v>
      </c>
      <c r="H422" s="5">
        <v>89.948639999999997</v>
      </c>
      <c r="I422" t="str">
        <f>IFERROR(VLOOKUP(A422&amp;G422,Sheet3!$F$2:$G$3601,2,FALSE),"")</f>
        <v/>
      </c>
      <c r="K422"/>
      <c r="L422"/>
    </row>
    <row r="423" spans="1:12" x14ac:dyDescent="0.45">
      <c r="A423" s="2" t="s">
        <v>74</v>
      </c>
      <c r="B423" s="2" t="s">
        <v>75</v>
      </c>
      <c r="C423" s="2">
        <v>313</v>
      </c>
      <c r="D423" s="2" t="s">
        <v>76</v>
      </c>
      <c r="E423" s="2" t="s">
        <v>10</v>
      </c>
      <c r="F423" s="2" t="s">
        <v>11</v>
      </c>
      <c r="G423" s="2">
        <v>2003</v>
      </c>
      <c r="H423" s="5">
        <v>83.80359</v>
      </c>
      <c r="I423" t="str">
        <f>IFERROR(VLOOKUP(A423&amp;G423,Sheet3!$F$2:$G$3601,2,FALSE),"")</f>
        <v/>
      </c>
      <c r="K423"/>
      <c r="L423"/>
    </row>
    <row r="424" spans="1:12" x14ac:dyDescent="0.45">
      <c r="A424" s="2" t="s">
        <v>74</v>
      </c>
      <c r="B424" s="2" t="s">
        <v>75</v>
      </c>
      <c r="C424" s="2">
        <v>313</v>
      </c>
      <c r="D424" s="2" t="s">
        <v>76</v>
      </c>
      <c r="E424" s="2" t="s">
        <v>10</v>
      </c>
      <c r="F424" s="2" t="s">
        <v>11</v>
      </c>
      <c r="G424" s="2">
        <v>2004</v>
      </c>
      <c r="H424" s="5">
        <v>87.231039999999993</v>
      </c>
      <c r="I424" t="str">
        <f>IFERROR(VLOOKUP(A424&amp;G424,Sheet3!$F$2:$G$3601,2,FALSE),"")</f>
        <v/>
      </c>
      <c r="K424"/>
      <c r="L424"/>
    </row>
    <row r="425" spans="1:12" x14ac:dyDescent="0.45">
      <c r="A425" s="2" t="s">
        <v>74</v>
      </c>
      <c r="B425" s="2" t="s">
        <v>75</v>
      </c>
      <c r="C425" s="2">
        <v>313</v>
      </c>
      <c r="D425" s="2" t="s">
        <v>76</v>
      </c>
      <c r="E425" s="2" t="s">
        <v>10</v>
      </c>
      <c r="F425" s="2" t="s">
        <v>11</v>
      </c>
      <c r="G425" s="2">
        <v>2005</v>
      </c>
      <c r="H425" s="5">
        <v>80.388270000000006</v>
      </c>
      <c r="I425" t="str">
        <f>IFERROR(VLOOKUP(A425&amp;G425,Sheet3!$F$2:$G$3601,2,FALSE),"")</f>
        <v/>
      </c>
      <c r="K425"/>
      <c r="L425"/>
    </row>
    <row r="426" spans="1:12" x14ac:dyDescent="0.45">
      <c r="A426" s="2" t="s">
        <v>74</v>
      </c>
      <c r="B426" s="2" t="s">
        <v>75</v>
      </c>
      <c r="C426" s="2">
        <v>313</v>
      </c>
      <c r="D426" s="2" t="s">
        <v>76</v>
      </c>
      <c r="E426" s="2" t="s">
        <v>10</v>
      </c>
      <c r="F426" s="2" t="s">
        <v>11</v>
      </c>
      <c r="G426" s="2">
        <v>2006</v>
      </c>
      <c r="H426" s="5">
        <v>78.465289999999996</v>
      </c>
      <c r="I426" t="str">
        <f>IFERROR(VLOOKUP(A426&amp;G426,Sheet3!$F$2:$G$3601,2,FALSE),"")</f>
        <v/>
      </c>
      <c r="K426"/>
      <c r="L426"/>
    </row>
    <row r="427" spans="1:12" x14ac:dyDescent="0.45">
      <c r="A427" s="2" t="s">
        <v>74</v>
      </c>
      <c r="B427" s="2" t="s">
        <v>75</v>
      </c>
      <c r="C427" s="2">
        <v>313</v>
      </c>
      <c r="D427" s="2" t="s">
        <v>76</v>
      </c>
      <c r="E427" s="2" t="s">
        <v>10</v>
      </c>
      <c r="F427" s="2" t="s">
        <v>11</v>
      </c>
      <c r="G427" s="2">
        <v>2007</v>
      </c>
      <c r="H427" s="5">
        <v>86.110290000000006</v>
      </c>
      <c r="I427" t="str">
        <f>IFERROR(VLOOKUP(A427&amp;G427,Sheet3!$F$2:$G$3601,2,FALSE),"")</f>
        <v/>
      </c>
      <c r="K427"/>
      <c r="L427"/>
    </row>
    <row r="428" spans="1:12" x14ac:dyDescent="0.45">
      <c r="A428" s="2" t="s">
        <v>74</v>
      </c>
      <c r="B428" s="2" t="s">
        <v>75</v>
      </c>
      <c r="C428" s="2">
        <v>313</v>
      </c>
      <c r="D428" s="2" t="s">
        <v>76</v>
      </c>
      <c r="E428" s="2" t="s">
        <v>10</v>
      </c>
      <c r="F428" s="2" t="s">
        <v>11</v>
      </c>
      <c r="G428" s="2">
        <v>2008</v>
      </c>
      <c r="H428" s="5">
        <v>88.817019999999999</v>
      </c>
      <c r="I428" t="str">
        <f>IFERROR(VLOOKUP(A428&amp;G428,Sheet3!$F$2:$G$3601,2,FALSE),"")</f>
        <v/>
      </c>
      <c r="K428"/>
      <c r="L428"/>
    </row>
    <row r="429" spans="1:12" x14ac:dyDescent="0.45">
      <c r="A429" s="2" t="s">
        <v>74</v>
      </c>
      <c r="B429" s="2" t="s">
        <v>75</v>
      </c>
      <c r="C429" s="2">
        <v>313</v>
      </c>
      <c r="D429" s="2" t="s">
        <v>76</v>
      </c>
      <c r="E429" s="2" t="s">
        <v>10</v>
      </c>
      <c r="F429" s="2" t="s">
        <v>11</v>
      </c>
      <c r="G429" s="2">
        <v>2009</v>
      </c>
      <c r="H429" s="5">
        <v>86.287809999999993</v>
      </c>
      <c r="I429" t="str">
        <f>IFERROR(VLOOKUP(A429&amp;G429,Sheet3!$F$2:$G$3601,2,FALSE),"")</f>
        <v/>
      </c>
      <c r="K429"/>
      <c r="L429"/>
    </row>
    <row r="430" spans="1:12" x14ac:dyDescent="0.45">
      <c r="A430" s="2" t="s">
        <v>74</v>
      </c>
      <c r="B430" s="2" t="s">
        <v>75</v>
      </c>
      <c r="C430" s="2">
        <v>313</v>
      </c>
      <c r="D430" s="2" t="s">
        <v>76</v>
      </c>
      <c r="E430" s="2" t="s">
        <v>10</v>
      </c>
      <c r="F430" s="2" t="s">
        <v>11</v>
      </c>
      <c r="G430" s="2">
        <v>2010</v>
      </c>
      <c r="H430" s="5">
        <v>88.74194</v>
      </c>
      <c r="I430" t="str">
        <f>IFERROR(VLOOKUP(A430&amp;G430,Sheet3!$F$2:$G$3601,2,FALSE),"")</f>
        <v/>
      </c>
      <c r="K430"/>
      <c r="L430"/>
    </row>
    <row r="431" spans="1:12" x14ac:dyDescent="0.45">
      <c r="A431" s="2" t="s">
        <v>74</v>
      </c>
      <c r="B431" s="2" t="s">
        <v>75</v>
      </c>
      <c r="C431" s="2">
        <v>313</v>
      </c>
      <c r="D431" s="2" t="s">
        <v>76</v>
      </c>
      <c r="E431" s="2" t="s">
        <v>10</v>
      </c>
      <c r="F431" s="2" t="s">
        <v>11</v>
      </c>
      <c r="G431" s="2">
        <v>2011</v>
      </c>
      <c r="H431" s="5">
        <v>92.595560000000006</v>
      </c>
      <c r="I431" t="str">
        <f>IFERROR(VLOOKUP(A431&amp;G431,Sheet3!$F$2:$G$3601,2,FALSE),"")</f>
        <v/>
      </c>
      <c r="K431"/>
      <c r="L431"/>
    </row>
    <row r="432" spans="1:12" x14ac:dyDescent="0.45">
      <c r="A432" s="2" t="s">
        <v>74</v>
      </c>
      <c r="B432" s="2" t="s">
        <v>75</v>
      </c>
      <c r="C432" s="2">
        <v>313</v>
      </c>
      <c r="D432" s="2" t="s">
        <v>76</v>
      </c>
      <c r="E432" s="2" t="s">
        <v>10</v>
      </c>
      <c r="F432" s="2" t="s">
        <v>11</v>
      </c>
      <c r="G432" s="2">
        <v>2012</v>
      </c>
      <c r="H432" s="5">
        <v>97.748679999999993</v>
      </c>
      <c r="I432" t="str">
        <f>IFERROR(VLOOKUP(A432&amp;G432,Sheet3!$F$2:$G$3601,2,FALSE),"")</f>
        <v/>
      </c>
      <c r="K432"/>
      <c r="L432"/>
    </row>
    <row r="433" spans="1:12" x14ac:dyDescent="0.45">
      <c r="A433" s="2" t="s">
        <v>74</v>
      </c>
      <c r="B433" s="2" t="s">
        <v>75</v>
      </c>
      <c r="C433" s="2">
        <v>313</v>
      </c>
      <c r="D433" s="2" t="s">
        <v>76</v>
      </c>
      <c r="E433" s="2" t="s">
        <v>10</v>
      </c>
      <c r="F433" s="2" t="s">
        <v>11</v>
      </c>
      <c r="G433" s="2">
        <v>2013</v>
      </c>
      <c r="H433" s="5">
        <v>99.181420000000003</v>
      </c>
      <c r="I433" t="str">
        <f>IFERROR(VLOOKUP(A433&amp;G433,Sheet3!$F$2:$G$3601,2,FALSE),"")</f>
        <v/>
      </c>
      <c r="K433"/>
      <c r="L433"/>
    </row>
    <row r="434" spans="1:12" x14ac:dyDescent="0.45">
      <c r="A434" s="2" t="s">
        <v>74</v>
      </c>
      <c r="B434" s="2" t="s">
        <v>75</v>
      </c>
      <c r="C434" s="2">
        <v>313</v>
      </c>
      <c r="D434" s="2" t="s">
        <v>76</v>
      </c>
      <c r="E434" s="2" t="s">
        <v>10</v>
      </c>
      <c r="F434" s="2" t="s">
        <v>11</v>
      </c>
      <c r="G434" s="2">
        <v>2014</v>
      </c>
      <c r="H434" s="5">
        <v>99.294219999999996</v>
      </c>
      <c r="I434" t="str">
        <f>IFERROR(VLOOKUP(A434&amp;G434,Sheet3!$F$2:$G$3601,2,FALSE),"")</f>
        <v/>
      </c>
      <c r="K434"/>
      <c r="L434"/>
    </row>
    <row r="435" spans="1:12" x14ac:dyDescent="0.45">
      <c r="A435" s="2" t="s">
        <v>74</v>
      </c>
      <c r="B435" s="2" t="s">
        <v>75</v>
      </c>
      <c r="C435" s="2">
        <v>313</v>
      </c>
      <c r="D435" s="2" t="s">
        <v>76</v>
      </c>
      <c r="E435" s="2" t="s">
        <v>10</v>
      </c>
      <c r="F435" s="2" t="s">
        <v>11</v>
      </c>
      <c r="G435" s="2">
        <v>2015</v>
      </c>
      <c r="H435" s="5">
        <v>81.041250000000005</v>
      </c>
      <c r="I435" t="str">
        <f>IFERROR(VLOOKUP(A435&amp;G435,Sheet3!$F$2:$G$3601,2,FALSE),"")</f>
        <v/>
      </c>
      <c r="K435"/>
      <c r="L435"/>
    </row>
    <row r="436" spans="1:12" x14ac:dyDescent="0.45">
      <c r="A436" s="2" t="s">
        <v>74</v>
      </c>
      <c r="B436" s="2" t="s">
        <v>75</v>
      </c>
      <c r="C436" s="2">
        <v>313</v>
      </c>
      <c r="D436" s="2" t="s">
        <v>76</v>
      </c>
      <c r="E436" s="2" t="s">
        <v>10</v>
      </c>
      <c r="F436" s="2" t="s">
        <v>11</v>
      </c>
      <c r="G436" s="2">
        <v>2016</v>
      </c>
      <c r="H436" s="5">
        <v>79.975960000000001</v>
      </c>
      <c r="I436" t="str">
        <f>IFERROR(VLOOKUP(A436&amp;G436,Sheet3!$F$2:$G$3601,2,FALSE),"")</f>
        <v/>
      </c>
      <c r="K436"/>
      <c r="L436"/>
    </row>
    <row r="437" spans="1:12" x14ac:dyDescent="0.45">
      <c r="A437" s="2" t="s">
        <v>74</v>
      </c>
      <c r="B437" s="2" t="s">
        <v>75</v>
      </c>
      <c r="C437" s="2">
        <v>313</v>
      </c>
      <c r="D437" s="2" t="s">
        <v>76</v>
      </c>
      <c r="E437" s="2" t="s">
        <v>10</v>
      </c>
      <c r="F437" s="2" t="s">
        <v>11</v>
      </c>
      <c r="G437" s="2">
        <v>2017</v>
      </c>
      <c r="H437" s="5">
        <v>80.553070000000005</v>
      </c>
      <c r="I437" t="str">
        <f>IFERROR(VLOOKUP(A437&amp;G437,Sheet3!$F$2:$G$3601,2,FALSE),"")</f>
        <v/>
      </c>
      <c r="K437"/>
      <c r="L437"/>
    </row>
    <row r="438" spans="1:12" x14ac:dyDescent="0.45">
      <c r="A438" s="2" t="s">
        <v>74</v>
      </c>
      <c r="B438" s="2" t="s">
        <v>75</v>
      </c>
      <c r="C438" s="2">
        <v>313</v>
      </c>
      <c r="D438" s="2" t="s">
        <v>76</v>
      </c>
      <c r="E438" s="2" t="s">
        <v>10</v>
      </c>
      <c r="F438" s="2" t="s">
        <v>11</v>
      </c>
      <c r="G438" s="2">
        <v>2018</v>
      </c>
      <c r="H438" s="5">
        <v>79.953479999999999</v>
      </c>
      <c r="I438" t="str">
        <f>IFERROR(VLOOKUP(A438&amp;G438,Sheet3!$F$2:$G$3601,2,FALSE),"")</f>
        <v/>
      </c>
      <c r="K438"/>
      <c r="L438"/>
    </row>
    <row r="439" spans="1:12" x14ac:dyDescent="0.45">
      <c r="A439" s="2" t="s">
        <v>74</v>
      </c>
      <c r="B439" s="2" t="s">
        <v>75</v>
      </c>
      <c r="C439" s="2">
        <v>313</v>
      </c>
      <c r="D439" s="2" t="s">
        <v>76</v>
      </c>
      <c r="E439" s="2" t="s">
        <v>10</v>
      </c>
      <c r="F439" s="2" t="s">
        <v>11</v>
      </c>
      <c r="G439" s="2">
        <v>2019</v>
      </c>
      <c r="H439" s="5">
        <v>79.607489999999999</v>
      </c>
      <c r="I439" t="str">
        <f>IFERROR(VLOOKUP(A439&amp;G439,Sheet3!$F$2:$G$3601,2,FALSE),"")</f>
        <v/>
      </c>
      <c r="K439"/>
      <c r="L439"/>
    </row>
    <row r="440" spans="1:12" x14ac:dyDescent="0.45">
      <c r="A440" s="2" t="s">
        <v>74</v>
      </c>
      <c r="B440" s="2" t="s">
        <v>75</v>
      </c>
      <c r="C440" s="2">
        <v>313</v>
      </c>
      <c r="D440" s="2" t="s">
        <v>76</v>
      </c>
      <c r="E440" s="2" t="s">
        <v>10</v>
      </c>
      <c r="F440" s="2" t="s">
        <v>11</v>
      </c>
      <c r="G440" s="2">
        <v>2020</v>
      </c>
      <c r="H440" s="5">
        <v>75.737279999999998</v>
      </c>
      <c r="I440" t="str">
        <f>IFERROR(VLOOKUP(A440&amp;G440,Sheet3!$F$2:$G$3601,2,FALSE),"")</f>
        <v/>
      </c>
      <c r="K440"/>
      <c r="L440"/>
    </row>
    <row r="441" spans="1:12" x14ac:dyDescent="0.45">
      <c r="A441" s="2" t="s">
        <v>74</v>
      </c>
      <c r="B441" s="2" t="s">
        <v>75</v>
      </c>
      <c r="C441" s="2">
        <v>313</v>
      </c>
      <c r="D441" s="2" t="s">
        <v>76</v>
      </c>
      <c r="E441" s="2" t="s">
        <v>10</v>
      </c>
      <c r="F441" s="2" t="s">
        <v>11</v>
      </c>
      <c r="G441" s="2">
        <v>2021</v>
      </c>
      <c r="H441" s="5">
        <v>80.248059999999995</v>
      </c>
      <c r="I441" t="str">
        <f>IFERROR(VLOOKUP(A441&amp;G441,Sheet3!$F$2:$G$3601,2,FALSE),"")</f>
        <v/>
      </c>
      <c r="K441"/>
      <c r="L441"/>
    </row>
    <row r="442" spans="1:12" x14ac:dyDescent="0.45">
      <c r="A442" s="2" t="s">
        <v>77</v>
      </c>
      <c r="B442" s="2" t="s">
        <v>78</v>
      </c>
      <c r="C442" s="2">
        <v>963</v>
      </c>
      <c r="D442" s="2" t="s">
        <v>79</v>
      </c>
      <c r="E442" s="2" t="s">
        <v>25</v>
      </c>
      <c r="F442" s="2" t="s">
        <v>26</v>
      </c>
      <c r="G442" s="2">
        <v>2000</v>
      </c>
      <c r="H442" s="5">
        <v>69.824979999999996</v>
      </c>
      <c r="I442">
        <f>IFERROR(VLOOKUP(A442&amp;G442,Sheet3!$F$2:$G$3601,2,FALSE),"")</f>
        <v>21.215964833505002</v>
      </c>
      <c r="K442"/>
      <c r="L442"/>
    </row>
    <row r="443" spans="1:12" x14ac:dyDescent="0.45">
      <c r="A443" s="2" t="s">
        <v>77</v>
      </c>
      <c r="B443" s="2" t="s">
        <v>78</v>
      </c>
      <c r="C443" s="2">
        <v>963</v>
      </c>
      <c r="D443" s="2" t="s">
        <v>79</v>
      </c>
      <c r="E443" s="2" t="s">
        <v>25</v>
      </c>
      <c r="F443" s="2" t="s">
        <v>26</v>
      </c>
      <c r="G443" s="2">
        <v>2001</v>
      </c>
      <c r="H443" s="5">
        <v>74.421909999999997</v>
      </c>
      <c r="I443">
        <f>IFERROR(VLOOKUP(A443&amp;G443,Sheet3!$F$2:$G$3601,2,FALSE),"")</f>
        <v>17.907100729732399</v>
      </c>
      <c r="K443"/>
      <c r="L443"/>
    </row>
    <row r="444" spans="1:12" x14ac:dyDescent="0.45">
      <c r="A444" s="2" t="s">
        <v>77</v>
      </c>
      <c r="B444" s="2" t="s">
        <v>78</v>
      </c>
      <c r="C444" s="2">
        <v>963</v>
      </c>
      <c r="D444" s="2" t="s">
        <v>79</v>
      </c>
      <c r="E444" s="2" t="s">
        <v>25</v>
      </c>
      <c r="F444" s="2" t="s">
        <v>26</v>
      </c>
      <c r="G444" s="2">
        <v>2002</v>
      </c>
      <c r="H444" s="5">
        <v>67.626949999999994</v>
      </c>
      <c r="I444">
        <f>IFERROR(VLOOKUP(A444&amp;G444,Sheet3!$F$2:$G$3601,2,FALSE),"")</f>
        <v>11.017219625819401</v>
      </c>
      <c r="K444"/>
      <c r="L444"/>
    </row>
    <row r="445" spans="1:12" x14ac:dyDescent="0.45">
      <c r="A445" s="2" t="s">
        <v>77</v>
      </c>
      <c r="B445" s="2" t="s">
        <v>78</v>
      </c>
      <c r="C445" s="2">
        <v>963</v>
      </c>
      <c r="D445" s="2" t="s">
        <v>79</v>
      </c>
      <c r="E445" s="2" t="s">
        <v>25</v>
      </c>
      <c r="F445" s="2" t="s">
        <v>26</v>
      </c>
      <c r="G445" s="2">
        <v>2003</v>
      </c>
      <c r="H445" s="5">
        <v>71.508799999999994</v>
      </c>
      <c r="I445">
        <f>IFERROR(VLOOKUP(A445&amp;G445,Sheet3!$F$2:$G$3601,2,FALSE),"")</f>
        <v>8.3858257256564102</v>
      </c>
      <c r="K445"/>
      <c r="L445"/>
    </row>
    <row r="446" spans="1:12" x14ac:dyDescent="0.45">
      <c r="A446" s="2" t="s">
        <v>77</v>
      </c>
      <c r="B446" s="2" t="s">
        <v>78</v>
      </c>
      <c r="C446" s="2">
        <v>963</v>
      </c>
      <c r="D446" s="2" t="s">
        <v>79</v>
      </c>
      <c r="E446" s="2" t="s">
        <v>25</v>
      </c>
      <c r="F446" s="2" t="s">
        <v>26</v>
      </c>
      <c r="G446" s="2">
        <v>2004</v>
      </c>
      <c r="H446" s="5">
        <v>75.272379999999998</v>
      </c>
      <c r="I446">
        <f>IFERROR(VLOOKUP(A446&amp;G446,Sheet3!$F$2:$G$3601,2,FALSE),"")</f>
        <v>6.07354427319199</v>
      </c>
      <c r="K446"/>
      <c r="L446"/>
    </row>
    <row r="447" spans="1:12" x14ac:dyDescent="0.45">
      <c r="A447" s="2" t="s">
        <v>77</v>
      </c>
      <c r="B447" s="2" t="s">
        <v>78</v>
      </c>
      <c r="C447" s="2">
        <v>963</v>
      </c>
      <c r="D447" s="2" t="s">
        <v>79</v>
      </c>
      <c r="E447" s="2" t="s">
        <v>25</v>
      </c>
      <c r="F447" s="2" t="s">
        <v>26</v>
      </c>
      <c r="G447" s="2">
        <v>2005</v>
      </c>
      <c r="H447" s="5">
        <v>71.252899999999997</v>
      </c>
      <c r="I447">
        <f>IFERROR(VLOOKUP(A447&amp;G447,Sheet3!$F$2:$G$3601,2,FALSE),"")</f>
        <v>5.2756000061811399</v>
      </c>
      <c r="K447"/>
      <c r="L447"/>
    </row>
    <row r="448" spans="1:12" x14ac:dyDescent="0.45">
      <c r="A448" s="2" t="s">
        <v>77</v>
      </c>
      <c r="B448" s="2" t="s">
        <v>78</v>
      </c>
      <c r="C448" s="2">
        <v>963</v>
      </c>
      <c r="D448" s="2" t="s">
        <v>79</v>
      </c>
      <c r="E448" s="2" t="s">
        <v>25</v>
      </c>
      <c r="F448" s="2" t="s">
        <v>26</v>
      </c>
      <c r="G448" s="2">
        <v>2006</v>
      </c>
      <c r="H448" s="5">
        <v>73.615740000000002</v>
      </c>
      <c r="I448">
        <f>IFERROR(VLOOKUP(A448&amp;G448,Sheet3!$F$2:$G$3601,2,FALSE),"")</f>
        <v>3.9987615025115502</v>
      </c>
      <c r="K448"/>
      <c r="L448"/>
    </row>
    <row r="449" spans="1:12" x14ac:dyDescent="0.45">
      <c r="A449" s="2" t="s">
        <v>77</v>
      </c>
      <c r="B449" s="2" t="s">
        <v>78</v>
      </c>
      <c r="C449" s="2">
        <v>963</v>
      </c>
      <c r="D449" s="2" t="s">
        <v>79</v>
      </c>
      <c r="E449" s="2" t="s">
        <v>25</v>
      </c>
      <c r="F449" s="2" t="s">
        <v>26</v>
      </c>
      <c r="G449" s="2">
        <v>2007</v>
      </c>
      <c r="H449" s="5">
        <v>69.651229999999998</v>
      </c>
      <c r="I449">
        <f>IFERROR(VLOOKUP(A449&amp;G449,Sheet3!$F$2:$G$3601,2,FALSE),"")</f>
        <v>3.01859191826486</v>
      </c>
      <c r="K449"/>
      <c r="L449"/>
    </row>
    <row r="450" spans="1:12" x14ac:dyDescent="0.45">
      <c r="A450" s="2" t="s">
        <v>77</v>
      </c>
      <c r="B450" s="2" t="s">
        <v>78</v>
      </c>
      <c r="C450" s="2">
        <v>963</v>
      </c>
      <c r="D450" s="2" t="s">
        <v>79</v>
      </c>
      <c r="E450" s="2" t="s">
        <v>25</v>
      </c>
      <c r="F450" s="2" t="s">
        <v>26</v>
      </c>
      <c r="G450" s="2">
        <v>2008</v>
      </c>
      <c r="H450" s="5">
        <v>74.198089999999993</v>
      </c>
      <c r="I450">
        <f>IFERROR(VLOOKUP(A450&amp;G450,Sheet3!$F$2:$G$3601,2,FALSE),"")</f>
        <v>3.0911980343969101</v>
      </c>
      <c r="K450"/>
      <c r="L450"/>
    </row>
    <row r="451" spans="1:12" x14ac:dyDescent="0.45">
      <c r="A451" s="2" t="s">
        <v>77</v>
      </c>
      <c r="B451" s="2" t="s">
        <v>78</v>
      </c>
      <c r="C451" s="2">
        <v>963</v>
      </c>
      <c r="D451" s="2" t="s">
        <v>79</v>
      </c>
      <c r="E451" s="2" t="s">
        <v>25</v>
      </c>
      <c r="F451" s="2" t="s">
        <v>26</v>
      </c>
      <c r="G451" s="2">
        <v>2009</v>
      </c>
      <c r="H451" s="5">
        <v>71.982789999999994</v>
      </c>
      <c r="I451">
        <f>IFERROR(VLOOKUP(A451&amp;G451,Sheet3!$F$2:$G$3601,2,FALSE),"")</f>
        <v>5.8712072518763003</v>
      </c>
      <c r="K451"/>
      <c r="L451"/>
    </row>
    <row r="452" spans="1:12" x14ac:dyDescent="0.45">
      <c r="A452" s="2" t="s">
        <v>77</v>
      </c>
      <c r="B452" s="2" t="s">
        <v>78</v>
      </c>
      <c r="C452" s="2">
        <v>963</v>
      </c>
      <c r="D452" s="2" t="s">
        <v>79</v>
      </c>
      <c r="E452" s="2" t="s">
        <v>25</v>
      </c>
      <c r="F452" s="2" t="s">
        <v>26</v>
      </c>
      <c r="G452" s="2">
        <v>2010</v>
      </c>
      <c r="H452" s="5">
        <v>64.202029999999993</v>
      </c>
      <c r="I452">
        <f>IFERROR(VLOOKUP(A452&amp;G452,Sheet3!$F$2:$G$3601,2,FALSE),"")</f>
        <v>11.421782175376</v>
      </c>
      <c r="K452"/>
      <c r="L452"/>
    </row>
    <row r="453" spans="1:12" x14ac:dyDescent="0.45">
      <c r="A453" s="2" t="s">
        <v>77</v>
      </c>
      <c r="B453" s="2" t="s">
        <v>78</v>
      </c>
      <c r="C453" s="2">
        <v>963</v>
      </c>
      <c r="D453" s="2" t="s">
        <v>79</v>
      </c>
      <c r="E453" s="2" t="s">
        <v>25</v>
      </c>
      <c r="F453" s="2" t="s">
        <v>26</v>
      </c>
      <c r="G453" s="2">
        <v>2011</v>
      </c>
      <c r="H453" s="5">
        <v>62.124339999999997</v>
      </c>
      <c r="I453">
        <f>IFERROR(VLOOKUP(A453&amp;G453,Sheet3!$F$2:$G$3601,2,FALSE),"")</f>
        <v>11.7997140822193</v>
      </c>
      <c r="K453"/>
      <c r="L453"/>
    </row>
    <row r="454" spans="1:12" x14ac:dyDescent="0.45">
      <c r="A454" s="2" t="s">
        <v>77</v>
      </c>
      <c r="B454" s="2" t="s">
        <v>78</v>
      </c>
      <c r="C454" s="2">
        <v>963</v>
      </c>
      <c r="D454" s="2" t="s">
        <v>79</v>
      </c>
      <c r="E454" s="2" t="s">
        <v>25</v>
      </c>
      <c r="F454" s="2" t="s">
        <v>26</v>
      </c>
      <c r="G454" s="2">
        <v>2012</v>
      </c>
      <c r="H454" s="5">
        <v>58.412089999999999</v>
      </c>
      <c r="I454">
        <f>IFERROR(VLOOKUP(A454&amp;G454,Sheet3!$F$2:$G$3601,2,FALSE),"")</f>
        <v>13.4656882284517</v>
      </c>
      <c r="K454"/>
      <c r="L454"/>
    </row>
    <row r="455" spans="1:12" x14ac:dyDescent="0.45">
      <c r="A455" s="2" t="s">
        <v>77</v>
      </c>
      <c r="B455" s="2" t="s">
        <v>78</v>
      </c>
      <c r="C455" s="2">
        <v>963</v>
      </c>
      <c r="D455" s="2" t="s">
        <v>79</v>
      </c>
      <c r="E455" s="2" t="s">
        <v>25</v>
      </c>
      <c r="F455" s="2" t="s">
        <v>26</v>
      </c>
      <c r="G455" s="2">
        <v>2013</v>
      </c>
      <c r="H455" s="5">
        <v>56.173400000000001</v>
      </c>
      <c r="I455">
        <f>IFERROR(VLOOKUP(A455&amp;G455,Sheet3!$F$2:$G$3601,2,FALSE),"")</f>
        <v>15.1198478740683</v>
      </c>
      <c r="K455"/>
      <c r="L455"/>
    </row>
    <row r="456" spans="1:12" x14ac:dyDescent="0.45">
      <c r="A456" s="2" t="s">
        <v>77</v>
      </c>
      <c r="B456" s="2" t="s">
        <v>78</v>
      </c>
      <c r="C456" s="2">
        <v>963</v>
      </c>
      <c r="D456" s="2" t="s">
        <v>79</v>
      </c>
      <c r="E456" s="2" t="s">
        <v>25</v>
      </c>
      <c r="F456" s="2" t="s">
        <v>26</v>
      </c>
      <c r="G456" s="2">
        <v>2014</v>
      </c>
      <c r="H456" s="5">
        <v>56.380839999999999</v>
      </c>
      <c r="I456">
        <f>IFERROR(VLOOKUP(A456&amp;G456,Sheet3!$F$2:$G$3601,2,FALSE),"")</f>
        <v>14.1653123764986</v>
      </c>
      <c r="K456"/>
      <c r="L456"/>
    </row>
    <row r="457" spans="1:12" x14ac:dyDescent="0.45">
      <c r="A457" s="2" t="s">
        <v>77</v>
      </c>
      <c r="B457" s="2" t="s">
        <v>78</v>
      </c>
      <c r="C457" s="2">
        <v>963</v>
      </c>
      <c r="D457" s="2" t="s">
        <v>79</v>
      </c>
      <c r="E457" s="2" t="s">
        <v>25</v>
      </c>
      <c r="F457" s="2" t="s">
        <v>26</v>
      </c>
      <c r="G457" s="2">
        <v>2015</v>
      </c>
      <c r="H457" s="5">
        <v>52.893509999999999</v>
      </c>
      <c r="I457">
        <f>IFERROR(VLOOKUP(A457&amp;G457,Sheet3!$F$2:$G$3601,2,FALSE),"")</f>
        <v>13.708415866280101</v>
      </c>
      <c r="K457"/>
      <c r="L457"/>
    </row>
    <row r="458" spans="1:12" x14ac:dyDescent="0.45">
      <c r="A458" s="2" t="s">
        <v>77</v>
      </c>
      <c r="B458" s="2" t="s">
        <v>78</v>
      </c>
      <c r="C458" s="2">
        <v>963</v>
      </c>
      <c r="D458" s="2" t="s">
        <v>79</v>
      </c>
      <c r="E458" s="2" t="s">
        <v>25</v>
      </c>
      <c r="F458" s="2" t="s">
        <v>26</v>
      </c>
      <c r="G458" s="2">
        <v>2016</v>
      </c>
      <c r="H458" s="5">
        <v>52.869289999999999</v>
      </c>
      <c r="I458">
        <f>IFERROR(VLOOKUP(A458&amp;G458,Sheet3!$F$2:$G$3601,2,FALSE),"")</f>
        <v>11.777719084596299</v>
      </c>
      <c r="K458"/>
      <c r="L458"/>
    </row>
    <row r="459" spans="1:12" x14ac:dyDescent="0.45">
      <c r="A459" s="2" t="s">
        <v>77</v>
      </c>
      <c r="B459" s="2" t="s">
        <v>78</v>
      </c>
      <c r="C459" s="2">
        <v>963</v>
      </c>
      <c r="D459" s="2" t="s">
        <v>79</v>
      </c>
      <c r="E459" s="2" t="s">
        <v>25</v>
      </c>
      <c r="F459" s="2" t="s">
        <v>26</v>
      </c>
      <c r="G459" s="2">
        <v>2017</v>
      </c>
      <c r="H459" s="5">
        <v>53.132530000000003</v>
      </c>
      <c r="I459">
        <f>IFERROR(VLOOKUP(A459&amp;G459,Sheet3!$F$2:$G$3601,2,FALSE),"")</f>
        <v>10.046275152463201</v>
      </c>
      <c r="K459"/>
      <c r="L459"/>
    </row>
    <row r="460" spans="1:12" x14ac:dyDescent="0.45">
      <c r="A460" s="2" t="s">
        <v>77</v>
      </c>
      <c r="B460" s="2" t="s">
        <v>78</v>
      </c>
      <c r="C460" s="2">
        <v>963</v>
      </c>
      <c r="D460" s="2" t="s">
        <v>79</v>
      </c>
      <c r="E460" s="2" t="s">
        <v>25</v>
      </c>
      <c r="F460" s="2" t="s">
        <v>26</v>
      </c>
      <c r="G460" s="2">
        <v>2018</v>
      </c>
      <c r="H460" s="5">
        <v>58.796799999999998</v>
      </c>
      <c r="I460">
        <f>IFERROR(VLOOKUP(A460&amp;G460,Sheet3!$F$2:$G$3601,2,FALSE),"")</f>
        <v>8.7703354796765698</v>
      </c>
      <c r="K460"/>
      <c r="L460"/>
    </row>
    <row r="461" spans="1:12" x14ac:dyDescent="0.45">
      <c r="A461" s="2" t="s">
        <v>77</v>
      </c>
      <c r="B461" s="2" t="s">
        <v>78</v>
      </c>
      <c r="C461" s="2">
        <v>963</v>
      </c>
      <c r="D461" s="2" t="s">
        <v>79</v>
      </c>
      <c r="E461" s="2" t="s">
        <v>25</v>
      </c>
      <c r="F461" s="2" t="s">
        <v>26</v>
      </c>
      <c r="G461" s="2">
        <v>2019</v>
      </c>
      <c r="H461" s="5">
        <v>58.321330000000003</v>
      </c>
      <c r="I461">
        <f>IFERROR(VLOOKUP(A461&amp;G461,Sheet3!$F$2:$G$3601,2,FALSE),"")</f>
        <v>7.4116570582978598</v>
      </c>
      <c r="K461"/>
      <c r="L461"/>
    </row>
    <row r="462" spans="1:12" x14ac:dyDescent="0.45">
      <c r="A462" s="2" t="s">
        <v>77</v>
      </c>
      <c r="B462" s="2" t="s">
        <v>78</v>
      </c>
      <c r="C462" s="2">
        <v>963</v>
      </c>
      <c r="D462" s="2" t="s">
        <v>79</v>
      </c>
      <c r="E462" s="2" t="s">
        <v>25</v>
      </c>
      <c r="F462" s="2" t="s">
        <v>26</v>
      </c>
      <c r="G462" s="2">
        <v>2020</v>
      </c>
      <c r="H462" s="5">
        <v>57.486499999999999</v>
      </c>
      <c r="I462">
        <f>IFERROR(VLOOKUP(A462&amp;G462,Sheet3!$F$2:$G$3601,2,FALSE),"")</f>
        <v>6.1224021563433801</v>
      </c>
      <c r="K462"/>
      <c r="L462"/>
    </row>
    <row r="463" spans="1:12" x14ac:dyDescent="0.45">
      <c r="A463" s="2" t="s">
        <v>77</v>
      </c>
      <c r="B463" s="2" t="s">
        <v>78</v>
      </c>
      <c r="C463" s="2">
        <v>963</v>
      </c>
      <c r="D463" s="2" t="s">
        <v>79</v>
      </c>
      <c r="E463" s="2" t="s">
        <v>25</v>
      </c>
      <c r="F463" s="2" t="s">
        <v>26</v>
      </c>
      <c r="G463" s="2">
        <v>2021</v>
      </c>
      <c r="H463" s="5">
        <v>56.154240000000001</v>
      </c>
      <c r="I463">
        <f>IFERROR(VLOOKUP(A463&amp;G463,Sheet3!$F$2:$G$3601,2,FALSE),"")</f>
        <v>5.7788640604930697</v>
      </c>
      <c r="K463"/>
      <c r="L463"/>
    </row>
    <row r="464" spans="1:12" x14ac:dyDescent="0.45">
      <c r="A464" s="2" t="s">
        <v>80</v>
      </c>
      <c r="B464" s="2" t="s">
        <v>81</v>
      </c>
      <c r="C464" s="2">
        <v>913</v>
      </c>
      <c r="D464" s="2" t="s">
        <v>82</v>
      </c>
      <c r="E464" s="2" t="s">
        <v>25</v>
      </c>
      <c r="F464" s="2" t="s">
        <v>26</v>
      </c>
      <c r="G464" s="2">
        <v>2000</v>
      </c>
      <c r="H464" s="5">
        <v>99.202849999999998</v>
      </c>
      <c r="I464" t="str">
        <f>IFERROR(VLOOKUP(A464&amp;G464,Sheet3!$F$2:$G$3601,2,FALSE),"")</f>
        <v/>
      </c>
      <c r="K464"/>
      <c r="L464"/>
    </row>
    <row r="465" spans="1:12" x14ac:dyDescent="0.45">
      <c r="A465" s="2" t="s">
        <v>80</v>
      </c>
      <c r="B465" s="2" t="s">
        <v>81</v>
      </c>
      <c r="C465" s="2">
        <v>913</v>
      </c>
      <c r="D465" s="2" t="s">
        <v>82</v>
      </c>
      <c r="E465" s="2" t="s">
        <v>25</v>
      </c>
      <c r="F465" s="2" t="s">
        <v>26</v>
      </c>
      <c r="G465" s="2">
        <v>2001</v>
      </c>
      <c r="H465" s="5">
        <v>98.899910000000006</v>
      </c>
      <c r="I465" t="str">
        <f>IFERROR(VLOOKUP(A465&amp;G465,Sheet3!$F$2:$G$3601,2,FALSE),"")</f>
        <v/>
      </c>
      <c r="K465"/>
      <c r="L465"/>
    </row>
    <row r="466" spans="1:12" x14ac:dyDescent="0.45">
      <c r="A466" s="2" t="s">
        <v>80</v>
      </c>
      <c r="B466" s="2" t="s">
        <v>81</v>
      </c>
      <c r="C466" s="2">
        <v>913</v>
      </c>
      <c r="D466" s="2" t="s">
        <v>82</v>
      </c>
      <c r="E466" s="2" t="s">
        <v>25</v>
      </c>
      <c r="F466" s="2" t="s">
        <v>26</v>
      </c>
      <c r="G466" s="2">
        <v>2002</v>
      </c>
      <c r="H466" s="5"/>
      <c r="I466" t="str">
        <f>IFERROR(VLOOKUP(A466&amp;G466,Sheet3!$F$2:$G$3601,2,FALSE),"")</f>
        <v/>
      </c>
      <c r="K466"/>
      <c r="L466"/>
    </row>
    <row r="467" spans="1:12" x14ac:dyDescent="0.45">
      <c r="A467" s="2" t="s">
        <v>80</v>
      </c>
      <c r="B467" s="2" t="s">
        <v>81</v>
      </c>
      <c r="C467" s="2">
        <v>913</v>
      </c>
      <c r="D467" s="2" t="s">
        <v>82</v>
      </c>
      <c r="E467" s="2" t="s">
        <v>25</v>
      </c>
      <c r="F467" s="2" t="s">
        <v>26</v>
      </c>
      <c r="G467" s="2">
        <v>2003</v>
      </c>
      <c r="H467" s="5">
        <v>95.635580000000004</v>
      </c>
      <c r="I467" t="str">
        <f>IFERROR(VLOOKUP(A467&amp;G467,Sheet3!$F$2:$G$3601,2,FALSE),"")</f>
        <v/>
      </c>
      <c r="K467"/>
      <c r="L467"/>
    </row>
    <row r="468" spans="1:12" x14ac:dyDescent="0.45">
      <c r="A468" s="2" t="s">
        <v>80</v>
      </c>
      <c r="B468" s="2" t="s">
        <v>81</v>
      </c>
      <c r="C468" s="2">
        <v>913</v>
      </c>
      <c r="D468" s="2" t="s">
        <v>82</v>
      </c>
      <c r="E468" s="2" t="s">
        <v>25</v>
      </c>
      <c r="F468" s="2" t="s">
        <v>26</v>
      </c>
      <c r="G468" s="2">
        <v>2004</v>
      </c>
      <c r="H468" s="5">
        <v>93.285219999999995</v>
      </c>
      <c r="I468" t="str">
        <f>IFERROR(VLOOKUP(A468&amp;G468,Sheet3!$F$2:$G$3601,2,FALSE),"")</f>
        <v/>
      </c>
      <c r="K468"/>
      <c r="L468"/>
    </row>
    <row r="469" spans="1:12" x14ac:dyDescent="0.45">
      <c r="A469" s="2" t="s">
        <v>80</v>
      </c>
      <c r="B469" s="2" t="s">
        <v>81</v>
      </c>
      <c r="C469" s="2">
        <v>913</v>
      </c>
      <c r="D469" s="2" t="s">
        <v>82</v>
      </c>
      <c r="E469" s="2" t="s">
        <v>25</v>
      </c>
      <c r="F469" s="2" t="s">
        <v>26</v>
      </c>
      <c r="G469" s="2">
        <v>2005</v>
      </c>
      <c r="H469" s="5">
        <v>94.615899999999996</v>
      </c>
      <c r="I469" t="str">
        <f>IFERROR(VLOOKUP(A469&amp;G469,Sheet3!$F$2:$G$3601,2,FALSE),"")</f>
        <v/>
      </c>
      <c r="K469"/>
      <c r="L469"/>
    </row>
    <row r="470" spans="1:12" x14ac:dyDescent="0.45">
      <c r="A470" s="2" t="s">
        <v>80</v>
      </c>
      <c r="B470" s="2" t="s">
        <v>81</v>
      </c>
      <c r="C470" s="2">
        <v>913</v>
      </c>
      <c r="D470" s="2" t="s">
        <v>82</v>
      </c>
      <c r="E470" s="2" t="s">
        <v>25</v>
      </c>
      <c r="F470" s="2" t="s">
        <v>26</v>
      </c>
      <c r="G470" s="2">
        <v>2006</v>
      </c>
      <c r="H470" s="5">
        <v>93.573769999999996</v>
      </c>
      <c r="I470" t="str">
        <f>IFERROR(VLOOKUP(A470&amp;G470,Sheet3!$F$2:$G$3601,2,FALSE),"")</f>
        <v/>
      </c>
      <c r="K470"/>
      <c r="L470"/>
    </row>
    <row r="471" spans="1:12" x14ac:dyDescent="0.45">
      <c r="A471" s="2" t="s">
        <v>80</v>
      </c>
      <c r="B471" s="2" t="s">
        <v>81</v>
      </c>
      <c r="C471" s="2">
        <v>913</v>
      </c>
      <c r="D471" s="2" t="s">
        <v>82</v>
      </c>
      <c r="E471" s="2" t="s">
        <v>25</v>
      </c>
      <c r="F471" s="2" t="s">
        <v>26</v>
      </c>
      <c r="G471" s="2">
        <v>2007</v>
      </c>
      <c r="H471" s="5">
        <v>93.947479999999999</v>
      </c>
      <c r="I471" t="str">
        <f>IFERROR(VLOOKUP(A471&amp;G471,Sheet3!$F$2:$G$3601,2,FALSE),"")</f>
        <v/>
      </c>
      <c r="K471"/>
      <c r="L471"/>
    </row>
    <row r="472" spans="1:12" x14ac:dyDescent="0.45">
      <c r="A472" s="2" t="s">
        <v>80</v>
      </c>
      <c r="B472" s="2" t="s">
        <v>81</v>
      </c>
      <c r="C472" s="2">
        <v>913</v>
      </c>
      <c r="D472" s="2" t="s">
        <v>82</v>
      </c>
      <c r="E472" s="2" t="s">
        <v>25</v>
      </c>
      <c r="F472" s="2" t="s">
        <v>26</v>
      </c>
      <c r="G472" s="2">
        <v>2008</v>
      </c>
      <c r="H472" s="5">
        <v>90.550359999999998</v>
      </c>
      <c r="I472" t="str">
        <f>IFERROR(VLOOKUP(A472&amp;G472,Sheet3!$F$2:$G$3601,2,FALSE),"")</f>
        <v/>
      </c>
      <c r="K472"/>
      <c r="L472"/>
    </row>
    <row r="473" spans="1:12" x14ac:dyDescent="0.45">
      <c r="A473" s="2" t="s">
        <v>80</v>
      </c>
      <c r="B473" s="2" t="s">
        <v>81</v>
      </c>
      <c r="C473" s="2">
        <v>913</v>
      </c>
      <c r="D473" s="2" t="s">
        <v>82</v>
      </c>
      <c r="E473" s="2" t="s">
        <v>25</v>
      </c>
      <c r="F473" s="2" t="s">
        <v>26</v>
      </c>
      <c r="G473" s="2">
        <v>2009</v>
      </c>
      <c r="H473" s="5">
        <v>89.079210000000003</v>
      </c>
      <c r="I473" t="str">
        <f>IFERROR(VLOOKUP(A473&amp;G473,Sheet3!$F$2:$G$3601,2,FALSE),"")</f>
        <v/>
      </c>
      <c r="K473"/>
      <c r="L473"/>
    </row>
    <row r="474" spans="1:12" x14ac:dyDescent="0.45">
      <c r="A474" s="2" t="s">
        <v>80</v>
      </c>
      <c r="B474" s="2" t="s">
        <v>81</v>
      </c>
      <c r="C474" s="2">
        <v>913</v>
      </c>
      <c r="D474" s="2" t="s">
        <v>82</v>
      </c>
      <c r="E474" s="2" t="s">
        <v>25</v>
      </c>
      <c r="F474" s="2" t="s">
        <v>26</v>
      </c>
      <c r="G474" s="2">
        <v>2010</v>
      </c>
      <c r="H474" s="5">
        <v>84.386020000000002</v>
      </c>
      <c r="I474" t="str">
        <f>IFERROR(VLOOKUP(A474&amp;G474,Sheet3!$F$2:$G$3601,2,FALSE),"")</f>
        <v/>
      </c>
      <c r="K474"/>
      <c r="L474"/>
    </row>
    <row r="475" spans="1:12" x14ac:dyDescent="0.45">
      <c r="A475" s="2" t="s">
        <v>80</v>
      </c>
      <c r="B475" s="2" t="s">
        <v>81</v>
      </c>
      <c r="C475" s="2">
        <v>913</v>
      </c>
      <c r="D475" s="2" t="s">
        <v>82</v>
      </c>
      <c r="E475" s="2" t="s">
        <v>25</v>
      </c>
      <c r="F475" s="2" t="s">
        <v>26</v>
      </c>
      <c r="G475" s="2">
        <v>2011</v>
      </c>
      <c r="H475" s="5">
        <v>77.035759999999996</v>
      </c>
      <c r="I475" t="str">
        <f>IFERROR(VLOOKUP(A475&amp;G475,Sheet3!$F$2:$G$3601,2,FALSE),"")</f>
        <v/>
      </c>
      <c r="K475"/>
      <c r="L475"/>
    </row>
    <row r="476" spans="1:12" x14ac:dyDescent="0.45">
      <c r="A476" s="2" t="s">
        <v>80</v>
      </c>
      <c r="B476" s="2" t="s">
        <v>81</v>
      </c>
      <c r="C476" s="2">
        <v>913</v>
      </c>
      <c r="D476" s="2" t="s">
        <v>82</v>
      </c>
      <c r="E476" s="2" t="s">
        <v>25</v>
      </c>
      <c r="F476" s="2" t="s">
        <v>26</v>
      </c>
      <c r="G476" s="2">
        <v>2012</v>
      </c>
      <c r="H476" s="5">
        <v>80.850359999999995</v>
      </c>
      <c r="I476" t="str">
        <f>IFERROR(VLOOKUP(A476&amp;G476,Sheet3!$F$2:$G$3601,2,FALSE),"")</f>
        <v/>
      </c>
      <c r="K476"/>
      <c r="L476"/>
    </row>
    <row r="477" spans="1:12" x14ac:dyDescent="0.45">
      <c r="A477" s="2" t="s">
        <v>80</v>
      </c>
      <c r="B477" s="2" t="s">
        <v>81</v>
      </c>
      <c r="C477" s="2">
        <v>913</v>
      </c>
      <c r="D477" s="2" t="s">
        <v>82</v>
      </c>
      <c r="E477" s="2" t="s">
        <v>25</v>
      </c>
      <c r="F477" s="2" t="s">
        <v>26</v>
      </c>
      <c r="G477" s="2">
        <v>2013</v>
      </c>
      <c r="H477" s="5">
        <v>79.634860000000003</v>
      </c>
      <c r="I477" t="str">
        <f>IFERROR(VLOOKUP(A477&amp;G477,Sheet3!$F$2:$G$3601,2,FALSE),"")</f>
        <v/>
      </c>
      <c r="K477"/>
      <c r="L477"/>
    </row>
    <row r="478" spans="1:12" x14ac:dyDescent="0.45">
      <c r="A478" s="2" t="s">
        <v>80</v>
      </c>
      <c r="B478" s="2" t="s">
        <v>81</v>
      </c>
      <c r="C478" s="2">
        <v>913</v>
      </c>
      <c r="D478" s="2" t="s">
        <v>82</v>
      </c>
      <c r="E478" s="2" t="s">
        <v>25</v>
      </c>
      <c r="F478" s="2" t="s">
        <v>26</v>
      </c>
      <c r="G478" s="2">
        <v>2014</v>
      </c>
      <c r="H478" s="5">
        <v>89.045829999999995</v>
      </c>
      <c r="I478" t="str">
        <f>IFERROR(VLOOKUP(A478&amp;G478,Sheet3!$F$2:$G$3601,2,FALSE),"")</f>
        <v/>
      </c>
      <c r="K478"/>
      <c r="L478"/>
    </row>
    <row r="479" spans="1:12" x14ac:dyDescent="0.45">
      <c r="A479" s="2" t="s">
        <v>80</v>
      </c>
      <c r="B479" s="2" t="s">
        <v>81</v>
      </c>
      <c r="C479" s="2">
        <v>913</v>
      </c>
      <c r="D479" s="2" t="s">
        <v>82</v>
      </c>
      <c r="E479" s="2" t="s">
        <v>25</v>
      </c>
      <c r="F479" s="2" t="s">
        <v>26</v>
      </c>
      <c r="G479" s="2">
        <v>2015</v>
      </c>
      <c r="H479" s="5">
        <v>77.461470000000006</v>
      </c>
      <c r="I479" t="str">
        <f>IFERROR(VLOOKUP(A479&amp;G479,Sheet3!$F$2:$G$3601,2,FALSE),"")</f>
        <v/>
      </c>
      <c r="K479"/>
      <c r="L479"/>
    </row>
    <row r="480" spans="1:12" x14ac:dyDescent="0.45">
      <c r="A480" s="2" t="s">
        <v>80</v>
      </c>
      <c r="B480" s="2" t="s">
        <v>81</v>
      </c>
      <c r="C480" s="2">
        <v>913</v>
      </c>
      <c r="D480" s="2" t="s">
        <v>82</v>
      </c>
      <c r="E480" s="2" t="s">
        <v>25</v>
      </c>
      <c r="F480" s="2" t="s">
        <v>26</v>
      </c>
      <c r="G480" s="2">
        <v>2016</v>
      </c>
      <c r="H480" s="5">
        <v>76.784379999999999</v>
      </c>
      <c r="I480" t="str">
        <f>IFERROR(VLOOKUP(A480&amp;G480,Sheet3!$F$2:$G$3601,2,FALSE),"")</f>
        <v/>
      </c>
      <c r="K480"/>
      <c r="L480"/>
    </row>
    <row r="481" spans="1:12" x14ac:dyDescent="0.45">
      <c r="A481" s="2" t="s">
        <v>80</v>
      </c>
      <c r="B481" s="2" t="s">
        <v>81</v>
      </c>
      <c r="C481" s="2">
        <v>913</v>
      </c>
      <c r="D481" s="2" t="s">
        <v>82</v>
      </c>
      <c r="E481" s="2" t="s">
        <v>25</v>
      </c>
      <c r="F481" s="2" t="s">
        <v>26</v>
      </c>
      <c r="G481" s="2">
        <v>2017</v>
      </c>
      <c r="H481" s="5">
        <v>76.158810000000003</v>
      </c>
      <c r="I481" t="str">
        <f>IFERROR(VLOOKUP(A481&amp;G481,Sheet3!$F$2:$G$3601,2,FALSE),"")</f>
        <v/>
      </c>
      <c r="K481"/>
      <c r="L481"/>
    </row>
    <row r="482" spans="1:12" x14ac:dyDescent="0.45">
      <c r="A482" s="2" t="s">
        <v>80</v>
      </c>
      <c r="B482" s="2" t="s">
        <v>81</v>
      </c>
      <c r="C482" s="2">
        <v>913</v>
      </c>
      <c r="D482" s="2" t="s">
        <v>82</v>
      </c>
      <c r="E482" s="2" t="s">
        <v>25</v>
      </c>
      <c r="F482" s="2" t="s">
        <v>26</v>
      </c>
      <c r="G482" s="2">
        <v>2018</v>
      </c>
      <c r="H482" s="5">
        <v>73.807249999999996</v>
      </c>
      <c r="I482" t="str">
        <f>IFERROR(VLOOKUP(A482&amp;G482,Sheet3!$F$2:$G$3601,2,FALSE),"")</f>
        <v/>
      </c>
      <c r="K482"/>
      <c r="L482"/>
    </row>
    <row r="483" spans="1:12" x14ac:dyDescent="0.45">
      <c r="A483" s="2" t="s">
        <v>80</v>
      </c>
      <c r="B483" s="2" t="s">
        <v>81</v>
      </c>
      <c r="C483" s="2">
        <v>913</v>
      </c>
      <c r="D483" s="2" t="s">
        <v>82</v>
      </c>
      <c r="E483" s="2" t="s">
        <v>25</v>
      </c>
      <c r="F483" s="2" t="s">
        <v>26</v>
      </c>
      <c r="G483" s="2">
        <v>2019</v>
      </c>
      <c r="H483" s="5">
        <v>72.470500000000001</v>
      </c>
      <c r="I483" t="str">
        <f>IFERROR(VLOOKUP(A483&amp;G483,Sheet3!$F$2:$G$3601,2,FALSE),"")</f>
        <v/>
      </c>
      <c r="K483"/>
      <c r="L483"/>
    </row>
    <row r="484" spans="1:12" x14ac:dyDescent="0.45">
      <c r="A484" s="2" t="s">
        <v>80</v>
      </c>
      <c r="B484" s="2" t="s">
        <v>81</v>
      </c>
      <c r="C484" s="2">
        <v>913</v>
      </c>
      <c r="D484" s="2" t="s">
        <v>82</v>
      </c>
      <c r="E484" s="2" t="s">
        <v>25</v>
      </c>
      <c r="F484" s="2" t="s">
        <v>26</v>
      </c>
      <c r="G484" s="2">
        <v>2020</v>
      </c>
      <c r="H484" s="5">
        <v>70.694659999999999</v>
      </c>
      <c r="I484" t="str">
        <f>IFERROR(VLOOKUP(A484&amp;G484,Sheet3!$F$2:$G$3601,2,FALSE),"")</f>
        <v/>
      </c>
      <c r="K484"/>
      <c r="L484"/>
    </row>
    <row r="485" spans="1:12" x14ac:dyDescent="0.45">
      <c r="A485" s="2" t="s">
        <v>80</v>
      </c>
      <c r="B485" s="2" t="s">
        <v>81</v>
      </c>
      <c r="C485" s="2">
        <v>913</v>
      </c>
      <c r="D485" s="2" t="s">
        <v>82</v>
      </c>
      <c r="E485" s="2" t="s">
        <v>25</v>
      </c>
      <c r="F485" s="2" t="s">
        <v>26</v>
      </c>
      <c r="G485" s="2">
        <v>2021</v>
      </c>
      <c r="H485" s="5">
        <v>85.834469999999996</v>
      </c>
      <c r="I485" t="str">
        <f>IFERROR(VLOOKUP(A485&amp;G485,Sheet3!$F$2:$G$3601,2,FALSE),"")</f>
        <v/>
      </c>
      <c r="K485"/>
      <c r="L485"/>
    </row>
    <row r="486" spans="1:12" x14ac:dyDescent="0.45">
      <c r="A486" s="2" t="s">
        <v>83</v>
      </c>
      <c r="B486" s="2" t="s">
        <v>84</v>
      </c>
      <c r="C486" s="2">
        <v>339</v>
      </c>
      <c r="D486" s="2" t="s">
        <v>85</v>
      </c>
      <c r="E486" s="2" t="s">
        <v>10</v>
      </c>
      <c r="F486" s="2" t="s">
        <v>26</v>
      </c>
      <c r="G486" s="2">
        <v>2000</v>
      </c>
      <c r="H486" s="5"/>
      <c r="I486">
        <f>IFERROR(VLOOKUP(A486&amp;G486,Sheet3!$F$2:$G$3601,2,FALSE),"")</f>
        <v>0</v>
      </c>
      <c r="K486"/>
      <c r="L486"/>
    </row>
    <row r="487" spans="1:12" x14ac:dyDescent="0.45">
      <c r="A487" s="2" t="s">
        <v>83</v>
      </c>
      <c r="B487" s="2" t="s">
        <v>84</v>
      </c>
      <c r="C487" s="2">
        <v>339</v>
      </c>
      <c r="D487" s="2" t="s">
        <v>85</v>
      </c>
      <c r="E487" s="2" t="s">
        <v>10</v>
      </c>
      <c r="F487" s="2" t="s">
        <v>26</v>
      </c>
      <c r="G487" s="2">
        <v>2001</v>
      </c>
      <c r="H487" s="5"/>
      <c r="I487">
        <f>IFERROR(VLOOKUP(A487&amp;G487,Sheet3!$F$2:$G$3601,2,FALSE),"")</f>
        <v>0</v>
      </c>
      <c r="K487"/>
      <c r="L487"/>
    </row>
    <row r="488" spans="1:12" x14ac:dyDescent="0.45">
      <c r="A488" s="2" t="s">
        <v>83</v>
      </c>
      <c r="B488" s="2" t="s">
        <v>84</v>
      </c>
      <c r="C488" s="2">
        <v>339</v>
      </c>
      <c r="D488" s="2" t="s">
        <v>85</v>
      </c>
      <c r="E488" s="2" t="s">
        <v>10</v>
      </c>
      <c r="F488" s="2" t="s">
        <v>26</v>
      </c>
      <c r="G488" s="2">
        <v>2002</v>
      </c>
      <c r="H488" s="5"/>
      <c r="I488">
        <f>IFERROR(VLOOKUP(A488&amp;G488,Sheet3!$F$2:$G$3601,2,FALSE),"")</f>
        <v>0</v>
      </c>
      <c r="K488"/>
      <c r="L488"/>
    </row>
    <row r="489" spans="1:12" x14ac:dyDescent="0.45">
      <c r="A489" s="2" t="s">
        <v>83</v>
      </c>
      <c r="B489" s="2" t="s">
        <v>84</v>
      </c>
      <c r="C489" s="2">
        <v>339</v>
      </c>
      <c r="D489" s="2" t="s">
        <v>85</v>
      </c>
      <c r="E489" s="2" t="s">
        <v>10</v>
      </c>
      <c r="F489" s="2" t="s">
        <v>26</v>
      </c>
      <c r="G489" s="2">
        <v>2003</v>
      </c>
      <c r="H489" s="5"/>
      <c r="I489">
        <f>IFERROR(VLOOKUP(A489&amp;G489,Sheet3!$F$2:$G$3601,2,FALSE),"")</f>
        <v>0</v>
      </c>
      <c r="K489"/>
      <c r="L489"/>
    </row>
    <row r="490" spans="1:12" x14ac:dyDescent="0.45">
      <c r="A490" s="2" t="s">
        <v>83</v>
      </c>
      <c r="B490" s="2" t="s">
        <v>84</v>
      </c>
      <c r="C490" s="2">
        <v>339</v>
      </c>
      <c r="D490" s="2" t="s">
        <v>85</v>
      </c>
      <c r="E490" s="2" t="s">
        <v>10</v>
      </c>
      <c r="F490" s="2" t="s">
        <v>26</v>
      </c>
      <c r="G490" s="2">
        <v>2004</v>
      </c>
      <c r="H490" s="5"/>
      <c r="I490">
        <f>IFERROR(VLOOKUP(A490&amp;G490,Sheet3!$F$2:$G$3601,2,FALSE),"")</f>
        <v>0</v>
      </c>
      <c r="K490"/>
      <c r="L490"/>
    </row>
    <row r="491" spans="1:12" x14ac:dyDescent="0.45">
      <c r="A491" s="2" t="s">
        <v>83</v>
      </c>
      <c r="B491" s="2" t="s">
        <v>84</v>
      </c>
      <c r="C491" s="2">
        <v>339</v>
      </c>
      <c r="D491" s="2" t="s">
        <v>85</v>
      </c>
      <c r="E491" s="2" t="s">
        <v>10</v>
      </c>
      <c r="F491" s="2" t="s">
        <v>26</v>
      </c>
      <c r="G491" s="2">
        <v>2005</v>
      </c>
      <c r="H491" s="5">
        <v>100</v>
      </c>
      <c r="I491">
        <f>IFERROR(VLOOKUP(A491&amp;G491,Sheet3!$F$2:$G$3601,2,FALSE),"")</f>
        <v>0</v>
      </c>
      <c r="K491"/>
      <c r="L491"/>
    </row>
    <row r="492" spans="1:12" x14ac:dyDescent="0.45">
      <c r="A492" s="2" t="s">
        <v>83</v>
      </c>
      <c r="B492" s="2" t="s">
        <v>84</v>
      </c>
      <c r="C492" s="2">
        <v>339</v>
      </c>
      <c r="D492" s="2" t="s">
        <v>85</v>
      </c>
      <c r="E492" s="2" t="s">
        <v>10</v>
      </c>
      <c r="F492" s="2" t="s">
        <v>26</v>
      </c>
      <c r="G492" s="2">
        <v>2006</v>
      </c>
      <c r="H492" s="5"/>
      <c r="I492">
        <f>IFERROR(VLOOKUP(A492&amp;G492,Sheet3!$F$2:$G$3601,2,FALSE),"")</f>
        <v>0</v>
      </c>
      <c r="K492"/>
      <c r="L492"/>
    </row>
    <row r="493" spans="1:12" x14ac:dyDescent="0.45">
      <c r="A493" s="2" t="s">
        <v>83</v>
      </c>
      <c r="B493" s="2" t="s">
        <v>84</v>
      </c>
      <c r="C493" s="2">
        <v>339</v>
      </c>
      <c r="D493" s="2" t="s">
        <v>85</v>
      </c>
      <c r="E493" s="2" t="s">
        <v>10</v>
      </c>
      <c r="F493" s="2" t="s">
        <v>26</v>
      </c>
      <c r="G493" s="2">
        <v>2007</v>
      </c>
      <c r="H493" s="5"/>
      <c r="I493">
        <f>IFERROR(VLOOKUP(A493&amp;G493,Sheet3!$F$2:$G$3601,2,FALSE),"")</f>
        <v>0</v>
      </c>
      <c r="K493"/>
      <c r="L493"/>
    </row>
    <row r="494" spans="1:12" x14ac:dyDescent="0.45">
      <c r="A494" s="2" t="s">
        <v>83</v>
      </c>
      <c r="B494" s="2" t="s">
        <v>84</v>
      </c>
      <c r="C494" s="2">
        <v>339</v>
      </c>
      <c r="D494" s="2" t="s">
        <v>85</v>
      </c>
      <c r="E494" s="2" t="s">
        <v>10</v>
      </c>
      <c r="F494" s="2" t="s">
        <v>26</v>
      </c>
      <c r="G494" s="2">
        <v>2008</v>
      </c>
      <c r="H494" s="5">
        <v>99.461160000000007</v>
      </c>
      <c r="I494">
        <f>IFERROR(VLOOKUP(A494&amp;G494,Sheet3!$F$2:$G$3601,2,FALSE),"")</f>
        <v>0</v>
      </c>
      <c r="K494"/>
      <c r="L494"/>
    </row>
    <row r="495" spans="1:12" x14ac:dyDescent="0.45">
      <c r="A495" s="2" t="s">
        <v>83</v>
      </c>
      <c r="B495" s="2" t="s">
        <v>84</v>
      </c>
      <c r="C495" s="2">
        <v>339</v>
      </c>
      <c r="D495" s="2" t="s">
        <v>85</v>
      </c>
      <c r="E495" s="2" t="s">
        <v>10</v>
      </c>
      <c r="F495" s="2" t="s">
        <v>26</v>
      </c>
      <c r="G495" s="2">
        <v>2009</v>
      </c>
      <c r="H495" s="5"/>
      <c r="I495">
        <f>IFERROR(VLOOKUP(A495&amp;G495,Sheet3!$F$2:$G$3601,2,FALSE),"")</f>
        <v>0</v>
      </c>
      <c r="K495"/>
      <c r="L495"/>
    </row>
    <row r="496" spans="1:12" x14ac:dyDescent="0.45">
      <c r="A496" s="2" t="s">
        <v>83</v>
      </c>
      <c r="B496" s="2" t="s">
        <v>84</v>
      </c>
      <c r="C496" s="2">
        <v>339</v>
      </c>
      <c r="D496" s="2" t="s">
        <v>85</v>
      </c>
      <c r="E496" s="2" t="s">
        <v>10</v>
      </c>
      <c r="F496" s="2" t="s">
        <v>26</v>
      </c>
      <c r="G496" s="2">
        <v>2010</v>
      </c>
      <c r="H496" s="5"/>
      <c r="I496">
        <f>IFERROR(VLOOKUP(A496&amp;G496,Sheet3!$F$2:$G$3601,2,FALSE),"")</f>
        <v>0</v>
      </c>
      <c r="K496"/>
      <c r="L496"/>
    </row>
    <row r="497" spans="1:12" x14ac:dyDescent="0.45">
      <c r="A497" s="2" t="s">
        <v>83</v>
      </c>
      <c r="B497" s="2" t="s">
        <v>84</v>
      </c>
      <c r="C497" s="2">
        <v>339</v>
      </c>
      <c r="D497" s="2" t="s">
        <v>85</v>
      </c>
      <c r="E497" s="2" t="s">
        <v>10</v>
      </c>
      <c r="F497" s="2" t="s">
        <v>26</v>
      </c>
      <c r="G497" s="2">
        <v>2011</v>
      </c>
      <c r="H497" s="5"/>
      <c r="I497">
        <f>IFERROR(VLOOKUP(A497&amp;G497,Sheet3!$F$2:$G$3601,2,FALSE),"")</f>
        <v>0</v>
      </c>
      <c r="K497"/>
      <c r="L497"/>
    </row>
    <row r="498" spans="1:12" x14ac:dyDescent="0.45">
      <c r="A498" s="2" t="s">
        <v>83</v>
      </c>
      <c r="B498" s="2" t="s">
        <v>84</v>
      </c>
      <c r="C498" s="2">
        <v>339</v>
      </c>
      <c r="D498" s="2" t="s">
        <v>85</v>
      </c>
      <c r="E498" s="2" t="s">
        <v>10</v>
      </c>
      <c r="F498" s="2" t="s">
        <v>26</v>
      </c>
      <c r="G498" s="2">
        <v>2012</v>
      </c>
      <c r="H498" s="5"/>
      <c r="I498">
        <f>IFERROR(VLOOKUP(A498&amp;G498,Sheet3!$F$2:$G$3601,2,FALSE),"")</f>
        <v>0</v>
      </c>
      <c r="K498"/>
      <c r="L498"/>
    </row>
    <row r="499" spans="1:12" x14ac:dyDescent="0.45">
      <c r="A499" s="2" t="s">
        <v>83</v>
      </c>
      <c r="B499" s="2" t="s">
        <v>84</v>
      </c>
      <c r="C499" s="2">
        <v>339</v>
      </c>
      <c r="D499" s="2" t="s">
        <v>85</v>
      </c>
      <c r="E499" s="2" t="s">
        <v>10</v>
      </c>
      <c r="F499" s="2" t="s">
        <v>26</v>
      </c>
      <c r="G499" s="2">
        <v>2013</v>
      </c>
      <c r="H499" s="5"/>
      <c r="I499">
        <f>IFERROR(VLOOKUP(A499&amp;G499,Sheet3!$F$2:$G$3601,2,FALSE),"")</f>
        <v>0</v>
      </c>
      <c r="K499"/>
      <c r="L499"/>
    </row>
    <row r="500" spans="1:12" x14ac:dyDescent="0.45">
      <c r="A500" s="2" t="s">
        <v>83</v>
      </c>
      <c r="B500" s="2" t="s">
        <v>84</v>
      </c>
      <c r="C500" s="2">
        <v>339</v>
      </c>
      <c r="D500" s="2" t="s">
        <v>85</v>
      </c>
      <c r="E500" s="2" t="s">
        <v>10</v>
      </c>
      <c r="F500" s="2" t="s">
        <v>26</v>
      </c>
      <c r="G500" s="2">
        <v>2014</v>
      </c>
      <c r="H500" s="5"/>
      <c r="I500">
        <f>IFERROR(VLOOKUP(A500&amp;G500,Sheet3!$F$2:$G$3601,2,FALSE),"")</f>
        <v>0</v>
      </c>
      <c r="K500"/>
      <c r="L500"/>
    </row>
    <row r="501" spans="1:12" x14ac:dyDescent="0.45">
      <c r="A501" s="2" t="s">
        <v>83</v>
      </c>
      <c r="B501" s="2" t="s">
        <v>84</v>
      </c>
      <c r="C501" s="2">
        <v>339</v>
      </c>
      <c r="D501" s="2" t="s">
        <v>85</v>
      </c>
      <c r="E501" s="2" t="s">
        <v>10</v>
      </c>
      <c r="F501" s="2" t="s">
        <v>26</v>
      </c>
      <c r="G501" s="2">
        <v>2015</v>
      </c>
      <c r="H501" s="5"/>
      <c r="I501">
        <f>IFERROR(VLOOKUP(A501&amp;G501,Sheet3!$F$2:$G$3601,2,FALSE),"")</f>
        <v>0</v>
      </c>
      <c r="K501"/>
      <c r="L501"/>
    </row>
    <row r="502" spans="1:12" x14ac:dyDescent="0.45">
      <c r="A502" s="2" t="s">
        <v>83</v>
      </c>
      <c r="B502" s="2" t="s">
        <v>84</v>
      </c>
      <c r="C502" s="2">
        <v>339</v>
      </c>
      <c r="D502" s="2" t="s">
        <v>85</v>
      </c>
      <c r="E502" s="2" t="s">
        <v>10</v>
      </c>
      <c r="F502" s="2" t="s">
        <v>26</v>
      </c>
      <c r="G502" s="2">
        <v>2016</v>
      </c>
      <c r="H502" s="5"/>
      <c r="I502">
        <f>IFERROR(VLOOKUP(A502&amp;G502,Sheet3!$F$2:$G$3601,2,FALSE),"")</f>
        <v>0</v>
      </c>
      <c r="K502"/>
      <c r="L502"/>
    </row>
    <row r="503" spans="1:12" x14ac:dyDescent="0.45">
      <c r="A503" s="2" t="s">
        <v>83</v>
      </c>
      <c r="B503" s="2" t="s">
        <v>84</v>
      </c>
      <c r="C503" s="2">
        <v>339</v>
      </c>
      <c r="D503" s="2" t="s">
        <v>85</v>
      </c>
      <c r="E503" s="2" t="s">
        <v>10</v>
      </c>
      <c r="F503" s="2" t="s">
        <v>26</v>
      </c>
      <c r="G503" s="2">
        <v>2017</v>
      </c>
      <c r="H503" s="5"/>
      <c r="I503">
        <f>IFERROR(VLOOKUP(A503&amp;G503,Sheet3!$F$2:$G$3601,2,FALSE),"")</f>
        <v>5.9725975659060797</v>
      </c>
      <c r="K503"/>
      <c r="L503"/>
    </row>
    <row r="504" spans="1:12" x14ac:dyDescent="0.45">
      <c r="A504" s="2" t="s">
        <v>83</v>
      </c>
      <c r="B504" s="2" t="s">
        <v>84</v>
      </c>
      <c r="C504" s="2">
        <v>339</v>
      </c>
      <c r="D504" s="2" t="s">
        <v>85</v>
      </c>
      <c r="E504" s="2" t="s">
        <v>10</v>
      </c>
      <c r="F504" s="2" t="s">
        <v>26</v>
      </c>
      <c r="G504" s="2">
        <v>2018</v>
      </c>
      <c r="H504" s="5">
        <v>100</v>
      </c>
      <c r="I504">
        <f>IFERROR(VLOOKUP(A504&amp;G504,Sheet3!$F$2:$G$3601,2,FALSE),"")</f>
        <v>6.4796416671617303</v>
      </c>
      <c r="K504"/>
      <c r="L504"/>
    </row>
    <row r="505" spans="1:12" x14ac:dyDescent="0.45">
      <c r="A505" s="2" t="s">
        <v>83</v>
      </c>
      <c r="B505" s="2" t="s">
        <v>84</v>
      </c>
      <c r="C505" s="2">
        <v>339</v>
      </c>
      <c r="D505" s="2" t="s">
        <v>85</v>
      </c>
      <c r="E505" s="2" t="s">
        <v>10</v>
      </c>
      <c r="F505" s="2" t="s">
        <v>26</v>
      </c>
      <c r="G505" s="2">
        <v>2019</v>
      </c>
      <c r="H505" s="5">
        <v>100</v>
      </c>
      <c r="I505">
        <f>IFERROR(VLOOKUP(A505&amp;G505,Sheet3!$F$2:$G$3601,2,FALSE),"")</f>
        <v>5.0809567642989704</v>
      </c>
      <c r="K505"/>
      <c r="L505"/>
    </row>
    <row r="506" spans="1:12" x14ac:dyDescent="0.45">
      <c r="A506" s="2" t="s">
        <v>83</v>
      </c>
      <c r="B506" s="2" t="s">
        <v>84</v>
      </c>
      <c r="C506" s="2">
        <v>339</v>
      </c>
      <c r="D506" s="2" t="s">
        <v>85</v>
      </c>
      <c r="E506" s="2" t="s">
        <v>10</v>
      </c>
      <c r="F506" s="2" t="s">
        <v>26</v>
      </c>
      <c r="G506" s="2">
        <v>2020</v>
      </c>
      <c r="H506" s="5"/>
      <c r="I506">
        <f>IFERROR(VLOOKUP(A506&amp;G506,Sheet3!$F$2:$G$3601,2,FALSE),"")</f>
        <v>6.5389907676801098</v>
      </c>
      <c r="K506"/>
      <c r="L506"/>
    </row>
    <row r="507" spans="1:12" x14ac:dyDescent="0.45">
      <c r="A507" s="2" t="s">
        <v>83</v>
      </c>
      <c r="B507" s="2" t="s">
        <v>84</v>
      </c>
      <c r="C507" s="2">
        <v>339</v>
      </c>
      <c r="D507" s="2" t="s">
        <v>85</v>
      </c>
      <c r="E507" s="2" t="s">
        <v>10</v>
      </c>
      <c r="F507" s="2" t="s">
        <v>26</v>
      </c>
      <c r="G507" s="2">
        <v>2021</v>
      </c>
      <c r="H507" s="5"/>
      <c r="I507">
        <f>IFERROR(VLOOKUP(A507&amp;G507,Sheet3!$F$2:$G$3601,2,FALSE),"")</f>
        <v>3.91409090864828</v>
      </c>
      <c r="K507"/>
      <c r="L507"/>
    </row>
    <row r="508" spans="1:12" x14ac:dyDescent="0.45">
      <c r="A508" s="2" t="s">
        <v>86</v>
      </c>
      <c r="B508" s="2" t="s">
        <v>87</v>
      </c>
      <c r="C508" s="2">
        <v>319</v>
      </c>
      <c r="D508" s="2" t="s">
        <v>88</v>
      </c>
      <c r="E508" s="2" t="s">
        <v>89</v>
      </c>
      <c r="F508" s="2" t="s">
        <v>11</v>
      </c>
      <c r="G508" s="2">
        <v>2000</v>
      </c>
      <c r="H508" s="5"/>
      <c r="I508" t="str">
        <f>IFERROR(VLOOKUP(A508&amp;G508,Sheet3!$F$2:$G$3601,2,FALSE),"")</f>
        <v/>
      </c>
      <c r="K508"/>
      <c r="L508"/>
    </row>
    <row r="509" spans="1:12" x14ac:dyDescent="0.45">
      <c r="A509" s="2" t="s">
        <v>86</v>
      </c>
      <c r="B509" s="2" t="s">
        <v>87</v>
      </c>
      <c r="C509" s="2">
        <v>319</v>
      </c>
      <c r="D509" s="2" t="s">
        <v>88</v>
      </c>
      <c r="E509" s="2" t="s">
        <v>89</v>
      </c>
      <c r="F509" s="2" t="s">
        <v>11</v>
      </c>
      <c r="G509" s="2">
        <v>2001</v>
      </c>
      <c r="H509" s="5"/>
      <c r="I509" t="str">
        <f>IFERROR(VLOOKUP(A509&amp;G509,Sheet3!$F$2:$G$3601,2,FALSE),"")</f>
        <v/>
      </c>
      <c r="K509"/>
      <c r="L509"/>
    </row>
    <row r="510" spans="1:12" x14ac:dyDescent="0.45">
      <c r="A510" s="2" t="s">
        <v>86</v>
      </c>
      <c r="B510" s="2" t="s">
        <v>87</v>
      </c>
      <c r="C510" s="2">
        <v>319</v>
      </c>
      <c r="D510" s="2" t="s">
        <v>88</v>
      </c>
      <c r="E510" s="2" t="s">
        <v>89</v>
      </c>
      <c r="F510" s="2" t="s">
        <v>11</v>
      </c>
      <c r="G510" s="2">
        <v>2002</v>
      </c>
      <c r="H510" s="5"/>
      <c r="I510" t="str">
        <f>IFERROR(VLOOKUP(A510&amp;G510,Sheet3!$F$2:$G$3601,2,FALSE),"")</f>
        <v/>
      </c>
      <c r="K510"/>
      <c r="L510"/>
    </row>
    <row r="511" spans="1:12" x14ac:dyDescent="0.45">
      <c r="A511" s="2" t="s">
        <v>86</v>
      </c>
      <c r="B511" s="2" t="s">
        <v>87</v>
      </c>
      <c r="C511" s="2">
        <v>319</v>
      </c>
      <c r="D511" s="2" t="s">
        <v>88</v>
      </c>
      <c r="E511" s="2" t="s">
        <v>89</v>
      </c>
      <c r="F511" s="2" t="s">
        <v>11</v>
      </c>
      <c r="G511" s="2">
        <v>2003</v>
      </c>
      <c r="H511" s="5"/>
      <c r="I511" t="str">
        <f>IFERROR(VLOOKUP(A511&amp;G511,Sheet3!$F$2:$G$3601,2,FALSE),"")</f>
        <v/>
      </c>
      <c r="K511"/>
      <c r="L511"/>
    </row>
    <row r="512" spans="1:12" x14ac:dyDescent="0.45">
      <c r="A512" s="2" t="s">
        <v>86</v>
      </c>
      <c r="B512" s="2" t="s">
        <v>87</v>
      </c>
      <c r="C512" s="2">
        <v>319</v>
      </c>
      <c r="D512" s="2" t="s">
        <v>88</v>
      </c>
      <c r="E512" s="2" t="s">
        <v>89</v>
      </c>
      <c r="F512" s="2" t="s">
        <v>11</v>
      </c>
      <c r="G512" s="2">
        <v>2004</v>
      </c>
      <c r="H512" s="5"/>
      <c r="I512" t="str">
        <f>IFERROR(VLOOKUP(A512&amp;G512,Sheet3!$F$2:$G$3601,2,FALSE),"")</f>
        <v/>
      </c>
      <c r="K512"/>
      <c r="L512"/>
    </row>
    <row r="513" spans="1:12" x14ac:dyDescent="0.45">
      <c r="A513" s="2" t="s">
        <v>86</v>
      </c>
      <c r="B513" s="2" t="s">
        <v>87</v>
      </c>
      <c r="C513" s="2">
        <v>319</v>
      </c>
      <c r="D513" s="2" t="s">
        <v>88</v>
      </c>
      <c r="E513" s="2" t="s">
        <v>89</v>
      </c>
      <c r="F513" s="2" t="s">
        <v>11</v>
      </c>
      <c r="G513" s="2">
        <v>2005</v>
      </c>
      <c r="H513" s="5"/>
      <c r="I513" t="str">
        <f>IFERROR(VLOOKUP(A513&amp;G513,Sheet3!$F$2:$G$3601,2,FALSE),"")</f>
        <v/>
      </c>
      <c r="K513"/>
      <c r="L513"/>
    </row>
    <row r="514" spans="1:12" x14ac:dyDescent="0.45">
      <c r="A514" s="2" t="s">
        <v>86</v>
      </c>
      <c r="B514" s="2" t="s">
        <v>87</v>
      </c>
      <c r="C514" s="2">
        <v>319</v>
      </c>
      <c r="D514" s="2" t="s">
        <v>88</v>
      </c>
      <c r="E514" s="2" t="s">
        <v>89</v>
      </c>
      <c r="F514" s="2" t="s">
        <v>11</v>
      </c>
      <c r="G514" s="2">
        <v>2006</v>
      </c>
      <c r="H514" s="5"/>
      <c r="I514" t="str">
        <f>IFERROR(VLOOKUP(A514&amp;G514,Sheet3!$F$2:$G$3601,2,FALSE),"")</f>
        <v/>
      </c>
      <c r="K514"/>
      <c r="L514"/>
    </row>
    <row r="515" spans="1:12" x14ac:dyDescent="0.45">
      <c r="A515" s="2" t="s">
        <v>86</v>
      </c>
      <c r="B515" s="2" t="s">
        <v>87</v>
      </c>
      <c r="C515" s="2">
        <v>319</v>
      </c>
      <c r="D515" s="2" t="s">
        <v>88</v>
      </c>
      <c r="E515" s="2" t="s">
        <v>89</v>
      </c>
      <c r="F515" s="2" t="s">
        <v>11</v>
      </c>
      <c r="G515" s="2">
        <v>2007</v>
      </c>
      <c r="H515" s="5"/>
      <c r="I515" t="str">
        <f>IFERROR(VLOOKUP(A515&amp;G515,Sheet3!$F$2:$G$3601,2,FALSE),"")</f>
        <v/>
      </c>
      <c r="K515"/>
      <c r="L515"/>
    </row>
    <row r="516" spans="1:12" x14ac:dyDescent="0.45">
      <c r="A516" s="2" t="s">
        <v>86</v>
      </c>
      <c r="B516" s="2" t="s">
        <v>87</v>
      </c>
      <c r="C516" s="2">
        <v>319</v>
      </c>
      <c r="D516" s="2" t="s">
        <v>88</v>
      </c>
      <c r="E516" s="2" t="s">
        <v>89</v>
      </c>
      <c r="F516" s="2" t="s">
        <v>11</v>
      </c>
      <c r="G516" s="2">
        <v>2008</v>
      </c>
      <c r="H516" s="5"/>
      <c r="I516" t="str">
        <f>IFERROR(VLOOKUP(A516&amp;G516,Sheet3!$F$2:$G$3601,2,FALSE),"")</f>
        <v/>
      </c>
      <c r="K516"/>
      <c r="L516"/>
    </row>
    <row r="517" spans="1:12" x14ac:dyDescent="0.45">
      <c r="A517" s="2" t="s">
        <v>86</v>
      </c>
      <c r="B517" s="2" t="s">
        <v>87</v>
      </c>
      <c r="C517" s="2">
        <v>319</v>
      </c>
      <c r="D517" s="2" t="s">
        <v>88</v>
      </c>
      <c r="E517" s="2" t="s">
        <v>89</v>
      </c>
      <c r="F517" s="2" t="s">
        <v>11</v>
      </c>
      <c r="G517" s="2">
        <v>2009</v>
      </c>
      <c r="H517" s="5"/>
      <c r="I517" t="str">
        <f>IFERROR(VLOOKUP(A517&amp;G517,Sheet3!$F$2:$G$3601,2,FALSE),"")</f>
        <v/>
      </c>
      <c r="K517"/>
      <c r="L517"/>
    </row>
    <row r="518" spans="1:12" x14ac:dyDescent="0.45">
      <c r="A518" s="2" t="s">
        <v>86</v>
      </c>
      <c r="B518" s="2" t="s">
        <v>87</v>
      </c>
      <c r="C518" s="2">
        <v>319</v>
      </c>
      <c r="D518" s="2" t="s">
        <v>88</v>
      </c>
      <c r="E518" s="2" t="s">
        <v>89</v>
      </c>
      <c r="F518" s="2" t="s">
        <v>11</v>
      </c>
      <c r="G518" s="2">
        <v>2010</v>
      </c>
      <c r="H518" s="5"/>
      <c r="I518" t="str">
        <f>IFERROR(VLOOKUP(A518&amp;G518,Sheet3!$F$2:$G$3601,2,FALSE),"")</f>
        <v/>
      </c>
      <c r="K518"/>
      <c r="L518"/>
    </row>
    <row r="519" spans="1:12" x14ac:dyDescent="0.45">
      <c r="A519" s="2" t="s">
        <v>86</v>
      </c>
      <c r="B519" s="2" t="s">
        <v>87</v>
      </c>
      <c r="C519" s="2">
        <v>319</v>
      </c>
      <c r="D519" s="2" t="s">
        <v>88</v>
      </c>
      <c r="E519" s="2" t="s">
        <v>89</v>
      </c>
      <c r="F519" s="2" t="s">
        <v>11</v>
      </c>
      <c r="G519" s="2">
        <v>2011</v>
      </c>
      <c r="H519" s="5"/>
      <c r="I519" t="str">
        <f>IFERROR(VLOOKUP(A519&amp;G519,Sheet3!$F$2:$G$3601,2,FALSE),"")</f>
        <v/>
      </c>
      <c r="K519"/>
      <c r="L519"/>
    </row>
    <row r="520" spans="1:12" x14ac:dyDescent="0.45">
      <c r="A520" s="2" t="s">
        <v>86</v>
      </c>
      <c r="B520" s="2" t="s">
        <v>87</v>
      </c>
      <c r="C520" s="2">
        <v>319</v>
      </c>
      <c r="D520" s="2" t="s">
        <v>88</v>
      </c>
      <c r="E520" s="2" t="s">
        <v>89</v>
      </c>
      <c r="F520" s="2" t="s">
        <v>11</v>
      </c>
      <c r="G520" s="2">
        <v>2012</v>
      </c>
      <c r="H520" s="5"/>
      <c r="I520" t="str">
        <f>IFERROR(VLOOKUP(A520&amp;G520,Sheet3!$F$2:$G$3601,2,FALSE),"")</f>
        <v/>
      </c>
      <c r="K520"/>
      <c r="L520"/>
    </row>
    <row r="521" spans="1:12" x14ac:dyDescent="0.45">
      <c r="A521" s="2" t="s">
        <v>86</v>
      </c>
      <c r="B521" s="2" t="s">
        <v>87</v>
      </c>
      <c r="C521" s="2">
        <v>319</v>
      </c>
      <c r="D521" s="2" t="s">
        <v>88</v>
      </c>
      <c r="E521" s="2" t="s">
        <v>89</v>
      </c>
      <c r="F521" s="2" t="s">
        <v>11</v>
      </c>
      <c r="G521" s="2">
        <v>2013</v>
      </c>
      <c r="H521" s="5"/>
      <c r="I521" t="str">
        <f>IFERROR(VLOOKUP(A521&amp;G521,Sheet3!$F$2:$G$3601,2,FALSE),"")</f>
        <v/>
      </c>
      <c r="K521"/>
      <c r="L521"/>
    </row>
    <row r="522" spans="1:12" x14ac:dyDescent="0.45">
      <c r="A522" s="2" t="s">
        <v>86</v>
      </c>
      <c r="B522" s="2" t="s">
        <v>87</v>
      </c>
      <c r="C522" s="2">
        <v>319</v>
      </c>
      <c r="D522" s="2" t="s">
        <v>88</v>
      </c>
      <c r="E522" s="2" t="s">
        <v>89</v>
      </c>
      <c r="F522" s="2" t="s">
        <v>11</v>
      </c>
      <c r="G522" s="2">
        <v>2014</v>
      </c>
      <c r="H522" s="5"/>
      <c r="I522" t="str">
        <f>IFERROR(VLOOKUP(A522&amp;G522,Sheet3!$F$2:$G$3601,2,FALSE),"")</f>
        <v/>
      </c>
      <c r="K522"/>
      <c r="L522"/>
    </row>
    <row r="523" spans="1:12" x14ac:dyDescent="0.45">
      <c r="A523" s="2" t="s">
        <v>86</v>
      </c>
      <c r="B523" s="2" t="s">
        <v>87</v>
      </c>
      <c r="C523" s="2">
        <v>319</v>
      </c>
      <c r="D523" s="2" t="s">
        <v>88</v>
      </c>
      <c r="E523" s="2" t="s">
        <v>89</v>
      </c>
      <c r="F523" s="2" t="s">
        <v>11</v>
      </c>
      <c r="G523" s="2">
        <v>2015</v>
      </c>
      <c r="H523" s="5">
        <v>100</v>
      </c>
      <c r="I523" t="str">
        <f>IFERROR(VLOOKUP(A523&amp;G523,Sheet3!$F$2:$G$3601,2,FALSE),"")</f>
        <v/>
      </c>
      <c r="K523"/>
      <c r="L523"/>
    </row>
    <row r="524" spans="1:12" x14ac:dyDescent="0.45">
      <c r="A524" s="2" t="s">
        <v>86</v>
      </c>
      <c r="B524" s="2" t="s">
        <v>87</v>
      </c>
      <c r="C524" s="2">
        <v>319</v>
      </c>
      <c r="D524" s="2" t="s">
        <v>88</v>
      </c>
      <c r="E524" s="2" t="s">
        <v>89</v>
      </c>
      <c r="F524" s="2" t="s">
        <v>11</v>
      </c>
      <c r="G524" s="2">
        <v>2016</v>
      </c>
      <c r="H524" s="5">
        <v>99.046210000000002</v>
      </c>
      <c r="I524" t="str">
        <f>IFERROR(VLOOKUP(A524&amp;G524,Sheet3!$F$2:$G$3601,2,FALSE),"")</f>
        <v/>
      </c>
      <c r="K524"/>
      <c r="L524"/>
    </row>
    <row r="525" spans="1:12" x14ac:dyDescent="0.45">
      <c r="A525" s="2" t="s">
        <v>86</v>
      </c>
      <c r="B525" s="2" t="s">
        <v>87</v>
      </c>
      <c r="C525" s="2">
        <v>319</v>
      </c>
      <c r="D525" s="2" t="s">
        <v>88</v>
      </c>
      <c r="E525" s="2" t="s">
        <v>89</v>
      </c>
      <c r="F525" s="2" t="s">
        <v>11</v>
      </c>
      <c r="G525" s="2">
        <v>2017</v>
      </c>
      <c r="H525" s="5">
        <v>99.036609999999996</v>
      </c>
      <c r="I525" t="str">
        <f>IFERROR(VLOOKUP(A525&amp;G525,Sheet3!$F$2:$G$3601,2,FALSE),"")</f>
        <v/>
      </c>
      <c r="K525"/>
      <c r="L525"/>
    </row>
    <row r="526" spans="1:12" x14ac:dyDescent="0.45">
      <c r="A526" s="2" t="s">
        <v>86</v>
      </c>
      <c r="B526" s="2" t="s">
        <v>87</v>
      </c>
      <c r="C526" s="2">
        <v>319</v>
      </c>
      <c r="D526" s="2" t="s">
        <v>88</v>
      </c>
      <c r="E526" s="2" t="s">
        <v>89</v>
      </c>
      <c r="F526" s="2" t="s">
        <v>11</v>
      </c>
      <c r="G526" s="2">
        <v>2018</v>
      </c>
      <c r="H526" s="5">
        <v>99.03819</v>
      </c>
      <c r="I526" t="str">
        <f>IFERROR(VLOOKUP(A526&amp;G526,Sheet3!$F$2:$G$3601,2,FALSE),"")</f>
        <v/>
      </c>
      <c r="K526"/>
      <c r="L526"/>
    </row>
    <row r="527" spans="1:12" x14ac:dyDescent="0.45">
      <c r="A527" s="2" t="s">
        <v>86</v>
      </c>
      <c r="B527" s="2" t="s">
        <v>87</v>
      </c>
      <c r="C527" s="2">
        <v>319</v>
      </c>
      <c r="D527" s="2" t="s">
        <v>88</v>
      </c>
      <c r="E527" s="2" t="s">
        <v>89</v>
      </c>
      <c r="F527" s="2" t="s">
        <v>11</v>
      </c>
      <c r="G527" s="2">
        <v>2019</v>
      </c>
      <c r="H527" s="5">
        <v>99.3857</v>
      </c>
      <c r="I527" t="str">
        <f>IFERROR(VLOOKUP(A527&amp;G527,Sheet3!$F$2:$G$3601,2,FALSE),"")</f>
        <v/>
      </c>
      <c r="K527"/>
      <c r="L527"/>
    </row>
    <row r="528" spans="1:12" x14ac:dyDescent="0.45">
      <c r="A528" s="2" t="s">
        <v>86</v>
      </c>
      <c r="B528" s="2" t="s">
        <v>87</v>
      </c>
      <c r="C528" s="2">
        <v>319</v>
      </c>
      <c r="D528" s="2" t="s">
        <v>88</v>
      </c>
      <c r="E528" s="2" t="s">
        <v>89</v>
      </c>
      <c r="F528" s="2" t="s">
        <v>11</v>
      </c>
      <c r="G528" s="2">
        <v>2020</v>
      </c>
      <c r="H528" s="5">
        <v>99.551720000000003</v>
      </c>
      <c r="I528" t="str">
        <f>IFERROR(VLOOKUP(A528&amp;G528,Sheet3!$F$2:$G$3601,2,FALSE),"")</f>
        <v/>
      </c>
      <c r="K528"/>
      <c r="L528"/>
    </row>
    <row r="529" spans="1:12" x14ac:dyDescent="0.45">
      <c r="A529" s="2" t="s">
        <v>86</v>
      </c>
      <c r="B529" s="2" t="s">
        <v>87</v>
      </c>
      <c r="C529" s="2">
        <v>319</v>
      </c>
      <c r="D529" s="2" t="s">
        <v>88</v>
      </c>
      <c r="E529" s="2" t="s">
        <v>89</v>
      </c>
      <c r="F529" s="2" t="s">
        <v>11</v>
      </c>
      <c r="G529" s="2">
        <v>2021</v>
      </c>
      <c r="H529" s="5">
        <v>99.603009999999998</v>
      </c>
      <c r="I529" t="str">
        <f>IFERROR(VLOOKUP(A529&amp;G529,Sheet3!$F$2:$G$3601,2,FALSE),"")</f>
        <v/>
      </c>
      <c r="K529"/>
      <c r="L529"/>
    </row>
    <row r="530" spans="1:12" x14ac:dyDescent="0.45">
      <c r="A530" s="2" t="s">
        <v>90</v>
      </c>
      <c r="B530" s="2" t="s">
        <v>91</v>
      </c>
      <c r="C530" s="2">
        <v>218</v>
      </c>
      <c r="D530" s="2" t="s">
        <v>92</v>
      </c>
      <c r="E530" s="2" t="s">
        <v>10</v>
      </c>
      <c r="F530" s="2" t="s">
        <v>21</v>
      </c>
      <c r="G530" s="2">
        <v>2000</v>
      </c>
      <c r="H530" s="5">
        <v>89.087779999999995</v>
      </c>
      <c r="I530">
        <f>IFERROR(VLOOKUP(A530&amp;G530,Sheet3!$F$2:$G$3601,2,FALSE),"")</f>
        <v>0</v>
      </c>
      <c r="K530"/>
      <c r="L530"/>
    </row>
    <row r="531" spans="1:12" x14ac:dyDescent="0.45">
      <c r="A531" s="2" t="s">
        <v>90</v>
      </c>
      <c r="B531" s="2" t="s">
        <v>91</v>
      </c>
      <c r="C531" s="2">
        <v>218</v>
      </c>
      <c r="D531" s="2" t="s">
        <v>92</v>
      </c>
      <c r="E531" s="2" t="s">
        <v>10</v>
      </c>
      <c r="F531" s="2" t="s">
        <v>21</v>
      </c>
      <c r="G531" s="2">
        <v>2001</v>
      </c>
      <c r="H531" s="5">
        <v>89.876050000000006</v>
      </c>
      <c r="I531">
        <f>IFERROR(VLOOKUP(A531&amp;G531,Sheet3!$F$2:$G$3601,2,FALSE),"")</f>
        <v>0</v>
      </c>
      <c r="K531"/>
      <c r="L531"/>
    </row>
    <row r="532" spans="1:12" x14ac:dyDescent="0.45">
      <c r="A532" s="2" t="s">
        <v>90</v>
      </c>
      <c r="B532" s="2" t="s">
        <v>91</v>
      </c>
      <c r="C532" s="2">
        <v>218</v>
      </c>
      <c r="D532" s="2" t="s">
        <v>92</v>
      </c>
      <c r="E532" s="2" t="s">
        <v>10</v>
      </c>
      <c r="F532" s="2" t="s">
        <v>21</v>
      </c>
      <c r="G532" s="2">
        <v>2002</v>
      </c>
      <c r="H532" s="5">
        <v>88.86703</v>
      </c>
      <c r="I532">
        <f>IFERROR(VLOOKUP(A532&amp;G532,Sheet3!$F$2:$G$3601,2,FALSE),"")</f>
        <v>0</v>
      </c>
      <c r="K532"/>
      <c r="L532"/>
    </row>
    <row r="533" spans="1:12" x14ac:dyDescent="0.45">
      <c r="A533" s="2" t="s">
        <v>90</v>
      </c>
      <c r="B533" s="2" t="s">
        <v>91</v>
      </c>
      <c r="C533" s="2">
        <v>218</v>
      </c>
      <c r="D533" s="2" t="s">
        <v>92</v>
      </c>
      <c r="E533" s="2" t="s">
        <v>10</v>
      </c>
      <c r="F533" s="2" t="s">
        <v>21</v>
      </c>
      <c r="G533" s="2">
        <v>2003</v>
      </c>
      <c r="H533" s="5">
        <v>87.743020000000001</v>
      </c>
      <c r="I533">
        <f>IFERROR(VLOOKUP(A533&amp;G533,Sheet3!$F$2:$G$3601,2,FALSE),"")</f>
        <v>0</v>
      </c>
      <c r="K533"/>
      <c r="L533"/>
    </row>
    <row r="534" spans="1:12" x14ac:dyDescent="0.45">
      <c r="A534" s="2" t="s">
        <v>90</v>
      </c>
      <c r="B534" s="2" t="s">
        <v>91</v>
      </c>
      <c r="C534" s="2">
        <v>218</v>
      </c>
      <c r="D534" s="2" t="s">
        <v>92</v>
      </c>
      <c r="E534" s="2" t="s">
        <v>10</v>
      </c>
      <c r="F534" s="2" t="s">
        <v>21</v>
      </c>
      <c r="G534" s="2">
        <v>2004</v>
      </c>
      <c r="H534" s="5">
        <v>92.180400000000006</v>
      </c>
      <c r="I534">
        <f>IFERROR(VLOOKUP(A534&amp;G534,Sheet3!$F$2:$G$3601,2,FALSE),"")</f>
        <v>0</v>
      </c>
      <c r="K534"/>
      <c r="L534"/>
    </row>
    <row r="535" spans="1:12" x14ac:dyDescent="0.45">
      <c r="A535" s="2" t="s">
        <v>90</v>
      </c>
      <c r="B535" s="2" t="s">
        <v>91</v>
      </c>
      <c r="C535" s="2">
        <v>218</v>
      </c>
      <c r="D535" s="2" t="s">
        <v>92</v>
      </c>
      <c r="E535" s="2" t="s">
        <v>10</v>
      </c>
      <c r="F535" s="2" t="s">
        <v>21</v>
      </c>
      <c r="G535" s="2">
        <v>2005</v>
      </c>
      <c r="H535" s="5">
        <v>95.434049999999999</v>
      </c>
      <c r="I535">
        <f>IFERROR(VLOOKUP(A535&amp;G535,Sheet3!$F$2:$G$3601,2,FALSE),"")</f>
        <v>0</v>
      </c>
      <c r="K535"/>
      <c r="L535"/>
    </row>
    <row r="536" spans="1:12" x14ac:dyDescent="0.45">
      <c r="A536" s="2" t="s">
        <v>90</v>
      </c>
      <c r="B536" s="2" t="s">
        <v>91</v>
      </c>
      <c r="C536" s="2">
        <v>218</v>
      </c>
      <c r="D536" s="2" t="s">
        <v>92</v>
      </c>
      <c r="E536" s="2" t="s">
        <v>10</v>
      </c>
      <c r="F536" s="2" t="s">
        <v>21</v>
      </c>
      <c r="G536" s="2">
        <v>2006</v>
      </c>
      <c r="H536" s="5">
        <v>98.000649999999993</v>
      </c>
      <c r="I536">
        <f>IFERROR(VLOOKUP(A536&amp;G536,Sheet3!$F$2:$G$3601,2,FALSE),"")</f>
        <v>0</v>
      </c>
      <c r="K536"/>
      <c r="L536"/>
    </row>
    <row r="537" spans="1:12" x14ac:dyDescent="0.45">
      <c r="A537" s="2" t="s">
        <v>90</v>
      </c>
      <c r="B537" s="2" t="s">
        <v>91</v>
      </c>
      <c r="C537" s="2">
        <v>218</v>
      </c>
      <c r="D537" s="2" t="s">
        <v>92</v>
      </c>
      <c r="E537" s="2" t="s">
        <v>10</v>
      </c>
      <c r="F537" s="2" t="s">
        <v>21</v>
      </c>
      <c r="G537" s="2">
        <v>2007</v>
      </c>
      <c r="H537" s="5">
        <v>98.584339999999997</v>
      </c>
      <c r="I537">
        <f>IFERROR(VLOOKUP(A537&amp;G537,Sheet3!$F$2:$G$3601,2,FALSE),"")</f>
        <v>0</v>
      </c>
      <c r="K537"/>
      <c r="L537"/>
    </row>
    <row r="538" spans="1:12" x14ac:dyDescent="0.45">
      <c r="A538" s="2" t="s">
        <v>90</v>
      </c>
      <c r="B538" s="2" t="s">
        <v>91</v>
      </c>
      <c r="C538" s="2">
        <v>218</v>
      </c>
      <c r="D538" s="2" t="s">
        <v>92</v>
      </c>
      <c r="E538" s="2" t="s">
        <v>10</v>
      </c>
      <c r="F538" s="2" t="s">
        <v>21</v>
      </c>
      <c r="G538" s="2">
        <v>2008</v>
      </c>
      <c r="H538" s="5">
        <v>97.632710000000003</v>
      </c>
      <c r="I538">
        <f>IFERROR(VLOOKUP(A538&amp;G538,Sheet3!$F$2:$G$3601,2,FALSE),"")</f>
        <v>0</v>
      </c>
      <c r="K538"/>
      <c r="L538"/>
    </row>
    <row r="539" spans="1:12" x14ac:dyDescent="0.45">
      <c r="A539" s="2" t="s">
        <v>90</v>
      </c>
      <c r="B539" s="2" t="s">
        <v>91</v>
      </c>
      <c r="C539" s="2">
        <v>218</v>
      </c>
      <c r="D539" s="2" t="s">
        <v>92</v>
      </c>
      <c r="E539" s="2" t="s">
        <v>10</v>
      </c>
      <c r="F539" s="2" t="s">
        <v>21</v>
      </c>
      <c r="G539" s="2">
        <v>2009</v>
      </c>
      <c r="H539" s="5">
        <v>91.578440000000001</v>
      </c>
      <c r="I539">
        <f>IFERROR(VLOOKUP(A539&amp;G539,Sheet3!$F$2:$G$3601,2,FALSE),"")</f>
        <v>0</v>
      </c>
      <c r="K539"/>
      <c r="L539"/>
    </row>
    <row r="540" spans="1:12" x14ac:dyDescent="0.45">
      <c r="A540" s="2" t="s">
        <v>90</v>
      </c>
      <c r="B540" s="2" t="s">
        <v>91</v>
      </c>
      <c r="C540" s="2">
        <v>218</v>
      </c>
      <c r="D540" s="2" t="s">
        <v>92</v>
      </c>
      <c r="E540" s="2" t="s">
        <v>10</v>
      </c>
      <c r="F540" s="2" t="s">
        <v>21</v>
      </c>
      <c r="G540" s="2">
        <v>2010</v>
      </c>
      <c r="H540" s="5">
        <v>78.526210000000006</v>
      </c>
      <c r="I540">
        <f>IFERROR(VLOOKUP(A540&amp;G540,Sheet3!$F$2:$G$3601,2,FALSE),"")</f>
        <v>2.14098016078258</v>
      </c>
      <c r="K540"/>
      <c r="L540"/>
    </row>
    <row r="541" spans="1:12" x14ac:dyDescent="0.45">
      <c r="A541" s="2" t="s">
        <v>90</v>
      </c>
      <c r="B541" s="2" t="s">
        <v>91</v>
      </c>
      <c r="C541" s="2">
        <v>218</v>
      </c>
      <c r="D541" s="2" t="s">
        <v>92</v>
      </c>
      <c r="E541" s="2" t="s">
        <v>10</v>
      </c>
      <c r="F541" s="2" t="s">
        <v>21</v>
      </c>
      <c r="G541" s="2">
        <v>2011</v>
      </c>
      <c r="H541" s="5">
        <v>77.721630000000005</v>
      </c>
      <c r="I541">
        <f>IFERROR(VLOOKUP(A541&amp;G541,Sheet3!$F$2:$G$3601,2,FALSE),"")</f>
        <v>1.6449955540741901</v>
      </c>
      <c r="K541"/>
      <c r="L541"/>
    </row>
    <row r="542" spans="1:12" x14ac:dyDescent="0.45">
      <c r="A542" s="2" t="s">
        <v>90</v>
      </c>
      <c r="B542" s="2" t="s">
        <v>91</v>
      </c>
      <c r="C542" s="2">
        <v>218</v>
      </c>
      <c r="D542" s="2" t="s">
        <v>92</v>
      </c>
      <c r="E542" s="2" t="s">
        <v>10</v>
      </c>
      <c r="F542" s="2" t="s">
        <v>21</v>
      </c>
      <c r="G542" s="2">
        <v>2012</v>
      </c>
      <c r="H542" s="5">
        <v>76.513900000000007</v>
      </c>
      <c r="I542">
        <f>IFERROR(VLOOKUP(A542&amp;G542,Sheet3!$F$2:$G$3601,2,FALSE),"")</f>
        <v>1.4535997717387801</v>
      </c>
      <c r="K542"/>
      <c r="L542"/>
    </row>
    <row r="543" spans="1:12" x14ac:dyDescent="0.45">
      <c r="A543" s="2" t="s">
        <v>90</v>
      </c>
      <c r="B543" s="2" t="s">
        <v>91</v>
      </c>
      <c r="C543" s="2">
        <v>218</v>
      </c>
      <c r="D543" s="2" t="s">
        <v>92</v>
      </c>
      <c r="E543" s="2" t="s">
        <v>10</v>
      </c>
      <c r="F543" s="2" t="s">
        <v>21</v>
      </c>
      <c r="G543" s="2">
        <v>2013</v>
      </c>
      <c r="H543" s="5">
        <v>76.240070000000003</v>
      </c>
      <c r="I543">
        <f>IFERROR(VLOOKUP(A543&amp;G543,Sheet3!$F$2:$G$3601,2,FALSE),"")</f>
        <v>1.48473224456689</v>
      </c>
      <c r="K543"/>
      <c r="L543"/>
    </row>
    <row r="544" spans="1:12" x14ac:dyDescent="0.45">
      <c r="A544" s="2" t="s">
        <v>90</v>
      </c>
      <c r="B544" s="2" t="s">
        <v>91</v>
      </c>
      <c r="C544" s="2">
        <v>218</v>
      </c>
      <c r="D544" s="2" t="s">
        <v>92</v>
      </c>
      <c r="E544" s="2" t="s">
        <v>10</v>
      </c>
      <c r="F544" s="2" t="s">
        <v>21</v>
      </c>
      <c r="G544" s="2">
        <v>2014</v>
      </c>
      <c r="H544" s="5">
        <v>77.442359999999994</v>
      </c>
      <c r="I544">
        <f>IFERROR(VLOOKUP(A544&amp;G544,Sheet3!$F$2:$G$3601,2,FALSE),"")</f>
        <v>1.5023795047203199</v>
      </c>
      <c r="K544"/>
      <c r="L544"/>
    </row>
    <row r="545" spans="1:12" x14ac:dyDescent="0.45">
      <c r="A545" s="2" t="s">
        <v>90</v>
      </c>
      <c r="B545" s="2" t="s">
        <v>91</v>
      </c>
      <c r="C545" s="2">
        <v>218</v>
      </c>
      <c r="D545" s="2" t="s">
        <v>92</v>
      </c>
      <c r="E545" s="2" t="s">
        <v>10</v>
      </c>
      <c r="F545" s="2" t="s">
        <v>21</v>
      </c>
      <c r="G545" s="2">
        <v>2015</v>
      </c>
      <c r="H545" s="5">
        <v>67.293239999999997</v>
      </c>
      <c r="I545">
        <f>IFERROR(VLOOKUP(A545&amp;G545,Sheet3!$F$2:$G$3601,2,FALSE),"")</f>
        <v>1.4999286115373101</v>
      </c>
      <c r="K545"/>
      <c r="L545"/>
    </row>
    <row r="546" spans="1:12" x14ac:dyDescent="0.45">
      <c r="A546" s="2" t="s">
        <v>90</v>
      </c>
      <c r="B546" s="2" t="s">
        <v>91</v>
      </c>
      <c r="C546" s="2">
        <v>218</v>
      </c>
      <c r="D546" s="2" t="s">
        <v>92</v>
      </c>
      <c r="E546" s="2" t="s">
        <v>10</v>
      </c>
      <c r="F546" s="2" t="s">
        <v>21</v>
      </c>
      <c r="G546" s="2">
        <v>2016</v>
      </c>
      <c r="H546" s="5">
        <v>64.295370000000005</v>
      </c>
      <c r="I546">
        <f>IFERROR(VLOOKUP(A546&amp;G546,Sheet3!$F$2:$G$3601,2,FALSE),"")</f>
        <v>1.5769576006293</v>
      </c>
      <c r="K546"/>
      <c r="L546"/>
    </row>
    <row r="547" spans="1:12" x14ac:dyDescent="0.45">
      <c r="A547" s="2" t="s">
        <v>90</v>
      </c>
      <c r="B547" s="2" t="s">
        <v>91</v>
      </c>
      <c r="C547" s="2">
        <v>218</v>
      </c>
      <c r="D547" s="2" t="s">
        <v>92</v>
      </c>
      <c r="E547" s="2" t="s">
        <v>10</v>
      </c>
      <c r="F547" s="2" t="s">
        <v>21</v>
      </c>
      <c r="G547" s="2">
        <v>2017</v>
      </c>
      <c r="H547" s="5">
        <v>65.464560000000006</v>
      </c>
      <c r="I547">
        <f>IFERROR(VLOOKUP(A547&amp;G547,Sheet3!$F$2:$G$3601,2,FALSE),"")</f>
        <v>1.7024307788588999</v>
      </c>
      <c r="K547"/>
      <c r="L547"/>
    </row>
    <row r="548" spans="1:12" x14ac:dyDescent="0.45">
      <c r="A548" s="2" t="s">
        <v>90</v>
      </c>
      <c r="B548" s="2" t="s">
        <v>91</v>
      </c>
      <c r="C548" s="2">
        <v>218</v>
      </c>
      <c r="D548" s="2" t="s">
        <v>92</v>
      </c>
      <c r="E548" s="2" t="s">
        <v>10</v>
      </c>
      <c r="F548" s="2" t="s">
        <v>21</v>
      </c>
      <c r="G548" s="2">
        <v>2018</v>
      </c>
      <c r="H548" s="5">
        <v>65.3</v>
      </c>
      <c r="I548">
        <f>IFERROR(VLOOKUP(A548&amp;G548,Sheet3!$F$2:$G$3601,2,FALSE),"")</f>
        <v>1.73167776169038</v>
      </c>
      <c r="K548"/>
      <c r="L548"/>
    </row>
    <row r="549" spans="1:12" x14ac:dyDescent="0.45">
      <c r="A549" s="2" t="s">
        <v>90</v>
      </c>
      <c r="B549" s="2" t="s">
        <v>91</v>
      </c>
      <c r="C549" s="2">
        <v>218</v>
      </c>
      <c r="D549" s="2" t="s">
        <v>92</v>
      </c>
      <c r="E549" s="2" t="s">
        <v>10</v>
      </c>
      <c r="F549" s="2" t="s">
        <v>21</v>
      </c>
      <c r="G549" s="2">
        <v>2019</v>
      </c>
      <c r="H549" s="5">
        <v>64.644400000000005</v>
      </c>
      <c r="I549">
        <f>IFERROR(VLOOKUP(A549&amp;G549,Sheet3!$F$2:$G$3601,2,FALSE),"")</f>
        <v>1.8660036856828499</v>
      </c>
      <c r="K549"/>
      <c r="L549"/>
    </row>
    <row r="550" spans="1:12" x14ac:dyDescent="0.45">
      <c r="A550" s="2" t="s">
        <v>90</v>
      </c>
      <c r="B550" s="2" t="s">
        <v>91</v>
      </c>
      <c r="C550" s="2">
        <v>218</v>
      </c>
      <c r="D550" s="2" t="s">
        <v>92</v>
      </c>
      <c r="E550" s="2" t="s">
        <v>10</v>
      </c>
      <c r="F550" s="2" t="s">
        <v>21</v>
      </c>
      <c r="G550" s="2">
        <v>2020</v>
      </c>
      <c r="H550" s="5">
        <v>64.612570000000005</v>
      </c>
      <c r="I550">
        <f>IFERROR(VLOOKUP(A550&amp;G550,Sheet3!$F$2:$G$3601,2,FALSE),"")</f>
        <v>1.5075762245298101</v>
      </c>
      <c r="K550"/>
      <c r="L550"/>
    </row>
    <row r="551" spans="1:12" x14ac:dyDescent="0.45">
      <c r="A551" s="2" t="s">
        <v>90</v>
      </c>
      <c r="B551" s="2" t="s">
        <v>91</v>
      </c>
      <c r="C551" s="2">
        <v>218</v>
      </c>
      <c r="D551" s="2" t="s">
        <v>92</v>
      </c>
      <c r="E551" s="2" t="s">
        <v>10</v>
      </c>
      <c r="F551" s="2" t="s">
        <v>21</v>
      </c>
      <c r="G551" s="2">
        <v>2021</v>
      </c>
      <c r="H551" s="5">
        <v>64.462739999999997</v>
      </c>
      <c r="I551">
        <f>IFERROR(VLOOKUP(A551&amp;G551,Sheet3!$F$2:$G$3601,2,FALSE),"")</f>
        <v>1.5416611493514301</v>
      </c>
      <c r="K551"/>
      <c r="L551"/>
    </row>
    <row r="552" spans="1:12" x14ac:dyDescent="0.45">
      <c r="A552" s="2" t="s">
        <v>93</v>
      </c>
      <c r="B552" s="2" t="s">
        <v>94</v>
      </c>
      <c r="C552" s="2">
        <v>223</v>
      </c>
      <c r="D552" s="2" t="s">
        <v>95</v>
      </c>
      <c r="E552" s="2" t="s">
        <v>10</v>
      </c>
      <c r="F552" s="2" t="s">
        <v>26</v>
      </c>
      <c r="G552" s="2">
        <v>2000</v>
      </c>
      <c r="H552" s="5">
        <v>49.274790000000003</v>
      </c>
      <c r="I552">
        <f>IFERROR(VLOOKUP(A552&amp;G552,Sheet3!$F$2:$G$3601,2,FALSE),"")</f>
        <v>0</v>
      </c>
      <c r="K552"/>
      <c r="L552"/>
    </row>
    <row r="553" spans="1:12" x14ac:dyDescent="0.45">
      <c r="A553" s="2" t="s">
        <v>93</v>
      </c>
      <c r="B553" s="2" t="s">
        <v>94</v>
      </c>
      <c r="C553" s="2">
        <v>223</v>
      </c>
      <c r="D553" s="2" t="s">
        <v>95</v>
      </c>
      <c r="E553" s="2" t="s">
        <v>10</v>
      </c>
      <c r="F553" s="2" t="s">
        <v>26</v>
      </c>
      <c r="G553" s="2">
        <v>2001</v>
      </c>
      <c r="H553" s="5">
        <v>48.89622</v>
      </c>
      <c r="I553">
        <f>IFERROR(VLOOKUP(A553&amp;G553,Sheet3!$F$2:$G$3601,2,FALSE),"")</f>
        <v>0</v>
      </c>
      <c r="K553"/>
      <c r="L553"/>
    </row>
    <row r="554" spans="1:12" x14ac:dyDescent="0.45">
      <c r="A554" s="2" t="s">
        <v>93</v>
      </c>
      <c r="B554" s="2" t="s">
        <v>94</v>
      </c>
      <c r="C554" s="2">
        <v>223</v>
      </c>
      <c r="D554" s="2" t="s">
        <v>95</v>
      </c>
      <c r="E554" s="2" t="s">
        <v>10</v>
      </c>
      <c r="F554" s="2" t="s">
        <v>26</v>
      </c>
      <c r="G554" s="2">
        <v>2002</v>
      </c>
      <c r="H554" s="5">
        <v>54.071950000000001</v>
      </c>
      <c r="I554">
        <f>IFERROR(VLOOKUP(A554&amp;G554,Sheet3!$F$2:$G$3601,2,FALSE),"")</f>
        <v>0</v>
      </c>
      <c r="K554"/>
      <c r="L554"/>
    </row>
    <row r="555" spans="1:12" x14ac:dyDescent="0.45">
      <c r="A555" s="2" t="s">
        <v>93</v>
      </c>
      <c r="B555" s="2" t="s">
        <v>94</v>
      </c>
      <c r="C555" s="2">
        <v>223</v>
      </c>
      <c r="D555" s="2" t="s">
        <v>95</v>
      </c>
      <c r="E555" s="2" t="s">
        <v>10</v>
      </c>
      <c r="F555" s="2" t="s">
        <v>26</v>
      </c>
      <c r="G555" s="2">
        <v>2003</v>
      </c>
      <c r="H555" s="5">
        <v>59.614960000000004</v>
      </c>
      <c r="I555">
        <f>IFERROR(VLOOKUP(A555&amp;G555,Sheet3!$F$2:$G$3601,2,FALSE),"")</f>
        <v>0</v>
      </c>
      <c r="K555"/>
      <c r="L555"/>
    </row>
    <row r="556" spans="1:12" x14ac:dyDescent="0.45">
      <c r="A556" s="2" t="s">
        <v>93</v>
      </c>
      <c r="B556" s="2" t="s">
        <v>94</v>
      </c>
      <c r="C556" s="2">
        <v>223</v>
      </c>
      <c r="D556" s="2" t="s">
        <v>95</v>
      </c>
      <c r="E556" s="2" t="s">
        <v>10</v>
      </c>
      <c r="F556" s="2" t="s">
        <v>26</v>
      </c>
      <c r="G556" s="2">
        <v>2004</v>
      </c>
      <c r="H556" s="5">
        <v>58.562489999999997</v>
      </c>
      <c r="I556">
        <f>IFERROR(VLOOKUP(A556&amp;G556,Sheet3!$F$2:$G$3601,2,FALSE),"")</f>
        <v>0</v>
      </c>
      <c r="K556"/>
      <c r="L556"/>
    </row>
    <row r="557" spans="1:12" x14ac:dyDescent="0.45">
      <c r="A557" s="2" t="s">
        <v>93</v>
      </c>
      <c r="B557" s="2" t="s">
        <v>94</v>
      </c>
      <c r="C557" s="2">
        <v>223</v>
      </c>
      <c r="D557" s="2" t="s">
        <v>95</v>
      </c>
      <c r="E557" s="2" t="s">
        <v>10</v>
      </c>
      <c r="F557" s="2" t="s">
        <v>26</v>
      </c>
      <c r="G557" s="2">
        <v>2005</v>
      </c>
      <c r="H557" s="5">
        <v>57.720860000000002</v>
      </c>
      <c r="I557">
        <f>IFERROR(VLOOKUP(A557&amp;G557,Sheet3!$F$2:$G$3601,2,FALSE),"")</f>
        <v>3.52553179140661</v>
      </c>
      <c r="K557"/>
      <c r="L557"/>
    </row>
    <row r="558" spans="1:12" x14ac:dyDescent="0.45">
      <c r="A558" s="2" t="s">
        <v>93</v>
      </c>
      <c r="B558" s="2" t="s">
        <v>94</v>
      </c>
      <c r="C558" s="2">
        <v>223</v>
      </c>
      <c r="D558" s="2" t="s">
        <v>95</v>
      </c>
      <c r="E558" s="2" t="s">
        <v>10</v>
      </c>
      <c r="F558" s="2" t="s">
        <v>26</v>
      </c>
      <c r="G558" s="2">
        <v>2006</v>
      </c>
      <c r="H558" s="5">
        <v>66.07132</v>
      </c>
      <c r="I558">
        <f>IFERROR(VLOOKUP(A558&amp;G558,Sheet3!$F$2:$G$3601,2,FALSE),"")</f>
        <v>3.4606640452099402</v>
      </c>
      <c r="K558"/>
      <c r="L558"/>
    </row>
    <row r="559" spans="1:12" x14ac:dyDescent="0.45">
      <c r="A559" s="2" t="s">
        <v>93</v>
      </c>
      <c r="B559" s="2" t="s">
        <v>94</v>
      </c>
      <c r="C559" s="2">
        <v>223</v>
      </c>
      <c r="D559" s="2" t="s">
        <v>95</v>
      </c>
      <c r="E559" s="2" t="s">
        <v>10</v>
      </c>
      <c r="F559" s="2" t="s">
        <v>26</v>
      </c>
      <c r="G559" s="2">
        <v>2007</v>
      </c>
      <c r="H559" s="5">
        <v>63.027619999999999</v>
      </c>
      <c r="I559">
        <f>IFERROR(VLOOKUP(A559&amp;G559,Sheet3!$F$2:$G$3601,2,FALSE),"")</f>
        <v>2.98260391267765</v>
      </c>
      <c r="K559"/>
      <c r="L559"/>
    </row>
    <row r="560" spans="1:12" x14ac:dyDescent="0.45">
      <c r="A560" s="2" t="s">
        <v>93</v>
      </c>
      <c r="B560" s="2" t="s">
        <v>94</v>
      </c>
      <c r="C560" s="2">
        <v>223</v>
      </c>
      <c r="D560" s="2" t="s">
        <v>95</v>
      </c>
      <c r="E560" s="2" t="s">
        <v>10</v>
      </c>
      <c r="F560" s="2" t="s">
        <v>26</v>
      </c>
      <c r="G560" s="2">
        <v>2008</v>
      </c>
      <c r="H560" s="5">
        <v>65.917500000000004</v>
      </c>
      <c r="I560">
        <f>IFERROR(VLOOKUP(A560&amp;G560,Sheet3!$F$2:$G$3601,2,FALSE),"")</f>
        <v>3.1063925682781499</v>
      </c>
      <c r="K560"/>
      <c r="L560"/>
    </row>
    <row r="561" spans="1:12" x14ac:dyDescent="0.45">
      <c r="A561" s="2" t="s">
        <v>93</v>
      </c>
      <c r="B561" s="2" t="s">
        <v>94</v>
      </c>
      <c r="C561" s="2">
        <v>223</v>
      </c>
      <c r="D561" s="2" t="s">
        <v>95</v>
      </c>
      <c r="E561" s="2" t="s">
        <v>10</v>
      </c>
      <c r="F561" s="2" t="s">
        <v>26</v>
      </c>
      <c r="G561" s="2">
        <v>2009</v>
      </c>
      <c r="H561" s="5">
        <v>76.344040000000007</v>
      </c>
      <c r="I561">
        <f>IFERROR(VLOOKUP(A561&amp;G561,Sheet3!$F$2:$G$3601,2,FALSE),"")</f>
        <v>4.2149946970135099</v>
      </c>
      <c r="K561"/>
      <c r="L561"/>
    </row>
    <row r="562" spans="1:12" x14ac:dyDescent="0.45">
      <c r="A562" s="2" t="s">
        <v>93</v>
      </c>
      <c r="B562" s="2" t="s">
        <v>94</v>
      </c>
      <c r="C562" s="2">
        <v>223</v>
      </c>
      <c r="D562" s="2" t="s">
        <v>95</v>
      </c>
      <c r="E562" s="2" t="s">
        <v>10</v>
      </c>
      <c r="F562" s="2" t="s">
        <v>26</v>
      </c>
      <c r="G562" s="2">
        <v>2010</v>
      </c>
      <c r="H562" s="5">
        <v>73.183279999999996</v>
      </c>
      <c r="I562">
        <f>IFERROR(VLOOKUP(A562&amp;G562,Sheet3!$F$2:$G$3601,2,FALSE),"")</f>
        <v>3.1077241717393398</v>
      </c>
      <c r="K562"/>
      <c r="L562"/>
    </row>
    <row r="563" spans="1:12" x14ac:dyDescent="0.45">
      <c r="A563" s="2" t="s">
        <v>93</v>
      </c>
      <c r="B563" s="2" t="s">
        <v>94</v>
      </c>
      <c r="C563" s="2">
        <v>223</v>
      </c>
      <c r="D563" s="2" t="s">
        <v>95</v>
      </c>
      <c r="E563" s="2" t="s">
        <v>10</v>
      </c>
      <c r="F563" s="2" t="s">
        <v>26</v>
      </c>
      <c r="G563" s="2">
        <v>2011</v>
      </c>
      <c r="H563" s="5">
        <v>72.894840000000002</v>
      </c>
      <c r="I563">
        <f>IFERROR(VLOOKUP(A563&amp;G563,Sheet3!$F$2:$G$3601,2,FALSE),"")</f>
        <v>3.46686409051456</v>
      </c>
      <c r="K563"/>
      <c r="L563"/>
    </row>
    <row r="564" spans="1:12" x14ac:dyDescent="0.45">
      <c r="A564" s="2" t="s">
        <v>93</v>
      </c>
      <c r="B564" s="2" t="s">
        <v>94</v>
      </c>
      <c r="C564" s="2">
        <v>223</v>
      </c>
      <c r="D564" s="2" t="s">
        <v>95</v>
      </c>
      <c r="E564" s="2" t="s">
        <v>10</v>
      </c>
      <c r="F564" s="2" t="s">
        <v>26</v>
      </c>
      <c r="G564" s="2">
        <v>2012</v>
      </c>
      <c r="H564" s="5">
        <v>62.855910000000002</v>
      </c>
      <c r="I564">
        <f>IFERROR(VLOOKUP(A564&amp;G564,Sheet3!$F$2:$G$3601,2,FALSE),"")</f>
        <v>3.4468233926282701</v>
      </c>
      <c r="K564"/>
      <c r="L564"/>
    </row>
    <row r="565" spans="1:12" x14ac:dyDescent="0.45">
      <c r="A565" s="2" t="s">
        <v>93</v>
      </c>
      <c r="B565" s="2" t="s">
        <v>94</v>
      </c>
      <c r="C565" s="2">
        <v>223</v>
      </c>
      <c r="D565" s="2" t="s">
        <v>95</v>
      </c>
      <c r="E565" s="2" t="s">
        <v>10</v>
      </c>
      <c r="F565" s="2" t="s">
        <v>26</v>
      </c>
      <c r="G565" s="2">
        <v>2013</v>
      </c>
      <c r="H565" s="5">
        <v>71.828100000000006</v>
      </c>
      <c r="I565">
        <f>IFERROR(VLOOKUP(A565&amp;G565,Sheet3!$F$2:$G$3601,2,FALSE),"")</f>
        <v>2.8572822930109298</v>
      </c>
      <c r="K565"/>
      <c r="L565"/>
    </row>
    <row r="566" spans="1:12" x14ac:dyDescent="0.45">
      <c r="A566" s="2" t="s">
        <v>93</v>
      </c>
      <c r="B566" s="2" t="s">
        <v>94</v>
      </c>
      <c r="C566" s="2">
        <v>223</v>
      </c>
      <c r="D566" s="2" t="s">
        <v>95</v>
      </c>
      <c r="E566" s="2" t="s">
        <v>10</v>
      </c>
      <c r="F566" s="2" t="s">
        <v>26</v>
      </c>
      <c r="G566" s="2">
        <v>2014</v>
      </c>
      <c r="H566" s="5">
        <v>74.19341</v>
      </c>
      <c r="I566">
        <f>IFERROR(VLOOKUP(A566&amp;G566,Sheet3!$F$2:$G$3601,2,FALSE),"")</f>
        <v>2.2517473302277602</v>
      </c>
      <c r="K566"/>
      <c r="L566"/>
    </row>
    <row r="567" spans="1:12" x14ac:dyDescent="0.45">
      <c r="A567" s="2" t="s">
        <v>93</v>
      </c>
      <c r="B567" s="2" t="s">
        <v>94</v>
      </c>
      <c r="C567" s="2">
        <v>223</v>
      </c>
      <c r="D567" s="2" t="s">
        <v>95</v>
      </c>
      <c r="E567" s="2" t="s">
        <v>10</v>
      </c>
      <c r="F567" s="2" t="s">
        <v>26</v>
      </c>
      <c r="G567" s="2">
        <v>2015</v>
      </c>
      <c r="H567" s="5">
        <v>81.631770000000003</v>
      </c>
      <c r="I567">
        <f>IFERROR(VLOOKUP(A567&amp;G567,Sheet3!$F$2:$G$3601,2,FALSE),"")</f>
        <v>2.8464962771753499</v>
      </c>
      <c r="K567"/>
      <c r="L567"/>
    </row>
    <row r="568" spans="1:12" x14ac:dyDescent="0.45">
      <c r="A568" s="2" t="s">
        <v>93</v>
      </c>
      <c r="B568" s="2" t="s">
        <v>94</v>
      </c>
      <c r="C568" s="2">
        <v>223</v>
      </c>
      <c r="D568" s="2" t="s">
        <v>95</v>
      </c>
      <c r="E568" s="2" t="s">
        <v>10</v>
      </c>
      <c r="F568" s="2" t="s">
        <v>26</v>
      </c>
      <c r="G568" s="2">
        <v>2016</v>
      </c>
      <c r="H568" s="5">
        <v>82.152029999999996</v>
      </c>
      <c r="I568">
        <f>IFERROR(VLOOKUP(A568&amp;G568,Sheet3!$F$2:$G$3601,2,FALSE),"")</f>
        <v>3.0815761319528199</v>
      </c>
      <c r="K568"/>
      <c r="L568"/>
    </row>
    <row r="569" spans="1:12" x14ac:dyDescent="0.45">
      <c r="A569" s="2" t="s">
        <v>93</v>
      </c>
      <c r="B569" s="2" t="s">
        <v>94</v>
      </c>
      <c r="C569" s="2">
        <v>223</v>
      </c>
      <c r="D569" s="2" t="s">
        <v>95</v>
      </c>
      <c r="E569" s="2" t="s">
        <v>10</v>
      </c>
      <c r="F569" s="2" t="s">
        <v>26</v>
      </c>
      <c r="G569" s="2">
        <v>2017</v>
      </c>
      <c r="H569" s="5">
        <v>82.355930000000001</v>
      </c>
      <c r="I569">
        <f>IFERROR(VLOOKUP(A569&amp;G569,Sheet3!$F$2:$G$3601,2,FALSE),"")</f>
        <v>2.8789163660392001</v>
      </c>
      <c r="K569"/>
      <c r="L569"/>
    </row>
    <row r="570" spans="1:12" x14ac:dyDescent="0.45">
      <c r="A570" s="2" t="s">
        <v>93</v>
      </c>
      <c r="B570" s="2" t="s">
        <v>94</v>
      </c>
      <c r="C570" s="2">
        <v>223</v>
      </c>
      <c r="D570" s="2" t="s">
        <v>95</v>
      </c>
      <c r="E570" s="2" t="s">
        <v>10</v>
      </c>
      <c r="F570" s="2" t="s">
        <v>26</v>
      </c>
      <c r="G570" s="2">
        <v>2018</v>
      </c>
      <c r="H570" s="5">
        <v>81.296620000000004</v>
      </c>
      <c r="I570">
        <f>IFERROR(VLOOKUP(A570&amp;G570,Sheet3!$F$2:$G$3601,2,FALSE),"")</f>
        <v>2.59786426236426</v>
      </c>
      <c r="K570"/>
      <c r="L570"/>
    </row>
    <row r="571" spans="1:12" x14ac:dyDescent="0.45">
      <c r="A571" s="2" t="s">
        <v>93</v>
      </c>
      <c r="B571" s="2" t="s">
        <v>94</v>
      </c>
      <c r="C571" s="2">
        <v>223</v>
      </c>
      <c r="D571" s="2" t="s">
        <v>95</v>
      </c>
      <c r="E571" s="2" t="s">
        <v>10</v>
      </c>
      <c r="F571" s="2" t="s">
        <v>26</v>
      </c>
      <c r="G571" s="2">
        <v>2019</v>
      </c>
      <c r="H571" s="5">
        <v>80.717160000000007</v>
      </c>
      <c r="I571">
        <f>IFERROR(VLOOKUP(A571&amp;G571,Sheet3!$F$2:$G$3601,2,FALSE),"")</f>
        <v>2.6555475656973702</v>
      </c>
      <c r="K571"/>
      <c r="L571"/>
    </row>
    <row r="572" spans="1:12" x14ac:dyDescent="0.45">
      <c r="A572" s="2" t="s">
        <v>93</v>
      </c>
      <c r="B572" s="2" t="s">
        <v>94</v>
      </c>
      <c r="C572" s="2">
        <v>223</v>
      </c>
      <c r="D572" s="2" t="s">
        <v>95</v>
      </c>
      <c r="E572" s="2" t="s">
        <v>10</v>
      </c>
      <c r="F572" s="2" t="s">
        <v>26</v>
      </c>
      <c r="G572" s="2">
        <v>2020</v>
      </c>
      <c r="H572" s="5">
        <v>78.6798</v>
      </c>
      <c r="I572">
        <f>IFERROR(VLOOKUP(A572&amp;G572,Sheet3!$F$2:$G$3601,2,FALSE),"")</f>
        <v>1.86754766697946</v>
      </c>
      <c r="K572"/>
      <c r="L572"/>
    </row>
    <row r="573" spans="1:12" x14ac:dyDescent="0.45">
      <c r="A573" s="2" t="s">
        <v>93</v>
      </c>
      <c r="B573" s="2" t="s">
        <v>94</v>
      </c>
      <c r="C573" s="2">
        <v>223</v>
      </c>
      <c r="D573" s="2" t="s">
        <v>95</v>
      </c>
      <c r="E573" s="2" t="s">
        <v>10</v>
      </c>
      <c r="F573" s="2" t="s">
        <v>26</v>
      </c>
      <c r="G573" s="2">
        <v>2021</v>
      </c>
      <c r="H573" s="5">
        <v>79.390190000000004</v>
      </c>
      <c r="I573">
        <f>IFERROR(VLOOKUP(A573&amp;G573,Sheet3!$F$2:$G$3601,2,FALSE),"")</f>
        <v>2.0793760867122799</v>
      </c>
      <c r="K573"/>
      <c r="L573"/>
    </row>
    <row r="574" spans="1:12" x14ac:dyDescent="0.45">
      <c r="A574" s="2" t="s">
        <v>96</v>
      </c>
      <c r="B574" s="2" t="s">
        <v>97</v>
      </c>
      <c r="C574" s="2">
        <v>316</v>
      </c>
      <c r="D574" s="2" t="s">
        <v>98</v>
      </c>
      <c r="E574" s="2" t="s">
        <v>10</v>
      </c>
      <c r="F574" s="2" t="s">
        <v>11</v>
      </c>
      <c r="G574" s="2">
        <v>2000</v>
      </c>
      <c r="H574" s="5"/>
      <c r="I574">
        <f>IFERROR(VLOOKUP(A574&amp;G574,Sheet3!$F$2:$G$3601,2,FALSE),"")</f>
        <v>0</v>
      </c>
      <c r="K574"/>
      <c r="L574"/>
    </row>
    <row r="575" spans="1:12" x14ac:dyDescent="0.45">
      <c r="A575" s="2" t="s">
        <v>96</v>
      </c>
      <c r="B575" s="2" t="s">
        <v>97</v>
      </c>
      <c r="C575" s="2">
        <v>316</v>
      </c>
      <c r="D575" s="2" t="s">
        <v>98</v>
      </c>
      <c r="E575" s="2" t="s">
        <v>10</v>
      </c>
      <c r="F575" s="2" t="s">
        <v>11</v>
      </c>
      <c r="G575" s="2">
        <v>2001</v>
      </c>
      <c r="H575" s="5"/>
      <c r="I575">
        <f>IFERROR(VLOOKUP(A575&amp;G575,Sheet3!$F$2:$G$3601,2,FALSE),"")</f>
        <v>0</v>
      </c>
      <c r="K575"/>
      <c r="L575"/>
    </row>
    <row r="576" spans="1:12" x14ac:dyDescent="0.45">
      <c r="A576" s="2" t="s">
        <v>96</v>
      </c>
      <c r="B576" s="2" t="s">
        <v>97</v>
      </c>
      <c r="C576" s="2">
        <v>316</v>
      </c>
      <c r="D576" s="2" t="s">
        <v>98</v>
      </c>
      <c r="E576" s="2" t="s">
        <v>10</v>
      </c>
      <c r="F576" s="2" t="s">
        <v>11</v>
      </c>
      <c r="G576" s="2">
        <v>2002</v>
      </c>
      <c r="H576" s="5"/>
      <c r="I576">
        <f>IFERROR(VLOOKUP(A576&amp;G576,Sheet3!$F$2:$G$3601,2,FALSE),"")</f>
        <v>0</v>
      </c>
      <c r="K576"/>
      <c r="L576"/>
    </row>
    <row r="577" spans="1:12" x14ac:dyDescent="0.45">
      <c r="A577" s="2" t="s">
        <v>96</v>
      </c>
      <c r="B577" s="2" t="s">
        <v>97</v>
      </c>
      <c r="C577" s="2">
        <v>316</v>
      </c>
      <c r="D577" s="2" t="s">
        <v>98</v>
      </c>
      <c r="E577" s="2" t="s">
        <v>10</v>
      </c>
      <c r="F577" s="2" t="s">
        <v>11</v>
      </c>
      <c r="G577" s="2">
        <v>2003</v>
      </c>
      <c r="H577" s="5"/>
      <c r="I577">
        <f>IFERROR(VLOOKUP(A577&amp;G577,Sheet3!$F$2:$G$3601,2,FALSE),"")</f>
        <v>0</v>
      </c>
      <c r="K577"/>
      <c r="L577"/>
    </row>
    <row r="578" spans="1:12" x14ac:dyDescent="0.45">
      <c r="A578" s="2" t="s">
        <v>96</v>
      </c>
      <c r="B578" s="2" t="s">
        <v>97</v>
      </c>
      <c r="C578" s="2">
        <v>316</v>
      </c>
      <c r="D578" s="2" t="s">
        <v>98</v>
      </c>
      <c r="E578" s="2" t="s">
        <v>10</v>
      </c>
      <c r="F578" s="2" t="s">
        <v>11</v>
      </c>
      <c r="G578" s="2">
        <v>2004</v>
      </c>
      <c r="H578" s="5"/>
      <c r="I578">
        <f>IFERROR(VLOOKUP(A578&amp;G578,Sheet3!$F$2:$G$3601,2,FALSE),"")</f>
        <v>0</v>
      </c>
      <c r="K578"/>
      <c r="L578"/>
    </row>
    <row r="579" spans="1:12" x14ac:dyDescent="0.45">
      <c r="A579" s="2" t="s">
        <v>96</v>
      </c>
      <c r="B579" s="2" t="s">
        <v>97</v>
      </c>
      <c r="C579" s="2">
        <v>316</v>
      </c>
      <c r="D579" s="2" t="s">
        <v>98</v>
      </c>
      <c r="E579" s="2" t="s">
        <v>10</v>
      </c>
      <c r="F579" s="2" t="s">
        <v>11</v>
      </c>
      <c r="G579" s="2">
        <v>2005</v>
      </c>
      <c r="H579" s="5"/>
      <c r="I579">
        <f>IFERROR(VLOOKUP(A579&amp;G579,Sheet3!$F$2:$G$3601,2,FALSE),"")</f>
        <v>0</v>
      </c>
      <c r="K579"/>
      <c r="L579"/>
    </row>
    <row r="580" spans="1:12" x14ac:dyDescent="0.45">
      <c r="A580" s="2" t="s">
        <v>96</v>
      </c>
      <c r="B580" s="2" t="s">
        <v>97</v>
      </c>
      <c r="C580" s="2">
        <v>316</v>
      </c>
      <c r="D580" s="2" t="s">
        <v>98</v>
      </c>
      <c r="E580" s="2" t="s">
        <v>10</v>
      </c>
      <c r="F580" s="2" t="s">
        <v>11</v>
      </c>
      <c r="G580" s="2">
        <v>2006</v>
      </c>
      <c r="H580" s="5"/>
      <c r="I580">
        <f>IFERROR(VLOOKUP(A580&amp;G580,Sheet3!$F$2:$G$3601,2,FALSE),"")</f>
        <v>0</v>
      </c>
      <c r="K580"/>
      <c r="L580"/>
    </row>
    <row r="581" spans="1:12" x14ac:dyDescent="0.45">
      <c r="A581" s="2" t="s">
        <v>96</v>
      </c>
      <c r="B581" s="2" t="s">
        <v>97</v>
      </c>
      <c r="C581" s="2">
        <v>316</v>
      </c>
      <c r="D581" s="2" t="s">
        <v>98</v>
      </c>
      <c r="E581" s="2" t="s">
        <v>10</v>
      </c>
      <c r="F581" s="2" t="s">
        <v>11</v>
      </c>
      <c r="G581" s="2">
        <v>2007</v>
      </c>
      <c r="H581" s="5"/>
      <c r="I581">
        <f>IFERROR(VLOOKUP(A581&amp;G581,Sheet3!$F$2:$G$3601,2,FALSE),"")</f>
        <v>0</v>
      </c>
      <c r="K581"/>
      <c r="L581"/>
    </row>
    <row r="582" spans="1:12" x14ac:dyDescent="0.45">
      <c r="A582" s="2" t="s">
        <v>96</v>
      </c>
      <c r="B582" s="2" t="s">
        <v>97</v>
      </c>
      <c r="C582" s="2">
        <v>316</v>
      </c>
      <c r="D582" s="2" t="s">
        <v>98</v>
      </c>
      <c r="E582" s="2" t="s">
        <v>10</v>
      </c>
      <c r="F582" s="2" t="s">
        <v>11</v>
      </c>
      <c r="G582" s="2">
        <v>2008</v>
      </c>
      <c r="H582" s="5"/>
      <c r="I582">
        <f>IFERROR(VLOOKUP(A582&amp;G582,Sheet3!$F$2:$G$3601,2,FALSE),"")</f>
        <v>0</v>
      </c>
      <c r="K582"/>
      <c r="L582"/>
    </row>
    <row r="583" spans="1:12" x14ac:dyDescent="0.45">
      <c r="A583" s="2" t="s">
        <v>96</v>
      </c>
      <c r="B583" s="2" t="s">
        <v>97</v>
      </c>
      <c r="C583" s="2">
        <v>316</v>
      </c>
      <c r="D583" s="2" t="s">
        <v>98</v>
      </c>
      <c r="E583" s="2" t="s">
        <v>10</v>
      </c>
      <c r="F583" s="2" t="s">
        <v>11</v>
      </c>
      <c r="G583" s="2">
        <v>2009</v>
      </c>
      <c r="H583" s="5">
        <v>100</v>
      </c>
      <c r="I583">
        <f>IFERROR(VLOOKUP(A583&amp;G583,Sheet3!$F$2:$G$3601,2,FALSE),"")</f>
        <v>0</v>
      </c>
      <c r="K583"/>
      <c r="L583"/>
    </row>
    <row r="584" spans="1:12" x14ac:dyDescent="0.45">
      <c r="A584" s="2" t="s">
        <v>96</v>
      </c>
      <c r="B584" s="2" t="s">
        <v>97</v>
      </c>
      <c r="C584" s="2">
        <v>316</v>
      </c>
      <c r="D584" s="2" t="s">
        <v>98</v>
      </c>
      <c r="E584" s="2" t="s">
        <v>10</v>
      </c>
      <c r="F584" s="2" t="s">
        <v>11</v>
      </c>
      <c r="G584" s="2">
        <v>2010</v>
      </c>
      <c r="H584" s="5">
        <v>100</v>
      </c>
      <c r="I584">
        <f>IFERROR(VLOOKUP(A584&amp;G584,Sheet3!$F$2:$G$3601,2,FALSE),"")</f>
        <v>0</v>
      </c>
      <c r="K584"/>
      <c r="L584"/>
    </row>
    <row r="585" spans="1:12" x14ac:dyDescent="0.45">
      <c r="A585" s="2" t="s">
        <v>96</v>
      </c>
      <c r="B585" s="2" t="s">
        <v>97</v>
      </c>
      <c r="C585" s="2">
        <v>316</v>
      </c>
      <c r="D585" s="2" t="s">
        <v>98</v>
      </c>
      <c r="E585" s="2" t="s">
        <v>10</v>
      </c>
      <c r="F585" s="2" t="s">
        <v>11</v>
      </c>
      <c r="G585" s="2">
        <v>2011</v>
      </c>
      <c r="H585" s="5"/>
      <c r="I585">
        <f>IFERROR(VLOOKUP(A585&amp;G585,Sheet3!$F$2:$G$3601,2,FALSE),"")</f>
        <v>0</v>
      </c>
      <c r="K585"/>
      <c r="L585"/>
    </row>
    <row r="586" spans="1:12" x14ac:dyDescent="0.45">
      <c r="A586" s="2" t="s">
        <v>96</v>
      </c>
      <c r="B586" s="2" t="s">
        <v>97</v>
      </c>
      <c r="C586" s="2">
        <v>316</v>
      </c>
      <c r="D586" s="2" t="s">
        <v>98</v>
      </c>
      <c r="E586" s="2" t="s">
        <v>10</v>
      </c>
      <c r="F586" s="2" t="s">
        <v>11</v>
      </c>
      <c r="G586" s="2">
        <v>2012</v>
      </c>
      <c r="H586" s="5"/>
      <c r="I586">
        <f>IFERROR(VLOOKUP(A586&amp;G586,Sheet3!$F$2:$G$3601,2,FALSE),"")</f>
        <v>0</v>
      </c>
      <c r="K586"/>
      <c r="L586"/>
    </row>
    <row r="587" spans="1:12" x14ac:dyDescent="0.45">
      <c r="A587" s="2" t="s">
        <v>96</v>
      </c>
      <c r="B587" s="2" t="s">
        <v>97</v>
      </c>
      <c r="C587" s="2">
        <v>316</v>
      </c>
      <c r="D587" s="2" t="s">
        <v>98</v>
      </c>
      <c r="E587" s="2" t="s">
        <v>10</v>
      </c>
      <c r="F587" s="2" t="s">
        <v>11</v>
      </c>
      <c r="G587" s="2">
        <v>2013</v>
      </c>
      <c r="H587" s="5"/>
      <c r="I587">
        <f>IFERROR(VLOOKUP(A587&amp;G587,Sheet3!$F$2:$G$3601,2,FALSE),"")</f>
        <v>0</v>
      </c>
      <c r="K587"/>
      <c r="L587"/>
    </row>
    <row r="588" spans="1:12" x14ac:dyDescent="0.45">
      <c r="A588" s="2" t="s">
        <v>96</v>
      </c>
      <c r="B588" s="2" t="s">
        <v>97</v>
      </c>
      <c r="C588" s="2">
        <v>316</v>
      </c>
      <c r="D588" s="2" t="s">
        <v>98</v>
      </c>
      <c r="E588" s="2" t="s">
        <v>10</v>
      </c>
      <c r="F588" s="2" t="s">
        <v>11</v>
      </c>
      <c r="G588" s="2">
        <v>2014</v>
      </c>
      <c r="H588" s="5"/>
      <c r="I588">
        <f>IFERROR(VLOOKUP(A588&amp;G588,Sheet3!$F$2:$G$3601,2,FALSE),"")</f>
        <v>0</v>
      </c>
      <c r="K588"/>
      <c r="L588"/>
    </row>
    <row r="589" spans="1:12" x14ac:dyDescent="0.45">
      <c r="A589" s="2" t="s">
        <v>96</v>
      </c>
      <c r="B589" s="2" t="s">
        <v>97</v>
      </c>
      <c r="C589" s="2">
        <v>316</v>
      </c>
      <c r="D589" s="2" t="s">
        <v>98</v>
      </c>
      <c r="E589" s="2" t="s">
        <v>10</v>
      </c>
      <c r="F589" s="2" t="s">
        <v>11</v>
      </c>
      <c r="G589" s="2">
        <v>2015</v>
      </c>
      <c r="H589" s="5"/>
      <c r="I589">
        <f>IFERROR(VLOOKUP(A589&amp;G589,Sheet3!$F$2:$G$3601,2,FALSE),"")</f>
        <v>0</v>
      </c>
      <c r="K589"/>
      <c r="L589"/>
    </row>
    <row r="590" spans="1:12" x14ac:dyDescent="0.45">
      <c r="A590" s="2" t="s">
        <v>96</v>
      </c>
      <c r="B590" s="2" t="s">
        <v>97</v>
      </c>
      <c r="C590" s="2">
        <v>316</v>
      </c>
      <c r="D590" s="2" t="s">
        <v>98</v>
      </c>
      <c r="E590" s="2" t="s">
        <v>10</v>
      </c>
      <c r="F590" s="2" t="s">
        <v>11</v>
      </c>
      <c r="G590" s="2">
        <v>2016</v>
      </c>
      <c r="H590" s="5"/>
      <c r="I590">
        <f>IFERROR(VLOOKUP(A590&amp;G590,Sheet3!$F$2:$G$3601,2,FALSE),"")</f>
        <v>6.9640078150159397</v>
      </c>
      <c r="K590"/>
      <c r="L590"/>
    </row>
    <row r="591" spans="1:12" x14ac:dyDescent="0.45">
      <c r="A591" s="2" t="s">
        <v>96</v>
      </c>
      <c r="B591" s="2" t="s">
        <v>97</v>
      </c>
      <c r="C591" s="2">
        <v>316</v>
      </c>
      <c r="D591" s="2" t="s">
        <v>98</v>
      </c>
      <c r="E591" s="2" t="s">
        <v>10</v>
      </c>
      <c r="F591" s="2" t="s">
        <v>11</v>
      </c>
      <c r="G591" s="2">
        <v>2017</v>
      </c>
      <c r="H591" s="5"/>
      <c r="I591">
        <f>IFERROR(VLOOKUP(A591&amp;G591,Sheet3!$F$2:$G$3601,2,FALSE),"")</f>
        <v>5.8794370381749896</v>
      </c>
      <c r="K591"/>
      <c r="L591"/>
    </row>
    <row r="592" spans="1:12" x14ac:dyDescent="0.45">
      <c r="A592" s="2" t="s">
        <v>96</v>
      </c>
      <c r="B592" s="2" t="s">
        <v>97</v>
      </c>
      <c r="C592" s="2">
        <v>316</v>
      </c>
      <c r="D592" s="2" t="s">
        <v>98</v>
      </c>
      <c r="E592" s="2" t="s">
        <v>10</v>
      </c>
      <c r="F592" s="2" t="s">
        <v>11</v>
      </c>
      <c r="G592" s="2">
        <v>2018</v>
      </c>
      <c r="H592" s="5"/>
      <c r="I592">
        <f>IFERROR(VLOOKUP(A592&amp;G592,Sheet3!$F$2:$G$3601,2,FALSE),"")</f>
        <v>6.4824912388055296</v>
      </c>
      <c r="K592"/>
      <c r="L592"/>
    </row>
    <row r="593" spans="1:12" x14ac:dyDescent="0.45">
      <c r="A593" s="2" t="s">
        <v>96</v>
      </c>
      <c r="B593" s="2" t="s">
        <v>97</v>
      </c>
      <c r="C593" s="2">
        <v>316</v>
      </c>
      <c r="D593" s="2" t="s">
        <v>98</v>
      </c>
      <c r="E593" s="2" t="s">
        <v>10</v>
      </c>
      <c r="F593" s="2" t="s">
        <v>11</v>
      </c>
      <c r="G593" s="2">
        <v>2019</v>
      </c>
      <c r="H593" s="5"/>
      <c r="I593">
        <f>IFERROR(VLOOKUP(A593&amp;G593,Sheet3!$F$2:$G$3601,2,FALSE),"")</f>
        <v>6.0810417236075702</v>
      </c>
      <c r="K593"/>
      <c r="L593"/>
    </row>
    <row r="594" spans="1:12" x14ac:dyDescent="0.45">
      <c r="A594" s="2" t="s">
        <v>96</v>
      </c>
      <c r="B594" s="2" t="s">
        <v>97</v>
      </c>
      <c r="C594" s="2">
        <v>316</v>
      </c>
      <c r="D594" s="2" t="s">
        <v>98</v>
      </c>
      <c r="E594" s="2" t="s">
        <v>10</v>
      </c>
      <c r="F594" s="2" t="s">
        <v>11</v>
      </c>
      <c r="G594" s="2">
        <v>2020</v>
      </c>
      <c r="H594" s="5"/>
      <c r="I594">
        <f>IFERROR(VLOOKUP(A594&amp;G594,Sheet3!$F$2:$G$3601,2,FALSE),"")</f>
        <v>6.71477134227157</v>
      </c>
      <c r="K594"/>
      <c r="L594"/>
    </row>
    <row r="595" spans="1:12" x14ac:dyDescent="0.45">
      <c r="A595" s="2" t="s">
        <v>96</v>
      </c>
      <c r="B595" s="2" t="s">
        <v>97</v>
      </c>
      <c r="C595" s="2">
        <v>316</v>
      </c>
      <c r="D595" s="2" t="s">
        <v>98</v>
      </c>
      <c r="E595" s="2" t="s">
        <v>10</v>
      </c>
      <c r="F595" s="2" t="s">
        <v>11</v>
      </c>
      <c r="G595" s="2">
        <v>2021</v>
      </c>
      <c r="H595" s="5"/>
      <c r="I595">
        <f>IFERROR(VLOOKUP(A595&amp;G595,Sheet3!$F$2:$G$3601,2,FALSE),"")</f>
        <v>7.2435059990719299</v>
      </c>
      <c r="K595"/>
      <c r="L595"/>
    </row>
    <row r="596" spans="1:12" x14ac:dyDescent="0.45">
      <c r="A596" s="2" t="s">
        <v>99</v>
      </c>
      <c r="B596" s="2" t="s">
        <v>100</v>
      </c>
      <c r="C596" s="2">
        <v>516</v>
      </c>
      <c r="D596" s="2" t="s">
        <v>101</v>
      </c>
      <c r="E596" s="2" t="s">
        <v>46</v>
      </c>
      <c r="F596" s="2" t="s">
        <v>11</v>
      </c>
      <c r="G596" s="2">
        <v>2000</v>
      </c>
      <c r="H596" s="5"/>
      <c r="I596">
        <f>IFERROR(VLOOKUP(A596&amp;G596,Sheet3!$F$2:$G$3601,2,FALSE),"")</f>
        <v>0</v>
      </c>
      <c r="K596"/>
      <c r="L596"/>
    </row>
    <row r="597" spans="1:12" x14ac:dyDescent="0.45">
      <c r="A597" s="2" t="s">
        <v>99</v>
      </c>
      <c r="B597" s="2" t="s">
        <v>100</v>
      </c>
      <c r="C597" s="2">
        <v>516</v>
      </c>
      <c r="D597" s="2" t="s">
        <v>101</v>
      </c>
      <c r="E597" s="2" t="s">
        <v>46</v>
      </c>
      <c r="F597" s="2" t="s">
        <v>11</v>
      </c>
      <c r="G597" s="2">
        <v>2001</v>
      </c>
      <c r="H597" s="5"/>
      <c r="I597">
        <f>IFERROR(VLOOKUP(A597&amp;G597,Sheet3!$F$2:$G$3601,2,FALSE),"")</f>
        <v>0</v>
      </c>
      <c r="K597"/>
      <c r="L597"/>
    </row>
    <row r="598" spans="1:12" x14ac:dyDescent="0.45">
      <c r="A598" s="2" t="s">
        <v>99</v>
      </c>
      <c r="B598" s="2" t="s">
        <v>100</v>
      </c>
      <c r="C598" s="2">
        <v>516</v>
      </c>
      <c r="D598" s="2" t="s">
        <v>101</v>
      </c>
      <c r="E598" s="2" t="s">
        <v>46</v>
      </c>
      <c r="F598" s="2" t="s">
        <v>11</v>
      </c>
      <c r="G598" s="2">
        <v>2002</v>
      </c>
      <c r="H598" s="5"/>
      <c r="I598">
        <f>IFERROR(VLOOKUP(A598&amp;G598,Sheet3!$F$2:$G$3601,2,FALSE),"")</f>
        <v>0</v>
      </c>
      <c r="K598"/>
      <c r="L598"/>
    </row>
    <row r="599" spans="1:12" x14ac:dyDescent="0.45">
      <c r="A599" s="2" t="s">
        <v>99</v>
      </c>
      <c r="B599" s="2" t="s">
        <v>100</v>
      </c>
      <c r="C599" s="2">
        <v>516</v>
      </c>
      <c r="D599" s="2" t="s">
        <v>101</v>
      </c>
      <c r="E599" s="2" t="s">
        <v>46</v>
      </c>
      <c r="F599" s="2" t="s">
        <v>11</v>
      </c>
      <c r="G599" s="2">
        <v>2003</v>
      </c>
      <c r="H599" s="5"/>
      <c r="I599">
        <f>IFERROR(VLOOKUP(A599&amp;G599,Sheet3!$F$2:$G$3601,2,FALSE),"")</f>
        <v>0</v>
      </c>
      <c r="K599"/>
      <c r="L599"/>
    </row>
    <row r="600" spans="1:12" x14ac:dyDescent="0.45">
      <c r="A600" s="2" t="s">
        <v>99</v>
      </c>
      <c r="B600" s="2" t="s">
        <v>100</v>
      </c>
      <c r="C600" s="2">
        <v>516</v>
      </c>
      <c r="D600" s="2" t="s">
        <v>101</v>
      </c>
      <c r="E600" s="2" t="s">
        <v>46</v>
      </c>
      <c r="F600" s="2" t="s">
        <v>11</v>
      </c>
      <c r="G600" s="2">
        <v>2004</v>
      </c>
      <c r="H600" s="5"/>
      <c r="I600">
        <f>IFERROR(VLOOKUP(A600&amp;G600,Sheet3!$F$2:$G$3601,2,FALSE),"")</f>
        <v>0</v>
      </c>
      <c r="K600"/>
      <c r="L600"/>
    </row>
    <row r="601" spans="1:12" x14ac:dyDescent="0.45">
      <c r="A601" s="2" t="s">
        <v>99</v>
      </c>
      <c r="B601" s="2" t="s">
        <v>100</v>
      </c>
      <c r="C601" s="2">
        <v>516</v>
      </c>
      <c r="D601" s="2" t="s">
        <v>101</v>
      </c>
      <c r="E601" s="2" t="s">
        <v>46</v>
      </c>
      <c r="F601" s="2" t="s">
        <v>11</v>
      </c>
      <c r="G601" s="2">
        <v>2005</v>
      </c>
      <c r="H601" s="5"/>
      <c r="I601">
        <f>IFERROR(VLOOKUP(A601&amp;G601,Sheet3!$F$2:$G$3601,2,FALSE),"")</f>
        <v>0</v>
      </c>
      <c r="K601"/>
      <c r="L601"/>
    </row>
    <row r="602" spans="1:12" x14ac:dyDescent="0.45">
      <c r="A602" s="2" t="s">
        <v>99</v>
      </c>
      <c r="B602" s="2" t="s">
        <v>100</v>
      </c>
      <c r="C602" s="2">
        <v>516</v>
      </c>
      <c r="D602" s="2" t="s">
        <v>101</v>
      </c>
      <c r="E602" s="2" t="s">
        <v>46</v>
      </c>
      <c r="F602" s="2" t="s">
        <v>11</v>
      </c>
      <c r="G602" s="2">
        <v>2006</v>
      </c>
      <c r="H602" s="5"/>
      <c r="I602">
        <f>IFERROR(VLOOKUP(A602&amp;G602,Sheet3!$F$2:$G$3601,2,FALSE),"")</f>
        <v>0</v>
      </c>
      <c r="K602"/>
      <c r="L602"/>
    </row>
    <row r="603" spans="1:12" x14ac:dyDescent="0.45">
      <c r="A603" s="2" t="s">
        <v>99</v>
      </c>
      <c r="B603" s="2" t="s">
        <v>100</v>
      </c>
      <c r="C603" s="2">
        <v>516</v>
      </c>
      <c r="D603" s="2" t="s">
        <v>101</v>
      </c>
      <c r="E603" s="2" t="s">
        <v>46</v>
      </c>
      <c r="F603" s="2" t="s">
        <v>11</v>
      </c>
      <c r="G603" s="2">
        <v>2007</v>
      </c>
      <c r="H603" s="5"/>
      <c r="I603">
        <f>IFERROR(VLOOKUP(A603&amp;G603,Sheet3!$F$2:$G$3601,2,FALSE),"")</f>
        <v>0</v>
      </c>
      <c r="K603"/>
      <c r="L603"/>
    </row>
    <row r="604" spans="1:12" x14ac:dyDescent="0.45">
      <c r="A604" s="2" t="s">
        <v>99</v>
      </c>
      <c r="B604" s="2" t="s">
        <v>100</v>
      </c>
      <c r="C604" s="2">
        <v>516</v>
      </c>
      <c r="D604" s="2" t="s">
        <v>101</v>
      </c>
      <c r="E604" s="2" t="s">
        <v>46</v>
      </c>
      <c r="F604" s="2" t="s">
        <v>11</v>
      </c>
      <c r="G604" s="2">
        <v>2008</v>
      </c>
      <c r="H604" s="5"/>
      <c r="I604">
        <f>IFERROR(VLOOKUP(A604&amp;G604,Sheet3!$F$2:$G$3601,2,FALSE),"")</f>
        <v>0</v>
      </c>
      <c r="K604"/>
      <c r="L604"/>
    </row>
    <row r="605" spans="1:12" x14ac:dyDescent="0.45">
      <c r="A605" s="2" t="s">
        <v>99</v>
      </c>
      <c r="B605" s="2" t="s">
        <v>100</v>
      </c>
      <c r="C605" s="2">
        <v>516</v>
      </c>
      <c r="D605" s="2" t="s">
        <v>101</v>
      </c>
      <c r="E605" s="2" t="s">
        <v>46</v>
      </c>
      <c r="F605" s="2" t="s">
        <v>11</v>
      </c>
      <c r="G605" s="2">
        <v>2009</v>
      </c>
      <c r="H605" s="5"/>
      <c r="I605">
        <f>IFERROR(VLOOKUP(A605&amp;G605,Sheet3!$F$2:$G$3601,2,FALSE),"")</f>
        <v>0</v>
      </c>
      <c r="K605"/>
      <c r="L605"/>
    </row>
    <row r="606" spans="1:12" x14ac:dyDescent="0.45">
      <c r="A606" s="2" t="s">
        <v>99</v>
      </c>
      <c r="B606" s="2" t="s">
        <v>100</v>
      </c>
      <c r="C606" s="2">
        <v>516</v>
      </c>
      <c r="D606" s="2" t="s">
        <v>101</v>
      </c>
      <c r="E606" s="2" t="s">
        <v>46</v>
      </c>
      <c r="F606" s="2" t="s">
        <v>11</v>
      </c>
      <c r="G606" s="2">
        <v>2010</v>
      </c>
      <c r="H606" s="5"/>
      <c r="I606">
        <f>IFERROR(VLOOKUP(A606&amp;G606,Sheet3!$F$2:$G$3601,2,FALSE),"")</f>
        <v>6.86702975926534</v>
      </c>
      <c r="K606"/>
      <c r="L606"/>
    </row>
    <row r="607" spans="1:12" x14ac:dyDescent="0.45">
      <c r="A607" s="2" t="s">
        <v>99</v>
      </c>
      <c r="B607" s="2" t="s">
        <v>100</v>
      </c>
      <c r="C607" s="2">
        <v>516</v>
      </c>
      <c r="D607" s="2" t="s">
        <v>101</v>
      </c>
      <c r="E607" s="2" t="s">
        <v>46</v>
      </c>
      <c r="F607" s="2" t="s">
        <v>11</v>
      </c>
      <c r="G607" s="2">
        <v>2011</v>
      </c>
      <c r="H607" s="5"/>
      <c r="I607">
        <f>IFERROR(VLOOKUP(A607&amp;G607,Sheet3!$F$2:$G$3601,2,FALSE),"")</f>
        <v>6.0320139763873097</v>
      </c>
      <c r="K607"/>
      <c r="L607"/>
    </row>
    <row r="608" spans="1:12" x14ac:dyDescent="0.45">
      <c r="A608" s="2" t="s">
        <v>99</v>
      </c>
      <c r="B608" s="2" t="s">
        <v>100</v>
      </c>
      <c r="C608" s="2">
        <v>516</v>
      </c>
      <c r="D608" s="2" t="s">
        <v>101</v>
      </c>
      <c r="E608" s="2" t="s">
        <v>46</v>
      </c>
      <c r="F608" s="2" t="s">
        <v>11</v>
      </c>
      <c r="G608" s="2">
        <v>2012</v>
      </c>
      <c r="H608" s="5"/>
      <c r="I608">
        <f>IFERROR(VLOOKUP(A608&amp;G608,Sheet3!$F$2:$G$3601,2,FALSE),"")</f>
        <v>5.37615761868223</v>
      </c>
      <c r="K608"/>
      <c r="L608"/>
    </row>
    <row r="609" spans="1:12" x14ac:dyDescent="0.45">
      <c r="A609" s="2" t="s">
        <v>99</v>
      </c>
      <c r="B609" s="2" t="s">
        <v>100</v>
      </c>
      <c r="C609" s="2">
        <v>516</v>
      </c>
      <c r="D609" s="2" t="s">
        <v>101</v>
      </c>
      <c r="E609" s="2" t="s">
        <v>46</v>
      </c>
      <c r="F609" s="2" t="s">
        <v>11</v>
      </c>
      <c r="G609" s="2">
        <v>2013</v>
      </c>
      <c r="H609" s="5"/>
      <c r="I609">
        <f>IFERROR(VLOOKUP(A609&amp;G609,Sheet3!$F$2:$G$3601,2,FALSE),"")</f>
        <v>4.52530200889505</v>
      </c>
      <c r="K609"/>
      <c r="L609"/>
    </row>
    <row r="610" spans="1:12" x14ac:dyDescent="0.45">
      <c r="A610" s="2" t="s">
        <v>99</v>
      </c>
      <c r="B610" s="2" t="s">
        <v>100</v>
      </c>
      <c r="C610" s="2">
        <v>516</v>
      </c>
      <c r="D610" s="2" t="s">
        <v>101</v>
      </c>
      <c r="E610" s="2" t="s">
        <v>46</v>
      </c>
      <c r="F610" s="2" t="s">
        <v>11</v>
      </c>
      <c r="G610" s="2">
        <v>2014</v>
      </c>
      <c r="H610" s="5"/>
      <c r="I610">
        <f>IFERROR(VLOOKUP(A610&amp;G610,Sheet3!$F$2:$G$3601,2,FALSE),"")</f>
        <v>3.8505942406238098</v>
      </c>
      <c r="K610"/>
      <c r="L610"/>
    </row>
    <row r="611" spans="1:12" x14ac:dyDescent="0.45">
      <c r="A611" s="2" t="s">
        <v>99</v>
      </c>
      <c r="B611" s="2" t="s">
        <v>100</v>
      </c>
      <c r="C611" s="2">
        <v>516</v>
      </c>
      <c r="D611" s="2" t="s">
        <v>101</v>
      </c>
      <c r="E611" s="2" t="s">
        <v>46</v>
      </c>
      <c r="F611" s="2" t="s">
        <v>11</v>
      </c>
      <c r="G611" s="2">
        <v>2015</v>
      </c>
      <c r="H611" s="5"/>
      <c r="I611">
        <f>IFERROR(VLOOKUP(A611&amp;G611,Sheet3!$F$2:$G$3601,2,FALSE),"")</f>
        <v>3.9983518040511501</v>
      </c>
      <c r="K611"/>
      <c r="L611"/>
    </row>
    <row r="612" spans="1:12" x14ac:dyDescent="0.45">
      <c r="A612" s="2" t="s">
        <v>99</v>
      </c>
      <c r="B612" s="2" t="s">
        <v>100</v>
      </c>
      <c r="C612" s="2">
        <v>516</v>
      </c>
      <c r="D612" s="2" t="s">
        <v>101</v>
      </c>
      <c r="E612" s="2" t="s">
        <v>46</v>
      </c>
      <c r="F612" s="2" t="s">
        <v>11</v>
      </c>
      <c r="G612" s="2">
        <v>2016</v>
      </c>
      <c r="H612" s="5"/>
      <c r="I612">
        <f>IFERROR(VLOOKUP(A612&amp;G612,Sheet3!$F$2:$G$3601,2,FALSE),"")</f>
        <v>4.7488988110068</v>
      </c>
      <c r="K612"/>
      <c r="L612"/>
    </row>
    <row r="613" spans="1:12" x14ac:dyDescent="0.45">
      <c r="A613" s="2" t="s">
        <v>99</v>
      </c>
      <c r="B613" s="2" t="s">
        <v>100</v>
      </c>
      <c r="C613" s="2">
        <v>516</v>
      </c>
      <c r="D613" s="2" t="s">
        <v>101</v>
      </c>
      <c r="E613" s="2" t="s">
        <v>46</v>
      </c>
      <c r="F613" s="2" t="s">
        <v>11</v>
      </c>
      <c r="G613" s="2">
        <v>2017</v>
      </c>
      <c r="H613" s="5"/>
      <c r="I613">
        <f>IFERROR(VLOOKUP(A613&amp;G613,Sheet3!$F$2:$G$3601,2,FALSE),"")</f>
        <v>3.6610135477191799</v>
      </c>
      <c r="K613"/>
      <c r="L613"/>
    </row>
    <row r="614" spans="1:12" x14ac:dyDescent="0.45">
      <c r="A614" s="2" t="s">
        <v>99</v>
      </c>
      <c r="B614" s="2" t="s">
        <v>100</v>
      </c>
      <c r="C614" s="2">
        <v>516</v>
      </c>
      <c r="D614" s="2" t="s">
        <v>101</v>
      </c>
      <c r="E614" s="2" t="s">
        <v>46</v>
      </c>
      <c r="F614" s="2" t="s">
        <v>11</v>
      </c>
      <c r="G614" s="2">
        <v>2018</v>
      </c>
      <c r="H614" s="5"/>
      <c r="I614">
        <f>IFERROR(VLOOKUP(A614&amp;G614,Sheet3!$F$2:$G$3601,2,FALSE),"")</f>
        <v>3.92063262802426</v>
      </c>
      <c r="K614"/>
      <c r="L614"/>
    </row>
    <row r="615" spans="1:12" x14ac:dyDescent="0.45">
      <c r="A615" s="2" t="s">
        <v>99</v>
      </c>
      <c r="B615" s="2" t="s">
        <v>100</v>
      </c>
      <c r="C615" s="2">
        <v>516</v>
      </c>
      <c r="D615" s="2" t="s">
        <v>101</v>
      </c>
      <c r="E615" s="2" t="s">
        <v>46</v>
      </c>
      <c r="F615" s="2" t="s">
        <v>11</v>
      </c>
      <c r="G615" s="2">
        <v>2019</v>
      </c>
      <c r="H615" s="5"/>
      <c r="I615">
        <f>IFERROR(VLOOKUP(A615&amp;G615,Sheet3!$F$2:$G$3601,2,FALSE),"")</f>
        <v>3.8994987472360698</v>
      </c>
      <c r="K615"/>
      <c r="L615"/>
    </row>
    <row r="616" spans="1:12" x14ac:dyDescent="0.45">
      <c r="A616" s="2" t="s">
        <v>99</v>
      </c>
      <c r="B616" s="2" t="s">
        <v>100</v>
      </c>
      <c r="C616" s="2">
        <v>516</v>
      </c>
      <c r="D616" s="2" t="s">
        <v>101</v>
      </c>
      <c r="E616" s="2" t="s">
        <v>46</v>
      </c>
      <c r="F616" s="2" t="s">
        <v>11</v>
      </c>
      <c r="G616" s="2">
        <v>2020</v>
      </c>
      <c r="H616" s="5"/>
      <c r="I616">
        <f>IFERROR(VLOOKUP(A616&amp;G616,Sheet3!$F$2:$G$3601,2,FALSE),"")</f>
        <v>3.8727769630135001</v>
      </c>
      <c r="K616"/>
      <c r="L616"/>
    </row>
    <row r="617" spans="1:12" x14ac:dyDescent="0.45">
      <c r="A617" s="2" t="s">
        <v>99</v>
      </c>
      <c r="B617" s="2" t="s">
        <v>100</v>
      </c>
      <c r="C617" s="2">
        <v>516</v>
      </c>
      <c r="D617" s="2" t="s">
        <v>101</v>
      </c>
      <c r="E617" s="2" t="s">
        <v>46</v>
      </c>
      <c r="F617" s="2" t="s">
        <v>11</v>
      </c>
      <c r="G617" s="2">
        <v>2021</v>
      </c>
      <c r="H617" s="5"/>
      <c r="I617">
        <f>IFERROR(VLOOKUP(A617&amp;G617,Sheet3!$F$2:$G$3601,2,FALSE),"")</f>
        <v>3.1144465885258699</v>
      </c>
      <c r="K617"/>
      <c r="L617"/>
    </row>
    <row r="618" spans="1:12" x14ac:dyDescent="0.45">
      <c r="A618" s="2" t="s">
        <v>102</v>
      </c>
      <c r="B618" s="2" t="s">
        <v>103</v>
      </c>
      <c r="C618" s="2">
        <v>514</v>
      </c>
      <c r="D618" s="2" t="s">
        <v>104</v>
      </c>
      <c r="E618" s="2" t="s">
        <v>15</v>
      </c>
      <c r="F618" s="2" t="s">
        <v>21</v>
      </c>
      <c r="G618" s="2">
        <v>2000</v>
      </c>
      <c r="H618" s="5"/>
      <c r="I618">
        <f>IFERROR(VLOOKUP(A618&amp;G618,Sheet3!$F$2:$G$3601,2,FALSE),"")</f>
        <v>0</v>
      </c>
      <c r="K618"/>
      <c r="L618"/>
    </row>
    <row r="619" spans="1:12" x14ac:dyDescent="0.45">
      <c r="A619" s="2" t="s">
        <v>102</v>
      </c>
      <c r="B619" s="2" t="s">
        <v>103</v>
      </c>
      <c r="C619" s="2">
        <v>514</v>
      </c>
      <c r="D619" s="2" t="s">
        <v>104</v>
      </c>
      <c r="E619" s="2" t="s">
        <v>15</v>
      </c>
      <c r="F619" s="2" t="s">
        <v>21</v>
      </c>
      <c r="G619" s="2">
        <v>2001</v>
      </c>
      <c r="H619" s="5"/>
      <c r="I619">
        <f>IFERROR(VLOOKUP(A619&amp;G619,Sheet3!$F$2:$G$3601,2,FALSE),"")</f>
        <v>0</v>
      </c>
      <c r="K619"/>
      <c r="L619"/>
    </row>
    <row r="620" spans="1:12" x14ac:dyDescent="0.45">
      <c r="A620" s="2" t="s">
        <v>102</v>
      </c>
      <c r="B620" s="2" t="s">
        <v>103</v>
      </c>
      <c r="C620" s="2">
        <v>514</v>
      </c>
      <c r="D620" s="2" t="s">
        <v>104</v>
      </c>
      <c r="E620" s="2" t="s">
        <v>15</v>
      </c>
      <c r="F620" s="2" t="s">
        <v>21</v>
      </c>
      <c r="G620" s="2">
        <v>2002</v>
      </c>
      <c r="H620" s="5"/>
      <c r="I620">
        <f>IFERROR(VLOOKUP(A620&amp;G620,Sheet3!$F$2:$G$3601,2,FALSE),"")</f>
        <v>0</v>
      </c>
      <c r="K620"/>
      <c r="L620"/>
    </row>
    <row r="621" spans="1:12" x14ac:dyDescent="0.45">
      <c r="A621" s="2" t="s">
        <v>102</v>
      </c>
      <c r="B621" s="2" t="s">
        <v>103</v>
      </c>
      <c r="C621" s="2">
        <v>514</v>
      </c>
      <c r="D621" s="2" t="s">
        <v>104</v>
      </c>
      <c r="E621" s="2" t="s">
        <v>15</v>
      </c>
      <c r="F621" s="2" t="s">
        <v>21</v>
      </c>
      <c r="G621" s="2">
        <v>2003</v>
      </c>
      <c r="H621" s="5"/>
      <c r="I621">
        <f>IFERROR(VLOOKUP(A621&amp;G621,Sheet3!$F$2:$G$3601,2,FALSE),"")</f>
        <v>0</v>
      </c>
      <c r="K621"/>
      <c r="L621"/>
    </row>
    <row r="622" spans="1:12" x14ac:dyDescent="0.45">
      <c r="A622" s="2" t="s">
        <v>102</v>
      </c>
      <c r="B622" s="2" t="s">
        <v>103</v>
      </c>
      <c r="C622" s="2">
        <v>514</v>
      </c>
      <c r="D622" s="2" t="s">
        <v>104</v>
      </c>
      <c r="E622" s="2" t="s">
        <v>15</v>
      </c>
      <c r="F622" s="2" t="s">
        <v>21</v>
      </c>
      <c r="G622" s="2">
        <v>2004</v>
      </c>
      <c r="H622" s="5"/>
      <c r="I622">
        <f>IFERROR(VLOOKUP(A622&amp;G622,Sheet3!$F$2:$G$3601,2,FALSE),"")</f>
        <v>0</v>
      </c>
      <c r="K622"/>
      <c r="L622"/>
    </row>
    <row r="623" spans="1:12" x14ac:dyDescent="0.45">
      <c r="A623" s="2" t="s">
        <v>102</v>
      </c>
      <c r="B623" s="2" t="s">
        <v>103</v>
      </c>
      <c r="C623" s="2">
        <v>514</v>
      </c>
      <c r="D623" s="2" t="s">
        <v>104</v>
      </c>
      <c r="E623" s="2" t="s">
        <v>15</v>
      </c>
      <c r="F623" s="2" t="s">
        <v>21</v>
      </c>
      <c r="G623" s="2">
        <v>2005</v>
      </c>
      <c r="H623" s="5"/>
      <c r="I623">
        <f>IFERROR(VLOOKUP(A623&amp;G623,Sheet3!$F$2:$G$3601,2,FALSE),"")</f>
        <v>0</v>
      </c>
      <c r="K623"/>
      <c r="L623"/>
    </row>
    <row r="624" spans="1:12" x14ac:dyDescent="0.45">
      <c r="A624" s="2" t="s">
        <v>102</v>
      </c>
      <c r="B624" s="2" t="s">
        <v>103</v>
      </c>
      <c r="C624" s="2">
        <v>514</v>
      </c>
      <c r="D624" s="2" t="s">
        <v>104</v>
      </c>
      <c r="E624" s="2" t="s">
        <v>15</v>
      </c>
      <c r="F624" s="2" t="s">
        <v>21</v>
      </c>
      <c r="G624" s="2">
        <v>2006</v>
      </c>
      <c r="H624" s="5"/>
      <c r="I624">
        <f>IFERROR(VLOOKUP(A624&amp;G624,Sheet3!$F$2:$G$3601,2,FALSE),"")</f>
        <v>0</v>
      </c>
      <c r="K624"/>
      <c r="L624"/>
    </row>
    <row r="625" spans="1:12" x14ac:dyDescent="0.45">
      <c r="A625" s="2" t="s">
        <v>102</v>
      </c>
      <c r="B625" s="2" t="s">
        <v>103</v>
      </c>
      <c r="C625" s="2">
        <v>514</v>
      </c>
      <c r="D625" s="2" t="s">
        <v>104</v>
      </c>
      <c r="E625" s="2" t="s">
        <v>15</v>
      </c>
      <c r="F625" s="2" t="s">
        <v>21</v>
      </c>
      <c r="G625" s="2">
        <v>2007</v>
      </c>
      <c r="H625" s="5"/>
      <c r="I625">
        <f>IFERROR(VLOOKUP(A625&amp;G625,Sheet3!$F$2:$G$3601,2,FALSE),"")</f>
        <v>0</v>
      </c>
      <c r="K625"/>
      <c r="L625"/>
    </row>
    <row r="626" spans="1:12" x14ac:dyDescent="0.45">
      <c r="A626" s="2" t="s">
        <v>102</v>
      </c>
      <c r="B626" s="2" t="s">
        <v>103</v>
      </c>
      <c r="C626" s="2">
        <v>514</v>
      </c>
      <c r="D626" s="2" t="s">
        <v>104</v>
      </c>
      <c r="E626" s="2" t="s">
        <v>15</v>
      </c>
      <c r="F626" s="2" t="s">
        <v>21</v>
      </c>
      <c r="G626" s="2">
        <v>2008</v>
      </c>
      <c r="H626" s="5"/>
      <c r="I626">
        <f>IFERROR(VLOOKUP(A626&amp;G626,Sheet3!$F$2:$G$3601,2,FALSE),"")</f>
        <v>0</v>
      </c>
      <c r="K626"/>
      <c r="L626"/>
    </row>
    <row r="627" spans="1:12" x14ac:dyDescent="0.45">
      <c r="A627" s="2" t="s">
        <v>102</v>
      </c>
      <c r="B627" s="2" t="s">
        <v>103</v>
      </c>
      <c r="C627" s="2">
        <v>514</v>
      </c>
      <c r="D627" s="2" t="s">
        <v>104</v>
      </c>
      <c r="E627" s="2" t="s">
        <v>15</v>
      </c>
      <c r="F627" s="2" t="s">
        <v>21</v>
      </c>
      <c r="G627" s="2">
        <v>2009</v>
      </c>
      <c r="H627" s="5"/>
      <c r="I627">
        <f>IFERROR(VLOOKUP(A627&amp;G627,Sheet3!$F$2:$G$3601,2,FALSE),"")</f>
        <v>0</v>
      </c>
      <c r="K627"/>
      <c r="L627"/>
    </row>
    <row r="628" spans="1:12" x14ac:dyDescent="0.45">
      <c r="A628" s="2" t="s">
        <v>102</v>
      </c>
      <c r="B628" s="2" t="s">
        <v>103</v>
      </c>
      <c r="C628" s="2">
        <v>514</v>
      </c>
      <c r="D628" s="2" t="s">
        <v>104</v>
      </c>
      <c r="E628" s="2" t="s">
        <v>15</v>
      </c>
      <c r="F628" s="2" t="s">
        <v>21</v>
      </c>
      <c r="G628" s="2">
        <v>2010</v>
      </c>
      <c r="H628" s="5"/>
      <c r="I628">
        <f>IFERROR(VLOOKUP(A628&amp;G628,Sheet3!$F$2:$G$3601,2,FALSE),"")</f>
        <v>5.2144289275260602</v>
      </c>
      <c r="K628"/>
      <c r="L628"/>
    </row>
    <row r="629" spans="1:12" x14ac:dyDescent="0.45">
      <c r="A629" s="2" t="s">
        <v>102</v>
      </c>
      <c r="B629" s="2" t="s">
        <v>103</v>
      </c>
      <c r="C629" s="2">
        <v>514</v>
      </c>
      <c r="D629" s="2" t="s">
        <v>104</v>
      </c>
      <c r="E629" s="2" t="s">
        <v>15</v>
      </c>
      <c r="F629" s="2" t="s">
        <v>21</v>
      </c>
      <c r="G629" s="2">
        <v>2011</v>
      </c>
      <c r="H629" s="5"/>
      <c r="I629">
        <f>IFERROR(VLOOKUP(A629&amp;G629,Sheet3!$F$2:$G$3601,2,FALSE),"")</f>
        <v>3.9248797129309501</v>
      </c>
      <c r="K629"/>
      <c r="L629"/>
    </row>
    <row r="630" spans="1:12" x14ac:dyDescent="0.45">
      <c r="A630" s="2" t="s">
        <v>102</v>
      </c>
      <c r="B630" s="2" t="s">
        <v>103</v>
      </c>
      <c r="C630" s="2">
        <v>514</v>
      </c>
      <c r="D630" s="2" t="s">
        <v>104</v>
      </c>
      <c r="E630" s="2" t="s">
        <v>15</v>
      </c>
      <c r="F630" s="2" t="s">
        <v>21</v>
      </c>
      <c r="G630" s="2">
        <v>2012</v>
      </c>
      <c r="H630" s="5"/>
      <c r="I630">
        <f>IFERROR(VLOOKUP(A630&amp;G630,Sheet3!$F$2:$G$3601,2,FALSE),"")</f>
        <v>5.4515326677197598</v>
      </c>
      <c r="K630"/>
      <c r="L630"/>
    </row>
    <row r="631" spans="1:12" x14ac:dyDescent="0.45">
      <c r="A631" s="2" t="s">
        <v>102</v>
      </c>
      <c r="B631" s="2" t="s">
        <v>103</v>
      </c>
      <c r="C631" s="2">
        <v>514</v>
      </c>
      <c r="D631" s="2" t="s">
        <v>104</v>
      </c>
      <c r="E631" s="2" t="s">
        <v>15</v>
      </c>
      <c r="F631" s="2" t="s">
        <v>21</v>
      </c>
      <c r="G631" s="2">
        <v>2013</v>
      </c>
      <c r="H631" s="5"/>
      <c r="I631">
        <f>IFERROR(VLOOKUP(A631&amp;G631,Sheet3!$F$2:$G$3601,2,FALSE),"")</f>
        <v>6.9758705061078601</v>
      </c>
      <c r="K631"/>
      <c r="L631"/>
    </row>
    <row r="632" spans="1:12" x14ac:dyDescent="0.45">
      <c r="A632" s="2" t="s">
        <v>102</v>
      </c>
      <c r="B632" s="2" t="s">
        <v>103</v>
      </c>
      <c r="C632" s="2">
        <v>514</v>
      </c>
      <c r="D632" s="2" t="s">
        <v>104</v>
      </c>
      <c r="E632" s="2" t="s">
        <v>15</v>
      </c>
      <c r="F632" s="2" t="s">
        <v>21</v>
      </c>
      <c r="G632" s="2">
        <v>2014</v>
      </c>
      <c r="H632" s="5"/>
      <c r="I632">
        <f>IFERROR(VLOOKUP(A632&amp;G632,Sheet3!$F$2:$G$3601,2,FALSE),"")</f>
        <v>6.7545379837164496</v>
      </c>
      <c r="K632"/>
      <c r="L632"/>
    </row>
    <row r="633" spans="1:12" x14ac:dyDescent="0.45">
      <c r="A633" s="2" t="s">
        <v>102</v>
      </c>
      <c r="B633" s="2" t="s">
        <v>103</v>
      </c>
      <c r="C633" s="2">
        <v>514</v>
      </c>
      <c r="D633" s="2" t="s">
        <v>104</v>
      </c>
      <c r="E633" s="2" t="s">
        <v>15</v>
      </c>
      <c r="F633" s="2" t="s">
        <v>21</v>
      </c>
      <c r="G633" s="2">
        <v>2015</v>
      </c>
      <c r="H633" s="5"/>
      <c r="I633">
        <f>IFERROR(VLOOKUP(A633&amp;G633,Sheet3!$F$2:$G$3601,2,FALSE),"")</f>
        <v>6.6003513598628798</v>
      </c>
      <c r="K633"/>
      <c r="L633"/>
    </row>
    <row r="634" spans="1:12" x14ac:dyDescent="0.45">
      <c r="A634" s="2" t="s">
        <v>102</v>
      </c>
      <c r="B634" s="2" t="s">
        <v>103</v>
      </c>
      <c r="C634" s="2">
        <v>514</v>
      </c>
      <c r="D634" s="2" t="s">
        <v>104</v>
      </c>
      <c r="E634" s="2" t="s">
        <v>15</v>
      </c>
      <c r="F634" s="2" t="s">
        <v>21</v>
      </c>
      <c r="G634" s="2">
        <v>2016</v>
      </c>
      <c r="H634" s="5"/>
      <c r="I634">
        <f>IFERROR(VLOOKUP(A634&amp;G634,Sheet3!$F$2:$G$3601,2,FALSE),"")</f>
        <v>7.1890473265774402</v>
      </c>
      <c r="K634"/>
      <c r="L634"/>
    </row>
    <row r="635" spans="1:12" x14ac:dyDescent="0.45">
      <c r="A635" s="2" t="s">
        <v>102</v>
      </c>
      <c r="B635" s="2" t="s">
        <v>103</v>
      </c>
      <c r="C635" s="2">
        <v>514</v>
      </c>
      <c r="D635" s="2" t="s">
        <v>104</v>
      </c>
      <c r="E635" s="2" t="s">
        <v>15</v>
      </c>
      <c r="F635" s="2" t="s">
        <v>21</v>
      </c>
      <c r="G635" s="2">
        <v>2017</v>
      </c>
      <c r="H635" s="5"/>
      <c r="I635">
        <f>IFERROR(VLOOKUP(A635&amp;G635,Sheet3!$F$2:$G$3601,2,FALSE),"")</f>
        <v>8.4209385506656407</v>
      </c>
      <c r="K635"/>
      <c r="L635"/>
    </row>
    <row r="636" spans="1:12" x14ac:dyDescent="0.45">
      <c r="A636" s="2" t="s">
        <v>102</v>
      </c>
      <c r="B636" s="2" t="s">
        <v>103</v>
      </c>
      <c r="C636" s="2">
        <v>514</v>
      </c>
      <c r="D636" s="2" t="s">
        <v>104</v>
      </c>
      <c r="E636" s="2" t="s">
        <v>15</v>
      </c>
      <c r="F636" s="2" t="s">
        <v>21</v>
      </c>
      <c r="G636" s="2">
        <v>2018</v>
      </c>
      <c r="H636" s="5"/>
      <c r="I636">
        <f>IFERROR(VLOOKUP(A636&amp;G636,Sheet3!$F$2:$G$3601,2,FALSE),"")</f>
        <v>7.0330748540749504</v>
      </c>
      <c r="K636"/>
      <c r="L636"/>
    </row>
    <row r="637" spans="1:12" x14ac:dyDescent="0.45">
      <c r="A637" s="2" t="s">
        <v>102</v>
      </c>
      <c r="B637" s="2" t="s">
        <v>103</v>
      </c>
      <c r="C637" s="2">
        <v>514</v>
      </c>
      <c r="D637" s="2" t="s">
        <v>104</v>
      </c>
      <c r="E637" s="2" t="s">
        <v>15</v>
      </c>
      <c r="F637" s="2" t="s">
        <v>21</v>
      </c>
      <c r="G637" s="2">
        <v>2019</v>
      </c>
      <c r="H637" s="5"/>
      <c r="I637">
        <f>IFERROR(VLOOKUP(A637&amp;G637,Sheet3!$F$2:$G$3601,2,FALSE),"")</f>
        <v>8.4507344676082106</v>
      </c>
      <c r="K637"/>
      <c r="L637"/>
    </row>
    <row r="638" spans="1:12" x14ac:dyDescent="0.45">
      <c r="A638" s="2" t="s">
        <v>102</v>
      </c>
      <c r="B638" s="2" t="s">
        <v>103</v>
      </c>
      <c r="C638" s="2">
        <v>514</v>
      </c>
      <c r="D638" s="2" t="s">
        <v>104</v>
      </c>
      <c r="E638" s="2" t="s">
        <v>15</v>
      </c>
      <c r="F638" s="2" t="s">
        <v>21</v>
      </c>
      <c r="G638" s="2">
        <v>2020</v>
      </c>
      <c r="H638" s="5"/>
      <c r="I638">
        <f>IFERROR(VLOOKUP(A638&amp;G638,Sheet3!$F$2:$G$3601,2,FALSE),"")</f>
        <v>11.694713697651199</v>
      </c>
      <c r="K638"/>
      <c r="L638"/>
    </row>
    <row r="639" spans="1:12" x14ac:dyDescent="0.45">
      <c r="A639" s="2" t="s">
        <v>102</v>
      </c>
      <c r="B639" s="2" t="s">
        <v>103</v>
      </c>
      <c r="C639" s="2">
        <v>514</v>
      </c>
      <c r="D639" s="2" t="s">
        <v>104</v>
      </c>
      <c r="E639" s="2" t="s">
        <v>15</v>
      </c>
      <c r="F639" s="2" t="s">
        <v>21</v>
      </c>
      <c r="G639" s="2">
        <v>2021</v>
      </c>
      <c r="H639" s="5"/>
      <c r="I639">
        <f>IFERROR(VLOOKUP(A639&amp;G639,Sheet3!$F$2:$G$3601,2,FALSE),"")</f>
        <v>6.7377108689254896</v>
      </c>
      <c r="K639"/>
      <c r="L639"/>
    </row>
    <row r="640" spans="1:12" x14ac:dyDescent="0.45">
      <c r="A640" s="2" t="s">
        <v>105</v>
      </c>
      <c r="B640" s="2" t="s">
        <v>106</v>
      </c>
      <c r="C640" s="2">
        <v>616</v>
      </c>
      <c r="D640" s="2" t="s">
        <v>107</v>
      </c>
      <c r="E640" s="2" t="s">
        <v>20</v>
      </c>
      <c r="F640" s="2" t="s">
        <v>26</v>
      </c>
      <c r="G640" s="2">
        <v>2000</v>
      </c>
      <c r="H640" s="5">
        <v>100</v>
      </c>
      <c r="I640">
        <f>IFERROR(VLOOKUP(A640&amp;G640,Sheet3!$F$2:$G$3601,2,FALSE),"")</f>
        <v>0</v>
      </c>
      <c r="K640"/>
      <c r="L640"/>
    </row>
    <row r="641" spans="1:12" x14ac:dyDescent="0.45">
      <c r="A641" s="2" t="s">
        <v>105</v>
      </c>
      <c r="B641" s="2" t="s">
        <v>106</v>
      </c>
      <c r="C641" s="2">
        <v>616</v>
      </c>
      <c r="D641" s="2" t="s">
        <v>107</v>
      </c>
      <c r="E641" s="2" t="s">
        <v>20</v>
      </c>
      <c r="F641" s="2" t="s">
        <v>26</v>
      </c>
      <c r="G641" s="2">
        <v>2001</v>
      </c>
      <c r="H641" s="5">
        <v>100</v>
      </c>
      <c r="I641">
        <f>IFERROR(VLOOKUP(A641&amp;G641,Sheet3!$F$2:$G$3601,2,FALSE),"")</f>
        <v>0</v>
      </c>
      <c r="K641"/>
      <c r="L641"/>
    </row>
    <row r="642" spans="1:12" x14ac:dyDescent="0.45">
      <c r="A642" s="2" t="s">
        <v>105</v>
      </c>
      <c r="B642" s="2" t="s">
        <v>106</v>
      </c>
      <c r="C642" s="2">
        <v>616</v>
      </c>
      <c r="D642" s="2" t="s">
        <v>107</v>
      </c>
      <c r="E642" s="2" t="s">
        <v>20</v>
      </c>
      <c r="F642" s="2" t="s">
        <v>26</v>
      </c>
      <c r="G642" s="2">
        <v>2002</v>
      </c>
      <c r="H642" s="5">
        <v>100</v>
      </c>
      <c r="I642">
        <f>IFERROR(VLOOKUP(A642&amp;G642,Sheet3!$F$2:$G$3601,2,FALSE),"")</f>
        <v>0</v>
      </c>
      <c r="K642"/>
      <c r="L642"/>
    </row>
    <row r="643" spans="1:12" x14ac:dyDescent="0.45">
      <c r="A643" s="2" t="s">
        <v>105</v>
      </c>
      <c r="B643" s="2" t="s">
        <v>106</v>
      </c>
      <c r="C643" s="2">
        <v>616</v>
      </c>
      <c r="D643" s="2" t="s">
        <v>107</v>
      </c>
      <c r="E643" s="2" t="s">
        <v>20</v>
      </c>
      <c r="F643" s="2" t="s">
        <v>26</v>
      </c>
      <c r="G643" s="2">
        <v>2003</v>
      </c>
      <c r="H643" s="5">
        <v>97.447059999999993</v>
      </c>
      <c r="I643">
        <f>IFERROR(VLOOKUP(A643&amp;G643,Sheet3!$F$2:$G$3601,2,FALSE),"")</f>
        <v>0</v>
      </c>
      <c r="K643"/>
      <c r="L643"/>
    </row>
    <row r="644" spans="1:12" x14ac:dyDescent="0.45">
      <c r="A644" s="2" t="s">
        <v>105</v>
      </c>
      <c r="B644" s="2" t="s">
        <v>106</v>
      </c>
      <c r="C644" s="2">
        <v>616</v>
      </c>
      <c r="D644" s="2" t="s">
        <v>107</v>
      </c>
      <c r="E644" s="2" t="s">
        <v>20</v>
      </c>
      <c r="F644" s="2" t="s">
        <v>26</v>
      </c>
      <c r="G644" s="2">
        <v>2004</v>
      </c>
      <c r="H644" s="5">
        <v>99.017070000000004</v>
      </c>
      <c r="I644">
        <f>IFERROR(VLOOKUP(A644&amp;G644,Sheet3!$F$2:$G$3601,2,FALSE),"")</f>
        <v>0</v>
      </c>
      <c r="K644"/>
      <c r="L644"/>
    </row>
    <row r="645" spans="1:12" x14ac:dyDescent="0.45">
      <c r="A645" s="2" t="s">
        <v>105</v>
      </c>
      <c r="B645" s="2" t="s">
        <v>106</v>
      </c>
      <c r="C645" s="2">
        <v>616</v>
      </c>
      <c r="D645" s="2" t="s">
        <v>107</v>
      </c>
      <c r="E645" s="2" t="s">
        <v>20</v>
      </c>
      <c r="F645" s="2" t="s">
        <v>26</v>
      </c>
      <c r="G645" s="2">
        <v>2005</v>
      </c>
      <c r="H645" s="5">
        <v>98.035799999999995</v>
      </c>
      <c r="I645">
        <f>IFERROR(VLOOKUP(A645&amp;G645,Sheet3!$F$2:$G$3601,2,FALSE),"")</f>
        <v>0</v>
      </c>
      <c r="K645"/>
      <c r="L645"/>
    </row>
    <row r="646" spans="1:12" x14ac:dyDescent="0.45">
      <c r="A646" s="2" t="s">
        <v>105</v>
      </c>
      <c r="B646" s="2" t="s">
        <v>106</v>
      </c>
      <c r="C646" s="2">
        <v>616</v>
      </c>
      <c r="D646" s="2" t="s">
        <v>107</v>
      </c>
      <c r="E646" s="2" t="s">
        <v>20</v>
      </c>
      <c r="F646" s="2" t="s">
        <v>26</v>
      </c>
      <c r="G646" s="2">
        <v>2006</v>
      </c>
      <c r="H646" s="5">
        <v>98.496279999999999</v>
      </c>
      <c r="I646">
        <f>IFERROR(VLOOKUP(A646&amp;G646,Sheet3!$F$2:$G$3601,2,FALSE),"")</f>
        <v>0</v>
      </c>
      <c r="K646"/>
      <c r="L646"/>
    </row>
    <row r="647" spans="1:12" x14ac:dyDescent="0.45">
      <c r="A647" s="2" t="s">
        <v>105</v>
      </c>
      <c r="B647" s="2" t="s">
        <v>106</v>
      </c>
      <c r="C647" s="2">
        <v>616</v>
      </c>
      <c r="D647" s="2" t="s">
        <v>107</v>
      </c>
      <c r="E647" s="2" t="s">
        <v>20</v>
      </c>
      <c r="F647" s="2" t="s">
        <v>26</v>
      </c>
      <c r="G647" s="2">
        <v>2007</v>
      </c>
      <c r="H647" s="5">
        <v>97.954650000000001</v>
      </c>
      <c r="I647">
        <f>IFERROR(VLOOKUP(A647&amp;G647,Sheet3!$F$2:$G$3601,2,FALSE),"")</f>
        <v>0</v>
      </c>
      <c r="K647"/>
      <c r="L647"/>
    </row>
    <row r="648" spans="1:12" x14ac:dyDescent="0.45">
      <c r="A648" s="2" t="s">
        <v>105</v>
      </c>
      <c r="B648" s="2" t="s">
        <v>106</v>
      </c>
      <c r="C648" s="2">
        <v>616</v>
      </c>
      <c r="D648" s="2" t="s">
        <v>107</v>
      </c>
      <c r="E648" s="2" t="s">
        <v>20</v>
      </c>
      <c r="F648" s="2" t="s">
        <v>26</v>
      </c>
      <c r="G648" s="2">
        <v>2008</v>
      </c>
      <c r="H648" s="5">
        <v>96.320229999999995</v>
      </c>
      <c r="I648">
        <f>IFERROR(VLOOKUP(A648&amp;G648,Sheet3!$F$2:$G$3601,2,FALSE),"")</f>
        <v>0</v>
      </c>
      <c r="K648"/>
      <c r="L648"/>
    </row>
    <row r="649" spans="1:12" x14ac:dyDescent="0.45">
      <c r="A649" s="2" t="s">
        <v>105</v>
      </c>
      <c r="B649" s="2" t="s">
        <v>106</v>
      </c>
      <c r="C649" s="2">
        <v>616</v>
      </c>
      <c r="D649" s="2" t="s">
        <v>107</v>
      </c>
      <c r="E649" s="2" t="s">
        <v>20</v>
      </c>
      <c r="F649" s="2" t="s">
        <v>26</v>
      </c>
      <c r="G649" s="2">
        <v>2009</v>
      </c>
      <c r="H649" s="5">
        <v>94.463040000000007</v>
      </c>
      <c r="I649">
        <f>IFERROR(VLOOKUP(A649&amp;G649,Sheet3!$F$2:$G$3601,2,FALSE),"")</f>
        <v>0</v>
      </c>
      <c r="K649"/>
      <c r="L649"/>
    </row>
    <row r="650" spans="1:12" x14ac:dyDescent="0.45">
      <c r="A650" s="2" t="s">
        <v>105</v>
      </c>
      <c r="B650" s="2" t="s">
        <v>106</v>
      </c>
      <c r="C650" s="2">
        <v>616</v>
      </c>
      <c r="D650" s="2" t="s">
        <v>107</v>
      </c>
      <c r="E650" s="2" t="s">
        <v>20</v>
      </c>
      <c r="F650" s="2" t="s">
        <v>26</v>
      </c>
      <c r="G650" s="2">
        <v>2010</v>
      </c>
      <c r="H650" s="5">
        <v>95.353790000000004</v>
      </c>
      <c r="I650">
        <f>IFERROR(VLOOKUP(A650&amp;G650,Sheet3!$F$2:$G$3601,2,FALSE),"")</f>
        <v>0</v>
      </c>
      <c r="K650"/>
      <c r="L650"/>
    </row>
    <row r="651" spans="1:12" x14ac:dyDescent="0.45">
      <c r="A651" s="2" t="s">
        <v>105</v>
      </c>
      <c r="B651" s="2" t="s">
        <v>106</v>
      </c>
      <c r="C651" s="2">
        <v>616</v>
      </c>
      <c r="D651" s="2" t="s">
        <v>107</v>
      </c>
      <c r="E651" s="2" t="s">
        <v>20</v>
      </c>
      <c r="F651" s="2" t="s">
        <v>26</v>
      </c>
      <c r="G651" s="2">
        <v>2011</v>
      </c>
      <c r="H651" s="5">
        <v>93.346609999999998</v>
      </c>
      <c r="I651">
        <f>IFERROR(VLOOKUP(A651&amp;G651,Sheet3!$F$2:$G$3601,2,FALSE),"")</f>
        <v>0</v>
      </c>
      <c r="K651"/>
      <c r="L651"/>
    </row>
    <row r="652" spans="1:12" x14ac:dyDescent="0.45">
      <c r="A652" s="2" t="s">
        <v>105</v>
      </c>
      <c r="B652" s="2" t="s">
        <v>106</v>
      </c>
      <c r="C652" s="2">
        <v>616</v>
      </c>
      <c r="D652" s="2" t="s">
        <v>107</v>
      </c>
      <c r="E652" s="2" t="s">
        <v>20</v>
      </c>
      <c r="F652" s="2" t="s">
        <v>26</v>
      </c>
      <c r="G652" s="2">
        <v>2012</v>
      </c>
      <c r="H652" s="5">
        <v>93.077929999999995</v>
      </c>
      <c r="I652">
        <f>IFERROR(VLOOKUP(A652&amp;G652,Sheet3!$F$2:$G$3601,2,FALSE),"")</f>
        <v>2.6206080932367199</v>
      </c>
      <c r="K652"/>
      <c r="L652"/>
    </row>
    <row r="653" spans="1:12" x14ac:dyDescent="0.45">
      <c r="A653" s="2" t="s">
        <v>105</v>
      </c>
      <c r="B653" s="2" t="s">
        <v>106</v>
      </c>
      <c r="C653" s="2">
        <v>616</v>
      </c>
      <c r="D653" s="2" t="s">
        <v>107</v>
      </c>
      <c r="E653" s="2" t="s">
        <v>20</v>
      </c>
      <c r="F653" s="2" t="s">
        <v>26</v>
      </c>
      <c r="G653" s="2">
        <v>2013</v>
      </c>
      <c r="H653" s="5">
        <v>92.385850000000005</v>
      </c>
      <c r="I653">
        <f>IFERROR(VLOOKUP(A653&amp;G653,Sheet3!$F$2:$G$3601,2,FALSE),"")</f>
        <v>3.6134300587629502</v>
      </c>
      <c r="K653"/>
      <c r="L653"/>
    </row>
    <row r="654" spans="1:12" x14ac:dyDescent="0.45">
      <c r="A654" s="2" t="s">
        <v>105</v>
      </c>
      <c r="B654" s="2" t="s">
        <v>106</v>
      </c>
      <c r="C654" s="2">
        <v>616</v>
      </c>
      <c r="D654" s="2" t="s">
        <v>107</v>
      </c>
      <c r="E654" s="2" t="s">
        <v>20</v>
      </c>
      <c r="F654" s="2" t="s">
        <v>26</v>
      </c>
      <c r="G654" s="2">
        <v>2014</v>
      </c>
      <c r="H654" s="5">
        <v>89.784620000000004</v>
      </c>
      <c r="I654">
        <f>IFERROR(VLOOKUP(A654&amp;G654,Sheet3!$F$2:$G$3601,2,FALSE),"")</f>
        <v>3.5494549027766098</v>
      </c>
      <c r="K654"/>
      <c r="L654"/>
    </row>
    <row r="655" spans="1:12" x14ac:dyDescent="0.45">
      <c r="A655" s="2" t="s">
        <v>105</v>
      </c>
      <c r="B655" s="2" t="s">
        <v>106</v>
      </c>
      <c r="C655" s="2">
        <v>616</v>
      </c>
      <c r="D655" s="2" t="s">
        <v>107</v>
      </c>
      <c r="E655" s="2" t="s">
        <v>20</v>
      </c>
      <c r="F655" s="2" t="s">
        <v>26</v>
      </c>
      <c r="G655" s="2">
        <v>2015</v>
      </c>
      <c r="H655" s="5">
        <v>89.786580000000001</v>
      </c>
      <c r="I655">
        <f>IFERROR(VLOOKUP(A655&amp;G655,Sheet3!$F$2:$G$3601,2,FALSE),"")</f>
        <v>3.7343572545630099</v>
      </c>
      <c r="K655"/>
      <c r="L655"/>
    </row>
    <row r="656" spans="1:12" x14ac:dyDescent="0.45">
      <c r="A656" s="2" t="s">
        <v>105</v>
      </c>
      <c r="B656" s="2" t="s">
        <v>106</v>
      </c>
      <c r="C656" s="2">
        <v>616</v>
      </c>
      <c r="D656" s="2" t="s">
        <v>107</v>
      </c>
      <c r="E656" s="2" t="s">
        <v>20</v>
      </c>
      <c r="F656" s="2" t="s">
        <v>26</v>
      </c>
      <c r="G656" s="2">
        <v>2016</v>
      </c>
      <c r="H656" s="5">
        <v>89.744669999999999</v>
      </c>
      <c r="I656">
        <f>IFERROR(VLOOKUP(A656&amp;G656,Sheet3!$F$2:$G$3601,2,FALSE),"")</f>
        <v>4.8526413333410501</v>
      </c>
      <c r="K656"/>
      <c r="L656"/>
    </row>
    <row r="657" spans="1:12" x14ac:dyDescent="0.45">
      <c r="A657" s="2" t="s">
        <v>105</v>
      </c>
      <c r="B657" s="2" t="s">
        <v>106</v>
      </c>
      <c r="C657" s="2">
        <v>616</v>
      </c>
      <c r="D657" s="2" t="s">
        <v>107</v>
      </c>
      <c r="E657" s="2" t="s">
        <v>20</v>
      </c>
      <c r="F657" s="2" t="s">
        <v>26</v>
      </c>
      <c r="G657" s="2">
        <v>2017</v>
      </c>
      <c r="H657" s="5">
        <v>89.260509999999996</v>
      </c>
      <c r="I657">
        <f>IFERROR(VLOOKUP(A657&amp;G657,Sheet3!$F$2:$G$3601,2,FALSE),"")</f>
        <v>5.2769030141643896</v>
      </c>
      <c r="K657"/>
      <c r="L657"/>
    </row>
    <row r="658" spans="1:12" x14ac:dyDescent="0.45">
      <c r="A658" s="2" t="s">
        <v>105</v>
      </c>
      <c r="B658" s="2" t="s">
        <v>106</v>
      </c>
      <c r="C658" s="2">
        <v>616</v>
      </c>
      <c r="D658" s="2" t="s">
        <v>107</v>
      </c>
      <c r="E658" s="2" t="s">
        <v>20</v>
      </c>
      <c r="F658" s="2" t="s">
        <v>26</v>
      </c>
      <c r="G658" s="2">
        <v>2018</v>
      </c>
      <c r="H658" s="5">
        <v>88.975390000000004</v>
      </c>
      <c r="I658">
        <f>IFERROR(VLOOKUP(A658&amp;G658,Sheet3!$F$2:$G$3601,2,FALSE),"")</f>
        <v>5.4263192393542496</v>
      </c>
      <c r="K658"/>
      <c r="L658"/>
    </row>
    <row r="659" spans="1:12" x14ac:dyDescent="0.45">
      <c r="A659" s="2" t="s">
        <v>105</v>
      </c>
      <c r="B659" s="2" t="s">
        <v>106</v>
      </c>
      <c r="C659" s="2">
        <v>616</v>
      </c>
      <c r="D659" s="2" t="s">
        <v>107</v>
      </c>
      <c r="E659" s="2" t="s">
        <v>20</v>
      </c>
      <c r="F659" s="2" t="s">
        <v>26</v>
      </c>
      <c r="G659" s="2">
        <v>2019</v>
      </c>
      <c r="H659" s="5">
        <v>87.994380000000007</v>
      </c>
      <c r="I659">
        <f>IFERROR(VLOOKUP(A659&amp;G659,Sheet3!$F$2:$G$3601,2,FALSE),"")</f>
        <v>4.7879742073813096</v>
      </c>
      <c r="K659"/>
      <c r="L659"/>
    </row>
    <row r="660" spans="1:12" x14ac:dyDescent="0.45">
      <c r="A660" s="2" t="s">
        <v>105</v>
      </c>
      <c r="B660" s="2" t="s">
        <v>106</v>
      </c>
      <c r="C660" s="2">
        <v>616</v>
      </c>
      <c r="D660" s="2" t="s">
        <v>107</v>
      </c>
      <c r="E660" s="2" t="s">
        <v>20</v>
      </c>
      <c r="F660" s="2" t="s">
        <v>26</v>
      </c>
      <c r="G660" s="2">
        <v>2020</v>
      </c>
      <c r="H660" s="5">
        <v>88.341120000000004</v>
      </c>
      <c r="I660">
        <f>IFERROR(VLOOKUP(A660&amp;G660,Sheet3!$F$2:$G$3601,2,FALSE),"")</f>
        <v>4.3234393717192301</v>
      </c>
      <c r="K660"/>
      <c r="L660"/>
    </row>
    <row r="661" spans="1:12" x14ac:dyDescent="0.45">
      <c r="A661" s="2" t="s">
        <v>105</v>
      </c>
      <c r="B661" s="2" t="s">
        <v>106</v>
      </c>
      <c r="C661" s="2">
        <v>616</v>
      </c>
      <c r="D661" s="2" t="s">
        <v>107</v>
      </c>
      <c r="E661" s="2" t="s">
        <v>20</v>
      </c>
      <c r="F661" s="2" t="s">
        <v>26</v>
      </c>
      <c r="G661" s="2">
        <v>2021</v>
      </c>
      <c r="H661" s="5">
        <v>94.190119999999993</v>
      </c>
      <c r="I661">
        <f>IFERROR(VLOOKUP(A661&amp;G661,Sheet3!$F$2:$G$3601,2,FALSE),"")</f>
        <v>4.2389018615330301</v>
      </c>
      <c r="K661"/>
      <c r="L661"/>
    </row>
    <row r="662" spans="1:12" x14ac:dyDescent="0.45">
      <c r="A662" s="2" t="s">
        <v>108</v>
      </c>
      <c r="B662" s="2" t="s">
        <v>109</v>
      </c>
      <c r="C662" s="2">
        <v>626</v>
      </c>
      <c r="D662" s="2" t="s">
        <v>110</v>
      </c>
      <c r="E662" s="2" t="s">
        <v>20</v>
      </c>
      <c r="F662" s="2" t="s">
        <v>16</v>
      </c>
      <c r="G662" s="2">
        <v>2000</v>
      </c>
      <c r="H662" s="5"/>
      <c r="I662" t="str">
        <f>IFERROR(VLOOKUP(A662&amp;G662,Sheet3!$F$2:$G$3601,2,FALSE),"")</f>
        <v/>
      </c>
      <c r="K662"/>
      <c r="L662"/>
    </row>
    <row r="663" spans="1:12" x14ac:dyDescent="0.45">
      <c r="A663" s="2" t="s">
        <v>108</v>
      </c>
      <c r="B663" s="2" t="s">
        <v>109</v>
      </c>
      <c r="C663" s="2">
        <v>626</v>
      </c>
      <c r="D663" s="2" t="s">
        <v>110</v>
      </c>
      <c r="E663" s="2" t="s">
        <v>20</v>
      </c>
      <c r="F663" s="2" t="s">
        <v>16</v>
      </c>
      <c r="G663" s="2">
        <v>2001</v>
      </c>
      <c r="H663" s="5"/>
      <c r="I663" t="str">
        <f>IFERROR(VLOOKUP(A663&amp;G663,Sheet3!$F$2:$G$3601,2,FALSE),"")</f>
        <v/>
      </c>
      <c r="K663"/>
      <c r="L663"/>
    </row>
    <row r="664" spans="1:12" x14ac:dyDescent="0.45">
      <c r="A664" s="2" t="s">
        <v>108</v>
      </c>
      <c r="B664" s="2" t="s">
        <v>109</v>
      </c>
      <c r="C664" s="2">
        <v>626</v>
      </c>
      <c r="D664" s="2" t="s">
        <v>110</v>
      </c>
      <c r="E664" s="2" t="s">
        <v>20</v>
      </c>
      <c r="F664" s="2" t="s">
        <v>16</v>
      </c>
      <c r="G664" s="2">
        <v>2002</v>
      </c>
      <c r="H664" s="5"/>
      <c r="I664" t="str">
        <f>IFERROR(VLOOKUP(A664&amp;G664,Sheet3!$F$2:$G$3601,2,FALSE),"")</f>
        <v/>
      </c>
      <c r="K664"/>
      <c r="L664"/>
    </row>
    <row r="665" spans="1:12" x14ac:dyDescent="0.45">
      <c r="A665" s="2" t="s">
        <v>108</v>
      </c>
      <c r="B665" s="2" t="s">
        <v>109</v>
      </c>
      <c r="C665" s="2">
        <v>626</v>
      </c>
      <c r="D665" s="2" t="s">
        <v>110</v>
      </c>
      <c r="E665" s="2" t="s">
        <v>20</v>
      </c>
      <c r="F665" s="2" t="s">
        <v>16</v>
      </c>
      <c r="G665" s="2">
        <v>2003</v>
      </c>
      <c r="H665" s="5"/>
      <c r="I665" t="str">
        <f>IFERROR(VLOOKUP(A665&amp;G665,Sheet3!$F$2:$G$3601,2,FALSE),"")</f>
        <v/>
      </c>
      <c r="K665"/>
      <c r="L665"/>
    </row>
    <row r="666" spans="1:12" x14ac:dyDescent="0.45">
      <c r="A666" s="2" t="s">
        <v>108</v>
      </c>
      <c r="B666" s="2" t="s">
        <v>109</v>
      </c>
      <c r="C666" s="2">
        <v>626</v>
      </c>
      <c r="D666" s="2" t="s">
        <v>110</v>
      </c>
      <c r="E666" s="2" t="s">
        <v>20</v>
      </c>
      <c r="F666" s="2" t="s">
        <v>16</v>
      </c>
      <c r="G666" s="2">
        <v>2004</v>
      </c>
      <c r="H666" s="5"/>
      <c r="I666" t="str">
        <f>IFERROR(VLOOKUP(A666&amp;G666,Sheet3!$F$2:$G$3601,2,FALSE),"")</f>
        <v/>
      </c>
      <c r="K666"/>
      <c r="L666"/>
    </row>
    <row r="667" spans="1:12" x14ac:dyDescent="0.45">
      <c r="A667" s="2" t="s">
        <v>108</v>
      </c>
      <c r="B667" s="2" t="s">
        <v>109</v>
      </c>
      <c r="C667" s="2">
        <v>626</v>
      </c>
      <c r="D667" s="2" t="s">
        <v>110</v>
      </c>
      <c r="E667" s="2" t="s">
        <v>20</v>
      </c>
      <c r="F667" s="2" t="s">
        <v>16</v>
      </c>
      <c r="G667" s="2">
        <v>2005</v>
      </c>
      <c r="H667" s="5"/>
      <c r="I667" t="str">
        <f>IFERROR(VLOOKUP(A667&amp;G667,Sheet3!$F$2:$G$3601,2,FALSE),"")</f>
        <v/>
      </c>
      <c r="K667"/>
      <c r="L667"/>
    </row>
    <row r="668" spans="1:12" x14ac:dyDescent="0.45">
      <c r="A668" s="2" t="s">
        <v>108</v>
      </c>
      <c r="B668" s="2" t="s">
        <v>109</v>
      </c>
      <c r="C668" s="2">
        <v>626</v>
      </c>
      <c r="D668" s="2" t="s">
        <v>110</v>
      </c>
      <c r="E668" s="2" t="s">
        <v>20</v>
      </c>
      <c r="F668" s="2" t="s">
        <v>16</v>
      </c>
      <c r="G668" s="2">
        <v>2006</v>
      </c>
      <c r="H668" s="5"/>
      <c r="I668" t="str">
        <f>IFERROR(VLOOKUP(A668&amp;G668,Sheet3!$F$2:$G$3601,2,FALSE),"")</f>
        <v/>
      </c>
      <c r="K668"/>
      <c r="L668"/>
    </row>
    <row r="669" spans="1:12" x14ac:dyDescent="0.45">
      <c r="A669" s="2" t="s">
        <v>108</v>
      </c>
      <c r="B669" s="2" t="s">
        <v>109</v>
      </c>
      <c r="C669" s="2">
        <v>626</v>
      </c>
      <c r="D669" s="2" t="s">
        <v>110</v>
      </c>
      <c r="E669" s="2" t="s">
        <v>20</v>
      </c>
      <c r="F669" s="2" t="s">
        <v>16</v>
      </c>
      <c r="G669" s="2">
        <v>2007</v>
      </c>
      <c r="H669" s="5"/>
      <c r="I669" t="str">
        <f>IFERROR(VLOOKUP(A669&amp;G669,Sheet3!$F$2:$G$3601,2,FALSE),"")</f>
        <v/>
      </c>
      <c r="K669"/>
      <c r="L669"/>
    </row>
    <row r="670" spans="1:12" x14ac:dyDescent="0.45">
      <c r="A670" s="2" t="s">
        <v>108</v>
      </c>
      <c r="B670" s="2" t="s">
        <v>109</v>
      </c>
      <c r="C670" s="2">
        <v>626</v>
      </c>
      <c r="D670" s="2" t="s">
        <v>110</v>
      </c>
      <c r="E670" s="2" t="s">
        <v>20</v>
      </c>
      <c r="F670" s="2" t="s">
        <v>16</v>
      </c>
      <c r="G670" s="2">
        <v>2008</v>
      </c>
      <c r="H670" s="5"/>
      <c r="I670" t="str">
        <f>IFERROR(VLOOKUP(A670&amp;G670,Sheet3!$F$2:$G$3601,2,FALSE),"")</f>
        <v/>
      </c>
      <c r="K670"/>
      <c r="L670"/>
    </row>
    <row r="671" spans="1:12" x14ac:dyDescent="0.45">
      <c r="A671" s="2" t="s">
        <v>108</v>
      </c>
      <c r="B671" s="2" t="s">
        <v>109</v>
      </c>
      <c r="C671" s="2">
        <v>626</v>
      </c>
      <c r="D671" s="2" t="s">
        <v>110</v>
      </c>
      <c r="E671" s="2" t="s">
        <v>20</v>
      </c>
      <c r="F671" s="2" t="s">
        <v>16</v>
      </c>
      <c r="G671" s="2">
        <v>2009</v>
      </c>
      <c r="H671" s="5"/>
      <c r="I671" t="str">
        <f>IFERROR(VLOOKUP(A671&amp;G671,Sheet3!$F$2:$G$3601,2,FALSE),"")</f>
        <v/>
      </c>
      <c r="K671"/>
      <c r="L671"/>
    </row>
    <row r="672" spans="1:12" x14ac:dyDescent="0.45">
      <c r="A672" s="2" t="s">
        <v>108</v>
      </c>
      <c r="B672" s="2" t="s">
        <v>109</v>
      </c>
      <c r="C672" s="2">
        <v>626</v>
      </c>
      <c r="D672" s="2" t="s">
        <v>110</v>
      </c>
      <c r="E672" s="2" t="s">
        <v>20</v>
      </c>
      <c r="F672" s="2" t="s">
        <v>16</v>
      </c>
      <c r="G672" s="2">
        <v>2010</v>
      </c>
      <c r="H672" s="5"/>
      <c r="I672" t="str">
        <f>IFERROR(VLOOKUP(A672&amp;G672,Sheet3!$F$2:$G$3601,2,FALSE),"")</f>
        <v/>
      </c>
      <c r="K672"/>
      <c r="L672"/>
    </row>
    <row r="673" spans="1:12" x14ac:dyDescent="0.45">
      <c r="A673" s="2" t="s">
        <v>108</v>
      </c>
      <c r="B673" s="2" t="s">
        <v>109</v>
      </c>
      <c r="C673" s="2">
        <v>626</v>
      </c>
      <c r="D673" s="2" t="s">
        <v>110</v>
      </c>
      <c r="E673" s="2" t="s">
        <v>20</v>
      </c>
      <c r="F673" s="2" t="s">
        <v>16</v>
      </c>
      <c r="G673" s="2">
        <v>2011</v>
      </c>
      <c r="H673" s="5"/>
      <c r="I673" t="str">
        <f>IFERROR(VLOOKUP(A673&amp;G673,Sheet3!$F$2:$G$3601,2,FALSE),"")</f>
        <v/>
      </c>
      <c r="K673"/>
      <c r="L673"/>
    </row>
    <row r="674" spans="1:12" x14ac:dyDescent="0.45">
      <c r="A674" s="2" t="s">
        <v>108</v>
      </c>
      <c r="B674" s="2" t="s">
        <v>109</v>
      </c>
      <c r="C674" s="2">
        <v>626</v>
      </c>
      <c r="D674" s="2" t="s">
        <v>110</v>
      </c>
      <c r="E674" s="2" t="s">
        <v>20</v>
      </c>
      <c r="F674" s="2" t="s">
        <v>16</v>
      </c>
      <c r="G674" s="2">
        <v>2012</v>
      </c>
      <c r="H674" s="5"/>
      <c r="I674" t="str">
        <f>IFERROR(VLOOKUP(A674&amp;G674,Sheet3!$F$2:$G$3601,2,FALSE),"")</f>
        <v/>
      </c>
      <c r="K674"/>
      <c r="L674"/>
    </row>
    <row r="675" spans="1:12" x14ac:dyDescent="0.45">
      <c r="A675" s="2" t="s">
        <v>108</v>
      </c>
      <c r="B675" s="2" t="s">
        <v>109</v>
      </c>
      <c r="C675" s="2">
        <v>626</v>
      </c>
      <c r="D675" s="2" t="s">
        <v>110</v>
      </c>
      <c r="E675" s="2" t="s">
        <v>20</v>
      </c>
      <c r="F675" s="2" t="s">
        <v>16</v>
      </c>
      <c r="G675" s="2">
        <v>2013</v>
      </c>
      <c r="H675" s="5"/>
      <c r="I675" t="str">
        <f>IFERROR(VLOOKUP(A675&amp;G675,Sheet3!$F$2:$G$3601,2,FALSE),"")</f>
        <v/>
      </c>
      <c r="K675"/>
      <c r="L675"/>
    </row>
    <row r="676" spans="1:12" x14ac:dyDescent="0.45">
      <c r="A676" s="2" t="s">
        <v>108</v>
      </c>
      <c r="B676" s="2" t="s">
        <v>109</v>
      </c>
      <c r="C676" s="2">
        <v>626</v>
      </c>
      <c r="D676" s="2" t="s">
        <v>110</v>
      </c>
      <c r="E676" s="2" t="s">
        <v>20</v>
      </c>
      <c r="F676" s="2" t="s">
        <v>16</v>
      </c>
      <c r="G676" s="2">
        <v>2014</v>
      </c>
      <c r="H676" s="5"/>
      <c r="I676" t="str">
        <f>IFERROR(VLOOKUP(A676&amp;G676,Sheet3!$F$2:$G$3601,2,FALSE),"")</f>
        <v/>
      </c>
      <c r="K676"/>
      <c r="L676"/>
    </row>
    <row r="677" spans="1:12" x14ac:dyDescent="0.45">
      <c r="A677" s="2" t="s">
        <v>108</v>
      </c>
      <c r="B677" s="2" t="s">
        <v>109</v>
      </c>
      <c r="C677" s="2">
        <v>626</v>
      </c>
      <c r="D677" s="2" t="s">
        <v>110</v>
      </c>
      <c r="E677" s="2" t="s">
        <v>20</v>
      </c>
      <c r="F677" s="2" t="s">
        <v>16</v>
      </c>
      <c r="G677" s="2">
        <v>2015</v>
      </c>
      <c r="H677" s="5"/>
      <c r="I677" t="str">
        <f>IFERROR(VLOOKUP(A677&amp;G677,Sheet3!$F$2:$G$3601,2,FALSE),"")</f>
        <v/>
      </c>
      <c r="K677"/>
      <c r="L677"/>
    </row>
    <row r="678" spans="1:12" x14ac:dyDescent="0.45">
      <c r="A678" s="2" t="s">
        <v>108</v>
      </c>
      <c r="B678" s="2" t="s">
        <v>109</v>
      </c>
      <c r="C678" s="2">
        <v>626</v>
      </c>
      <c r="D678" s="2" t="s">
        <v>110</v>
      </c>
      <c r="E678" s="2" t="s">
        <v>20</v>
      </c>
      <c r="F678" s="2" t="s">
        <v>16</v>
      </c>
      <c r="G678" s="2">
        <v>2016</v>
      </c>
      <c r="H678" s="5"/>
      <c r="I678" t="str">
        <f>IFERROR(VLOOKUP(A678&amp;G678,Sheet3!$F$2:$G$3601,2,FALSE),"")</f>
        <v/>
      </c>
      <c r="K678"/>
      <c r="L678"/>
    </row>
    <row r="679" spans="1:12" x14ac:dyDescent="0.45">
      <c r="A679" s="2" t="s">
        <v>108</v>
      </c>
      <c r="B679" s="2" t="s">
        <v>109</v>
      </c>
      <c r="C679" s="2">
        <v>626</v>
      </c>
      <c r="D679" s="2" t="s">
        <v>110</v>
      </c>
      <c r="E679" s="2" t="s">
        <v>20</v>
      </c>
      <c r="F679" s="2" t="s">
        <v>16</v>
      </c>
      <c r="G679" s="2">
        <v>2017</v>
      </c>
      <c r="H679" s="5"/>
      <c r="I679" t="str">
        <f>IFERROR(VLOOKUP(A679&amp;G679,Sheet3!$F$2:$G$3601,2,FALSE),"")</f>
        <v/>
      </c>
      <c r="K679"/>
      <c r="L679"/>
    </row>
    <row r="680" spans="1:12" x14ac:dyDescent="0.45">
      <c r="A680" s="2" t="s">
        <v>108</v>
      </c>
      <c r="B680" s="2" t="s">
        <v>109</v>
      </c>
      <c r="C680" s="2">
        <v>626</v>
      </c>
      <c r="D680" s="2" t="s">
        <v>110</v>
      </c>
      <c r="E680" s="2" t="s">
        <v>20</v>
      </c>
      <c r="F680" s="2" t="s">
        <v>16</v>
      </c>
      <c r="G680" s="2">
        <v>2018</v>
      </c>
      <c r="H680" s="5"/>
      <c r="I680" t="str">
        <f>IFERROR(VLOOKUP(A680&amp;G680,Sheet3!$F$2:$G$3601,2,FALSE),"")</f>
        <v/>
      </c>
      <c r="K680"/>
      <c r="L680"/>
    </row>
    <row r="681" spans="1:12" x14ac:dyDescent="0.45">
      <c r="A681" s="2" t="s">
        <v>108</v>
      </c>
      <c r="B681" s="2" t="s">
        <v>109</v>
      </c>
      <c r="C681" s="2">
        <v>626</v>
      </c>
      <c r="D681" s="2" t="s">
        <v>110</v>
      </c>
      <c r="E681" s="2" t="s">
        <v>20</v>
      </c>
      <c r="F681" s="2" t="s">
        <v>16</v>
      </c>
      <c r="G681" s="2">
        <v>2019</v>
      </c>
      <c r="H681" s="5"/>
      <c r="I681" t="str">
        <f>IFERROR(VLOOKUP(A681&amp;G681,Sheet3!$F$2:$G$3601,2,FALSE),"")</f>
        <v/>
      </c>
      <c r="K681"/>
      <c r="L681"/>
    </row>
    <row r="682" spans="1:12" x14ac:dyDescent="0.45">
      <c r="A682" s="2" t="s">
        <v>108</v>
      </c>
      <c r="B682" s="2" t="s">
        <v>109</v>
      </c>
      <c r="C682" s="2">
        <v>626</v>
      </c>
      <c r="D682" s="2" t="s">
        <v>110</v>
      </c>
      <c r="E682" s="2" t="s">
        <v>20</v>
      </c>
      <c r="F682" s="2" t="s">
        <v>16</v>
      </c>
      <c r="G682" s="2">
        <v>2020</v>
      </c>
      <c r="H682" s="5"/>
      <c r="I682" t="str">
        <f>IFERROR(VLOOKUP(A682&amp;G682,Sheet3!$F$2:$G$3601,2,FALSE),"")</f>
        <v/>
      </c>
      <c r="K682"/>
      <c r="L682"/>
    </row>
    <row r="683" spans="1:12" x14ac:dyDescent="0.45">
      <c r="A683" s="2" t="s">
        <v>108</v>
      </c>
      <c r="B683" s="2" t="s">
        <v>109</v>
      </c>
      <c r="C683" s="2">
        <v>626</v>
      </c>
      <c r="D683" s="2" t="s">
        <v>110</v>
      </c>
      <c r="E683" s="2" t="s">
        <v>20</v>
      </c>
      <c r="F683" s="2" t="s">
        <v>16</v>
      </c>
      <c r="G683" s="2">
        <v>2021</v>
      </c>
      <c r="H683" s="5"/>
      <c r="I683" t="str">
        <f>IFERROR(VLOOKUP(A683&amp;G683,Sheet3!$F$2:$G$3601,2,FALSE),"")</f>
        <v/>
      </c>
      <c r="K683"/>
      <c r="L683"/>
    </row>
    <row r="684" spans="1:12" x14ac:dyDescent="0.45">
      <c r="A684" s="2" t="s">
        <v>111</v>
      </c>
      <c r="B684" s="2" t="s">
        <v>112</v>
      </c>
      <c r="C684" s="2">
        <v>156</v>
      </c>
      <c r="D684" s="2" t="s">
        <v>113</v>
      </c>
      <c r="E684" s="2" t="s">
        <v>89</v>
      </c>
      <c r="F684" s="2" t="s">
        <v>11</v>
      </c>
      <c r="G684" s="2">
        <v>2000</v>
      </c>
      <c r="H684" s="5">
        <v>67.821560000000005</v>
      </c>
      <c r="I684">
        <f>IFERROR(VLOOKUP(A684&amp;G684,Sheet3!$F$2:$G$3601,2,FALSE),"")</f>
        <v>0</v>
      </c>
      <c r="K684"/>
      <c r="L684"/>
    </row>
    <row r="685" spans="1:12" x14ac:dyDescent="0.45">
      <c r="A685" s="2" t="s">
        <v>111</v>
      </c>
      <c r="B685" s="2" t="s">
        <v>112</v>
      </c>
      <c r="C685" s="2">
        <v>156</v>
      </c>
      <c r="D685" s="2" t="s">
        <v>113</v>
      </c>
      <c r="E685" s="2" t="s">
        <v>89</v>
      </c>
      <c r="F685" s="2" t="s">
        <v>11</v>
      </c>
      <c r="G685" s="2">
        <v>2001</v>
      </c>
      <c r="H685" s="5">
        <v>78.930580000000006</v>
      </c>
      <c r="I685">
        <f>IFERROR(VLOOKUP(A685&amp;G685,Sheet3!$F$2:$G$3601,2,FALSE),"")</f>
        <v>0</v>
      </c>
      <c r="K685"/>
      <c r="L685"/>
    </row>
    <row r="686" spans="1:12" x14ac:dyDescent="0.45">
      <c r="A686" s="2" t="s">
        <v>111</v>
      </c>
      <c r="B686" s="2" t="s">
        <v>112</v>
      </c>
      <c r="C686" s="2">
        <v>156</v>
      </c>
      <c r="D686" s="2" t="s">
        <v>113</v>
      </c>
      <c r="E686" s="2" t="s">
        <v>89</v>
      </c>
      <c r="F686" s="2" t="s">
        <v>11</v>
      </c>
      <c r="G686" s="2">
        <v>2002</v>
      </c>
      <c r="H686" s="5">
        <v>82.589190000000002</v>
      </c>
      <c r="I686">
        <f>IFERROR(VLOOKUP(A686&amp;G686,Sheet3!$F$2:$G$3601,2,FALSE),"")</f>
        <v>0</v>
      </c>
      <c r="K686"/>
      <c r="L686"/>
    </row>
    <row r="687" spans="1:12" x14ac:dyDescent="0.45">
      <c r="A687" s="2" t="s">
        <v>111</v>
      </c>
      <c r="B687" s="2" t="s">
        <v>112</v>
      </c>
      <c r="C687" s="2">
        <v>156</v>
      </c>
      <c r="D687" s="2" t="s">
        <v>113</v>
      </c>
      <c r="E687" s="2" t="s">
        <v>89</v>
      </c>
      <c r="F687" s="2" t="s">
        <v>11</v>
      </c>
      <c r="G687" s="2">
        <v>2003</v>
      </c>
      <c r="H687" s="5">
        <v>90.829930000000004</v>
      </c>
      <c r="I687">
        <f>IFERROR(VLOOKUP(A687&amp;G687,Sheet3!$F$2:$G$3601,2,FALSE),"")</f>
        <v>0</v>
      </c>
      <c r="K687"/>
      <c r="L687"/>
    </row>
    <row r="688" spans="1:12" x14ac:dyDescent="0.45">
      <c r="A688" s="2" t="s">
        <v>111</v>
      </c>
      <c r="B688" s="2" t="s">
        <v>112</v>
      </c>
      <c r="C688" s="2">
        <v>156</v>
      </c>
      <c r="D688" s="2" t="s">
        <v>113</v>
      </c>
      <c r="E688" s="2" t="s">
        <v>89</v>
      </c>
      <c r="F688" s="2" t="s">
        <v>11</v>
      </c>
      <c r="G688" s="2">
        <v>2004</v>
      </c>
      <c r="H688" s="5">
        <v>92.252120000000005</v>
      </c>
      <c r="I688">
        <f>IFERROR(VLOOKUP(A688&amp;G688,Sheet3!$F$2:$G$3601,2,FALSE),"")</f>
        <v>0</v>
      </c>
      <c r="K688"/>
      <c r="L688"/>
    </row>
    <row r="689" spans="1:12" x14ac:dyDescent="0.45">
      <c r="A689" s="2" t="s">
        <v>111</v>
      </c>
      <c r="B689" s="2" t="s">
        <v>112</v>
      </c>
      <c r="C689" s="2">
        <v>156</v>
      </c>
      <c r="D689" s="2" t="s">
        <v>113</v>
      </c>
      <c r="E689" s="2" t="s">
        <v>89</v>
      </c>
      <c r="F689" s="2" t="s">
        <v>11</v>
      </c>
      <c r="G689" s="2">
        <v>2005</v>
      </c>
      <c r="H689" s="5">
        <v>96.722790000000003</v>
      </c>
      <c r="I689">
        <f>IFERROR(VLOOKUP(A689&amp;G689,Sheet3!$F$2:$G$3601,2,FALSE),"")</f>
        <v>0.49951764932479897</v>
      </c>
      <c r="K689"/>
      <c r="L689"/>
    </row>
    <row r="690" spans="1:12" x14ac:dyDescent="0.45">
      <c r="A690" s="2" t="s">
        <v>111</v>
      </c>
      <c r="B690" s="2" t="s">
        <v>112</v>
      </c>
      <c r="C690" s="2">
        <v>156</v>
      </c>
      <c r="D690" s="2" t="s">
        <v>113</v>
      </c>
      <c r="E690" s="2" t="s">
        <v>89</v>
      </c>
      <c r="F690" s="2" t="s">
        <v>11</v>
      </c>
      <c r="G690" s="2">
        <v>2006</v>
      </c>
      <c r="H690" s="5">
        <v>93.588489999999993</v>
      </c>
      <c r="I690">
        <f>IFERROR(VLOOKUP(A690&amp;G690,Sheet3!$F$2:$G$3601,2,FALSE),"")</f>
        <v>0.42032595542700202</v>
      </c>
      <c r="K690"/>
      <c r="L690"/>
    </row>
    <row r="691" spans="1:12" x14ac:dyDescent="0.45">
      <c r="A691" s="2" t="s">
        <v>111</v>
      </c>
      <c r="B691" s="2" t="s">
        <v>112</v>
      </c>
      <c r="C691" s="2">
        <v>156</v>
      </c>
      <c r="D691" s="2" t="s">
        <v>113</v>
      </c>
      <c r="E691" s="2" t="s">
        <v>89</v>
      </c>
      <c r="F691" s="2" t="s">
        <v>11</v>
      </c>
      <c r="G691" s="2">
        <v>2007</v>
      </c>
      <c r="H691" s="5">
        <v>93.447090000000003</v>
      </c>
      <c r="I691">
        <f>IFERROR(VLOOKUP(A691&amp;G691,Sheet3!$F$2:$G$3601,2,FALSE),"")</f>
        <v>0.43159661405076699</v>
      </c>
      <c r="K691"/>
      <c r="L691"/>
    </row>
    <row r="692" spans="1:12" x14ac:dyDescent="0.45">
      <c r="A692" s="2" t="s">
        <v>111</v>
      </c>
      <c r="B692" s="2" t="s">
        <v>112</v>
      </c>
      <c r="C692" s="2">
        <v>156</v>
      </c>
      <c r="D692" s="2" t="s">
        <v>113</v>
      </c>
      <c r="E692" s="2" t="s">
        <v>89</v>
      </c>
      <c r="F692" s="2" t="s">
        <v>11</v>
      </c>
      <c r="G692" s="2">
        <v>2008</v>
      </c>
      <c r="H692" s="5">
        <v>96.063000000000002</v>
      </c>
      <c r="I692">
        <f>IFERROR(VLOOKUP(A692&amp;G692,Sheet3!$F$2:$G$3601,2,FALSE),"")</f>
        <v>0.76325045741245501</v>
      </c>
      <c r="K692"/>
      <c r="L692"/>
    </row>
    <row r="693" spans="1:12" x14ac:dyDescent="0.45">
      <c r="A693" s="2" t="s">
        <v>111</v>
      </c>
      <c r="B693" s="2" t="s">
        <v>112</v>
      </c>
      <c r="C693" s="2">
        <v>156</v>
      </c>
      <c r="D693" s="2" t="s">
        <v>113</v>
      </c>
      <c r="E693" s="2" t="s">
        <v>89</v>
      </c>
      <c r="F693" s="2" t="s">
        <v>11</v>
      </c>
      <c r="G693" s="2">
        <v>2009</v>
      </c>
      <c r="H693" s="5">
        <v>97.29504</v>
      </c>
      <c r="I693">
        <f>IFERROR(VLOOKUP(A693&amp;G693,Sheet3!$F$2:$G$3601,2,FALSE),"")</f>
        <v>1.26687055816181</v>
      </c>
      <c r="K693"/>
      <c r="L693"/>
    </row>
    <row r="694" spans="1:12" x14ac:dyDescent="0.45">
      <c r="A694" s="2" t="s">
        <v>111</v>
      </c>
      <c r="B694" s="2" t="s">
        <v>112</v>
      </c>
      <c r="C694" s="2">
        <v>156</v>
      </c>
      <c r="D694" s="2" t="s">
        <v>113</v>
      </c>
      <c r="E694" s="2" t="s">
        <v>89</v>
      </c>
      <c r="F694" s="2" t="s">
        <v>11</v>
      </c>
      <c r="G694" s="2">
        <v>2010</v>
      </c>
      <c r="H694" s="5">
        <v>84.937640000000002</v>
      </c>
      <c r="I694">
        <f>IFERROR(VLOOKUP(A694&amp;G694,Sheet3!$F$2:$G$3601,2,FALSE),"")</f>
        <v>1.1924572416061401</v>
      </c>
      <c r="K694"/>
      <c r="L694"/>
    </row>
    <row r="695" spans="1:12" x14ac:dyDescent="0.45">
      <c r="A695" s="2" t="s">
        <v>111</v>
      </c>
      <c r="B695" s="2" t="s">
        <v>112</v>
      </c>
      <c r="C695" s="2">
        <v>156</v>
      </c>
      <c r="D695" s="2" t="s">
        <v>113</v>
      </c>
      <c r="E695" s="2" t="s">
        <v>89</v>
      </c>
      <c r="F695" s="2" t="s">
        <v>11</v>
      </c>
      <c r="G695" s="2">
        <v>2011</v>
      </c>
      <c r="H695" s="5">
        <v>83.176879999999997</v>
      </c>
      <c r="I695">
        <f>IFERROR(VLOOKUP(A695&amp;G695,Sheet3!$F$2:$G$3601,2,FALSE),"")</f>
        <v>0.84468879054274804</v>
      </c>
      <c r="K695"/>
      <c r="L695"/>
    </row>
    <row r="696" spans="1:12" x14ac:dyDescent="0.45">
      <c r="A696" s="2" t="s">
        <v>111</v>
      </c>
      <c r="B696" s="2" t="s">
        <v>112</v>
      </c>
      <c r="C696" s="2">
        <v>156</v>
      </c>
      <c r="D696" s="2" t="s">
        <v>113</v>
      </c>
      <c r="E696" s="2" t="s">
        <v>89</v>
      </c>
      <c r="F696" s="2" t="s">
        <v>11</v>
      </c>
      <c r="G696" s="2">
        <v>2012</v>
      </c>
      <c r="H696" s="5">
        <v>82.972359999999995</v>
      </c>
      <c r="I696">
        <f>IFERROR(VLOOKUP(A696&amp;G696,Sheet3!$F$2:$G$3601,2,FALSE),"")</f>
        <v>0.65115289118643904</v>
      </c>
      <c r="K696"/>
      <c r="L696"/>
    </row>
    <row r="697" spans="1:12" x14ac:dyDescent="0.45">
      <c r="A697" s="2" t="s">
        <v>111</v>
      </c>
      <c r="B697" s="2" t="s">
        <v>112</v>
      </c>
      <c r="C697" s="2">
        <v>156</v>
      </c>
      <c r="D697" s="2" t="s">
        <v>113</v>
      </c>
      <c r="E697" s="2" t="s">
        <v>89</v>
      </c>
      <c r="F697" s="2" t="s">
        <v>11</v>
      </c>
      <c r="G697" s="2">
        <v>2013</v>
      </c>
      <c r="H697" s="5">
        <v>83.158209999999997</v>
      </c>
      <c r="I697">
        <f>IFERROR(VLOOKUP(A697&amp;G697,Sheet3!$F$2:$G$3601,2,FALSE),"")</f>
        <v>0.57491819614875295</v>
      </c>
      <c r="K697"/>
      <c r="L697"/>
    </row>
    <row r="698" spans="1:12" x14ac:dyDescent="0.45">
      <c r="A698" s="2" t="s">
        <v>111</v>
      </c>
      <c r="B698" s="2" t="s">
        <v>112</v>
      </c>
      <c r="C698" s="2">
        <v>156</v>
      </c>
      <c r="D698" s="2" t="s">
        <v>113</v>
      </c>
      <c r="E698" s="2" t="s">
        <v>89</v>
      </c>
      <c r="F698" s="2" t="s">
        <v>11</v>
      </c>
      <c r="G698" s="2">
        <v>2014</v>
      </c>
      <c r="H698" s="5">
        <v>83.507009999999994</v>
      </c>
      <c r="I698">
        <f>IFERROR(VLOOKUP(A698&amp;G698,Sheet3!$F$2:$G$3601,2,FALSE),"")</f>
        <v>0.51787859483306498</v>
      </c>
      <c r="K698"/>
      <c r="L698"/>
    </row>
    <row r="699" spans="1:12" x14ac:dyDescent="0.45">
      <c r="A699" s="2" t="s">
        <v>111</v>
      </c>
      <c r="B699" s="2" t="s">
        <v>112</v>
      </c>
      <c r="C699" s="2">
        <v>156</v>
      </c>
      <c r="D699" s="2" t="s">
        <v>113</v>
      </c>
      <c r="E699" s="2" t="s">
        <v>89</v>
      </c>
      <c r="F699" s="2" t="s">
        <v>11</v>
      </c>
      <c r="G699" s="2">
        <v>2015</v>
      </c>
      <c r="H699" s="5">
        <v>83.41919</v>
      </c>
      <c r="I699">
        <f>IFERROR(VLOOKUP(A699&amp;G699,Sheet3!$F$2:$G$3601,2,FALSE),"")</f>
        <v>0.51659629424674403</v>
      </c>
      <c r="K699"/>
      <c r="L699"/>
    </row>
    <row r="700" spans="1:12" x14ac:dyDescent="0.45">
      <c r="A700" s="2" t="s">
        <v>111</v>
      </c>
      <c r="B700" s="2" t="s">
        <v>112</v>
      </c>
      <c r="C700" s="2">
        <v>156</v>
      </c>
      <c r="D700" s="2" t="s">
        <v>113</v>
      </c>
      <c r="E700" s="2" t="s">
        <v>89</v>
      </c>
      <c r="F700" s="2" t="s">
        <v>11</v>
      </c>
      <c r="G700" s="2">
        <v>2016</v>
      </c>
      <c r="H700" s="5">
        <v>83.938289999999995</v>
      </c>
      <c r="I700">
        <f>IFERROR(VLOOKUP(A700&amp;G700,Sheet3!$F$2:$G$3601,2,FALSE),"")</f>
        <v>0.596050944805398</v>
      </c>
      <c r="K700"/>
      <c r="L700"/>
    </row>
    <row r="701" spans="1:12" x14ac:dyDescent="0.45">
      <c r="A701" s="2" t="s">
        <v>111</v>
      </c>
      <c r="B701" s="2" t="s">
        <v>112</v>
      </c>
      <c r="C701" s="2">
        <v>156</v>
      </c>
      <c r="D701" s="2" t="s">
        <v>113</v>
      </c>
      <c r="E701" s="2" t="s">
        <v>89</v>
      </c>
      <c r="F701" s="2" t="s">
        <v>11</v>
      </c>
      <c r="G701" s="2">
        <v>2017</v>
      </c>
      <c r="H701" s="5">
        <v>83.745900000000006</v>
      </c>
      <c r="I701">
        <f>IFERROR(VLOOKUP(A701&amp;G701,Sheet3!$F$2:$G$3601,2,FALSE),"")</f>
        <v>0.44946103988532199</v>
      </c>
      <c r="K701"/>
      <c r="L701"/>
    </row>
    <row r="702" spans="1:12" x14ac:dyDescent="0.45">
      <c r="A702" s="2" t="s">
        <v>111</v>
      </c>
      <c r="B702" s="2" t="s">
        <v>112</v>
      </c>
      <c r="C702" s="2">
        <v>156</v>
      </c>
      <c r="D702" s="2" t="s">
        <v>113</v>
      </c>
      <c r="E702" s="2" t="s">
        <v>89</v>
      </c>
      <c r="F702" s="2" t="s">
        <v>11</v>
      </c>
      <c r="G702" s="2">
        <v>2018</v>
      </c>
      <c r="H702" s="5">
        <v>84.372669999999999</v>
      </c>
      <c r="I702">
        <f>IFERROR(VLOOKUP(A702&amp;G702,Sheet3!$F$2:$G$3601,2,FALSE),"")</f>
        <v>0.50521419240533605</v>
      </c>
      <c r="K702"/>
      <c r="L702"/>
    </row>
    <row r="703" spans="1:12" x14ac:dyDescent="0.45">
      <c r="A703" s="2" t="s">
        <v>111</v>
      </c>
      <c r="B703" s="2" t="s">
        <v>112</v>
      </c>
      <c r="C703" s="2">
        <v>156</v>
      </c>
      <c r="D703" s="2" t="s">
        <v>113</v>
      </c>
      <c r="E703" s="2" t="s">
        <v>89</v>
      </c>
      <c r="F703" s="2" t="s">
        <v>11</v>
      </c>
      <c r="G703" s="2">
        <v>2019</v>
      </c>
      <c r="H703" s="5">
        <v>84.340819999999994</v>
      </c>
      <c r="I703">
        <f>IFERROR(VLOOKUP(A703&amp;G703,Sheet3!$F$2:$G$3601,2,FALSE),"")</f>
        <v>0.503405461160356</v>
      </c>
      <c r="K703"/>
      <c r="L703"/>
    </row>
    <row r="704" spans="1:12" x14ac:dyDescent="0.45">
      <c r="A704" s="2" t="s">
        <v>111</v>
      </c>
      <c r="B704" s="2" t="s">
        <v>112</v>
      </c>
      <c r="C704" s="2">
        <v>156</v>
      </c>
      <c r="D704" s="2" t="s">
        <v>113</v>
      </c>
      <c r="E704" s="2" t="s">
        <v>89</v>
      </c>
      <c r="F704" s="2" t="s">
        <v>11</v>
      </c>
      <c r="G704" s="2">
        <v>2020</v>
      </c>
      <c r="H704" s="5">
        <v>84.383189999999999</v>
      </c>
      <c r="I704">
        <f>IFERROR(VLOOKUP(A704&amp;G704,Sheet3!$F$2:$G$3601,2,FALSE),"")</f>
        <v>0.52901391691557798</v>
      </c>
      <c r="K704"/>
      <c r="L704"/>
    </row>
    <row r="705" spans="1:12" x14ac:dyDescent="0.45">
      <c r="A705" s="2" t="s">
        <v>111</v>
      </c>
      <c r="B705" s="2" t="s">
        <v>112</v>
      </c>
      <c r="C705" s="2">
        <v>156</v>
      </c>
      <c r="D705" s="2" t="s">
        <v>113</v>
      </c>
      <c r="E705" s="2" t="s">
        <v>89</v>
      </c>
      <c r="F705" s="2" t="s">
        <v>11</v>
      </c>
      <c r="G705" s="2">
        <v>2021</v>
      </c>
      <c r="H705" s="5">
        <v>84.757850000000005</v>
      </c>
      <c r="I705">
        <f>IFERROR(VLOOKUP(A705&amp;G705,Sheet3!$F$2:$G$3601,2,FALSE),"")</f>
        <v>0.37626002991039198</v>
      </c>
      <c r="K705"/>
      <c r="L705"/>
    </row>
    <row r="706" spans="1:12" x14ac:dyDescent="0.45">
      <c r="A706" s="2" t="s">
        <v>114</v>
      </c>
      <c r="B706" s="2" t="s">
        <v>115</v>
      </c>
      <c r="C706" s="2">
        <v>146</v>
      </c>
      <c r="D706" s="2" t="s">
        <v>116</v>
      </c>
      <c r="E706" s="2" t="s">
        <v>25</v>
      </c>
      <c r="F706" s="2" t="s">
        <v>11</v>
      </c>
      <c r="G706" s="2">
        <v>2000</v>
      </c>
      <c r="H706" s="5">
        <v>89.182559999999995</v>
      </c>
      <c r="I706">
        <f>IFERROR(VLOOKUP(A706&amp;G706,Sheet3!$F$2:$G$3601,2,FALSE),"")</f>
        <v>0</v>
      </c>
      <c r="K706"/>
      <c r="L706"/>
    </row>
    <row r="707" spans="1:12" x14ac:dyDescent="0.45">
      <c r="A707" s="2" t="s">
        <v>114</v>
      </c>
      <c r="B707" s="2" t="s">
        <v>115</v>
      </c>
      <c r="C707" s="2">
        <v>146</v>
      </c>
      <c r="D707" s="2" t="s">
        <v>116</v>
      </c>
      <c r="E707" s="2" t="s">
        <v>25</v>
      </c>
      <c r="F707" s="2" t="s">
        <v>11</v>
      </c>
      <c r="G707" s="2">
        <v>2001</v>
      </c>
      <c r="H707" s="5">
        <v>90.908699999999996</v>
      </c>
      <c r="I707">
        <f>IFERROR(VLOOKUP(A707&amp;G707,Sheet3!$F$2:$G$3601,2,FALSE),"")</f>
        <v>0</v>
      </c>
      <c r="K707"/>
      <c r="L707"/>
    </row>
    <row r="708" spans="1:12" x14ac:dyDescent="0.45">
      <c r="A708" s="2" t="s">
        <v>114</v>
      </c>
      <c r="B708" s="2" t="s">
        <v>115</v>
      </c>
      <c r="C708" s="2">
        <v>146</v>
      </c>
      <c r="D708" s="2" t="s">
        <v>116</v>
      </c>
      <c r="E708" s="2" t="s">
        <v>25</v>
      </c>
      <c r="F708" s="2" t="s">
        <v>11</v>
      </c>
      <c r="G708" s="2">
        <v>2002</v>
      </c>
      <c r="H708" s="5">
        <v>91.997050000000002</v>
      </c>
      <c r="I708">
        <f>IFERROR(VLOOKUP(A708&amp;G708,Sheet3!$F$2:$G$3601,2,FALSE),"")</f>
        <v>0</v>
      </c>
      <c r="K708"/>
      <c r="L708"/>
    </row>
    <row r="709" spans="1:12" x14ac:dyDescent="0.45">
      <c r="A709" s="2" t="s">
        <v>114</v>
      </c>
      <c r="B709" s="2" t="s">
        <v>115</v>
      </c>
      <c r="C709" s="2">
        <v>146</v>
      </c>
      <c r="D709" s="2" t="s">
        <v>116</v>
      </c>
      <c r="E709" s="2" t="s">
        <v>25</v>
      </c>
      <c r="F709" s="2" t="s">
        <v>11</v>
      </c>
      <c r="G709" s="2">
        <v>2003</v>
      </c>
      <c r="H709" s="5">
        <v>91.951369999999997</v>
      </c>
      <c r="I709">
        <f>IFERROR(VLOOKUP(A709&amp;G709,Sheet3!$F$2:$G$3601,2,FALSE),"")</f>
        <v>0</v>
      </c>
      <c r="K709"/>
      <c r="L709"/>
    </row>
    <row r="710" spans="1:12" x14ac:dyDescent="0.45">
      <c r="A710" s="2" t="s">
        <v>114</v>
      </c>
      <c r="B710" s="2" t="s">
        <v>115</v>
      </c>
      <c r="C710" s="2">
        <v>146</v>
      </c>
      <c r="D710" s="2" t="s">
        <v>116</v>
      </c>
      <c r="E710" s="2" t="s">
        <v>25</v>
      </c>
      <c r="F710" s="2" t="s">
        <v>11</v>
      </c>
      <c r="G710" s="2">
        <v>2004</v>
      </c>
      <c r="H710" s="5">
        <v>93.59308</v>
      </c>
      <c r="I710">
        <f>IFERROR(VLOOKUP(A710&amp;G710,Sheet3!$F$2:$G$3601,2,FALSE),"")</f>
        <v>0</v>
      </c>
      <c r="K710"/>
      <c r="L710"/>
    </row>
    <row r="711" spans="1:12" x14ac:dyDescent="0.45">
      <c r="A711" s="2" t="s">
        <v>114</v>
      </c>
      <c r="B711" s="2" t="s">
        <v>115</v>
      </c>
      <c r="C711" s="2">
        <v>146</v>
      </c>
      <c r="D711" s="2" t="s">
        <v>116</v>
      </c>
      <c r="E711" s="2" t="s">
        <v>25</v>
      </c>
      <c r="F711" s="2" t="s">
        <v>11</v>
      </c>
      <c r="G711" s="2">
        <v>2005</v>
      </c>
      <c r="H711" s="5">
        <v>94.035030000000006</v>
      </c>
      <c r="I711">
        <f>IFERROR(VLOOKUP(A711&amp;G711,Sheet3!$F$2:$G$3601,2,FALSE),"")</f>
        <v>1.2309469605399499</v>
      </c>
      <c r="K711"/>
      <c r="L711"/>
    </row>
    <row r="712" spans="1:12" x14ac:dyDescent="0.45">
      <c r="A712" s="2" t="s">
        <v>114</v>
      </c>
      <c r="B712" s="2" t="s">
        <v>115</v>
      </c>
      <c r="C712" s="2">
        <v>146</v>
      </c>
      <c r="D712" s="2" t="s">
        <v>116</v>
      </c>
      <c r="E712" s="2" t="s">
        <v>25</v>
      </c>
      <c r="F712" s="2" t="s">
        <v>11</v>
      </c>
      <c r="G712" s="2">
        <v>2006</v>
      </c>
      <c r="H712" s="5">
        <v>95.046109999999999</v>
      </c>
      <c r="I712">
        <f>IFERROR(VLOOKUP(A712&amp;G712,Sheet3!$F$2:$G$3601,2,FALSE),"")</f>
        <v>0.90750744410324702</v>
      </c>
      <c r="K712"/>
      <c r="L712"/>
    </row>
    <row r="713" spans="1:12" x14ac:dyDescent="0.45">
      <c r="A713" s="2" t="s">
        <v>114</v>
      </c>
      <c r="B713" s="2" t="s">
        <v>115</v>
      </c>
      <c r="C713" s="2">
        <v>146</v>
      </c>
      <c r="D713" s="2" t="s">
        <v>116</v>
      </c>
      <c r="E713" s="2" t="s">
        <v>25</v>
      </c>
      <c r="F713" s="2" t="s">
        <v>11</v>
      </c>
      <c r="G713" s="2">
        <v>2007</v>
      </c>
      <c r="H713" s="5">
        <v>95.341639999999998</v>
      </c>
      <c r="I713">
        <f>IFERROR(VLOOKUP(A713&amp;G713,Sheet3!$F$2:$G$3601,2,FALSE),"")</f>
        <v>0.74207015573734902</v>
      </c>
      <c r="K713"/>
      <c r="L713"/>
    </row>
    <row r="714" spans="1:12" x14ac:dyDescent="0.45">
      <c r="A714" s="2" t="s">
        <v>114</v>
      </c>
      <c r="B714" s="2" t="s">
        <v>115</v>
      </c>
      <c r="C714" s="2">
        <v>146</v>
      </c>
      <c r="D714" s="2" t="s">
        <v>116</v>
      </c>
      <c r="E714" s="2" t="s">
        <v>25</v>
      </c>
      <c r="F714" s="2" t="s">
        <v>11</v>
      </c>
      <c r="G714" s="2">
        <v>2008</v>
      </c>
      <c r="H714" s="5">
        <v>94.574460000000002</v>
      </c>
      <c r="I714">
        <f>IFERROR(VLOOKUP(A714&amp;G714,Sheet3!$F$2:$G$3601,2,FALSE),"")</f>
        <v>0.88625084294354495</v>
      </c>
      <c r="K714"/>
      <c r="L714"/>
    </row>
    <row r="715" spans="1:12" x14ac:dyDescent="0.45">
      <c r="A715" s="2" t="s">
        <v>114</v>
      </c>
      <c r="B715" s="2" t="s">
        <v>115</v>
      </c>
      <c r="C715" s="2">
        <v>146</v>
      </c>
      <c r="D715" s="2" t="s">
        <v>116</v>
      </c>
      <c r="E715" s="2" t="s">
        <v>25</v>
      </c>
      <c r="F715" s="2" t="s">
        <v>11</v>
      </c>
      <c r="G715" s="2">
        <v>2009</v>
      </c>
      <c r="H715" s="5">
        <v>93.184389999999993</v>
      </c>
      <c r="I715">
        <f>IFERROR(VLOOKUP(A715&amp;G715,Sheet3!$F$2:$G$3601,2,FALSE),"")</f>
        <v>1.0105545225689501</v>
      </c>
      <c r="K715"/>
      <c r="L715"/>
    </row>
    <row r="716" spans="1:12" x14ac:dyDescent="0.45">
      <c r="A716" s="2" t="s">
        <v>114</v>
      </c>
      <c r="B716" s="2" t="s">
        <v>115</v>
      </c>
      <c r="C716" s="2">
        <v>146</v>
      </c>
      <c r="D716" s="2" t="s">
        <v>116</v>
      </c>
      <c r="E716" s="2" t="s">
        <v>25</v>
      </c>
      <c r="F716" s="2" t="s">
        <v>11</v>
      </c>
      <c r="G716" s="2">
        <v>2010</v>
      </c>
      <c r="H716" s="5">
        <v>92.907610000000005</v>
      </c>
      <c r="I716">
        <f>IFERROR(VLOOKUP(A716&amp;G716,Sheet3!$F$2:$G$3601,2,FALSE),"")</f>
        <v>0.84498358262327999</v>
      </c>
      <c r="K716"/>
      <c r="L716"/>
    </row>
    <row r="717" spans="1:12" x14ac:dyDescent="0.45">
      <c r="A717" s="2" t="s">
        <v>114</v>
      </c>
      <c r="B717" s="2" t="s">
        <v>115</v>
      </c>
      <c r="C717" s="2">
        <v>146</v>
      </c>
      <c r="D717" s="2" t="s">
        <v>116</v>
      </c>
      <c r="E717" s="2" t="s">
        <v>25</v>
      </c>
      <c r="F717" s="2" t="s">
        <v>11</v>
      </c>
      <c r="G717" s="2">
        <v>2011</v>
      </c>
      <c r="H717" s="5">
        <v>93.770690000000002</v>
      </c>
      <c r="I717">
        <f>IFERROR(VLOOKUP(A717&amp;G717,Sheet3!$F$2:$G$3601,2,FALSE),"")</f>
        <v>0.79886373760431895</v>
      </c>
      <c r="K717"/>
      <c r="L717"/>
    </row>
    <row r="718" spans="1:12" x14ac:dyDescent="0.45">
      <c r="A718" s="2" t="s">
        <v>114</v>
      </c>
      <c r="B718" s="2" t="s">
        <v>115</v>
      </c>
      <c r="C718" s="2">
        <v>146</v>
      </c>
      <c r="D718" s="2" t="s">
        <v>116</v>
      </c>
      <c r="E718" s="2" t="s">
        <v>25</v>
      </c>
      <c r="F718" s="2" t="s">
        <v>11</v>
      </c>
      <c r="G718" s="2">
        <v>2012</v>
      </c>
      <c r="H718" s="5">
        <v>90.712909999999994</v>
      </c>
      <c r="I718">
        <f>IFERROR(VLOOKUP(A718&amp;G718,Sheet3!$F$2:$G$3601,2,FALSE),"")</f>
        <v>0.76405025144117</v>
      </c>
      <c r="K718"/>
      <c r="L718"/>
    </row>
    <row r="719" spans="1:12" x14ac:dyDescent="0.45">
      <c r="A719" s="2" t="s">
        <v>114</v>
      </c>
      <c r="B719" s="2" t="s">
        <v>115</v>
      </c>
      <c r="C719" s="2">
        <v>146</v>
      </c>
      <c r="D719" s="2" t="s">
        <v>116</v>
      </c>
      <c r="E719" s="2" t="s">
        <v>25</v>
      </c>
      <c r="F719" s="2" t="s">
        <v>11</v>
      </c>
      <c r="G719" s="2">
        <v>2013</v>
      </c>
      <c r="H719" s="5">
        <v>90.575749999999999</v>
      </c>
      <c r="I719">
        <f>IFERROR(VLOOKUP(A719&amp;G719,Sheet3!$F$2:$G$3601,2,FALSE),"")</f>
        <v>0.75086234444060496</v>
      </c>
      <c r="K719"/>
      <c r="L719"/>
    </row>
    <row r="720" spans="1:12" x14ac:dyDescent="0.45">
      <c r="A720" s="2" t="s">
        <v>114</v>
      </c>
      <c r="B720" s="2" t="s">
        <v>115</v>
      </c>
      <c r="C720" s="2">
        <v>146</v>
      </c>
      <c r="D720" s="2" t="s">
        <v>116</v>
      </c>
      <c r="E720" s="2" t="s">
        <v>25</v>
      </c>
      <c r="F720" s="2" t="s">
        <v>11</v>
      </c>
      <c r="G720" s="2">
        <v>2014</v>
      </c>
      <c r="H720" s="5">
        <v>91.179329999999993</v>
      </c>
      <c r="I720">
        <f>IFERROR(VLOOKUP(A720&amp;G720,Sheet3!$F$2:$G$3601,2,FALSE),"")</f>
        <v>0.70243045509510305</v>
      </c>
      <c r="K720"/>
      <c r="L720"/>
    </row>
    <row r="721" spans="1:12" x14ac:dyDescent="0.45">
      <c r="A721" s="2" t="s">
        <v>114</v>
      </c>
      <c r="B721" s="2" t="s">
        <v>115</v>
      </c>
      <c r="C721" s="2">
        <v>146</v>
      </c>
      <c r="D721" s="2" t="s">
        <v>116</v>
      </c>
      <c r="E721" s="2" t="s">
        <v>25</v>
      </c>
      <c r="F721" s="2" t="s">
        <v>11</v>
      </c>
      <c r="G721" s="2">
        <v>2015</v>
      </c>
      <c r="H721" s="5">
        <v>84.265410000000003</v>
      </c>
      <c r="I721">
        <f>IFERROR(VLOOKUP(A721&amp;G721,Sheet3!$F$2:$G$3601,2,FALSE),"")</f>
        <v>0.73625856873084405</v>
      </c>
      <c r="K721"/>
      <c r="L721"/>
    </row>
    <row r="722" spans="1:12" x14ac:dyDescent="0.45">
      <c r="A722" s="2" t="s">
        <v>114</v>
      </c>
      <c r="B722" s="2" t="s">
        <v>115</v>
      </c>
      <c r="C722" s="2">
        <v>146</v>
      </c>
      <c r="D722" s="2" t="s">
        <v>116</v>
      </c>
      <c r="E722" s="2" t="s">
        <v>25</v>
      </c>
      <c r="F722" s="2" t="s">
        <v>11</v>
      </c>
      <c r="G722" s="2">
        <v>2016</v>
      </c>
      <c r="H722" s="5">
        <v>81.336370000000002</v>
      </c>
      <c r="I722">
        <f>IFERROR(VLOOKUP(A722&amp;G722,Sheet3!$F$2:$G$3601,2,FALSE),"")</f>
        <v>0.72973105534564997</v>
      </c>
      <c r="K722"/>
      <c r="L722"/>
    </row>
    <row r="723" spans="1:12" x14ac:dyDescent="0.45">
      <c r="A723" s="2" t="s">
        <v>114</v>
      </c>
      <c r="B723" s="2" t="s">
        <v>115</v>
      </c>
      <c r="C723" s="2">
        <v>146</v>
      </c>
      <c r="D723" s="2" t="s">
        <v>116</v>
      </c>
      <c r="E723" s="2" t="s">
        <v>25</v>
      </c>
      <c r="F723" s="2" t="s">
        <v>11</v>
      </c>
      <c r="G723" s="2">
        <v>2017</v>
      </c>
      <c r="H723" s="5">
        <v>84.266819999999996</v>
      </c>
      <c r="I723">
        <f>IFERROR(VLOOKUP(A723&amp;G723,Sheet3!$F$2:$G$3601,2,FALSE),"")</f>
        <v>0.64409286548790401</v>
      </c>
      <c r="K723"/>
      <c r="L723"/>
    </row>
    <row r="724" spans="1:12" x14ac:dyDescent="0.45">
      <c r="A724" s="2" t="s">
        <v>114</v>
      </c>
      <c r="B724" s="2" t="s">
        <v>115</v>
      </c>
      <c r="C724" s="2">
        <v>146</v>
      </c>
      <c r="D724" s="2" t="s">
        <v>116</v>
      </c>
      <c r="E724" s="2" t="s">
        <v>25</v>
      </c>
      <c r="F724" s="2" t="s">
        <v>11</v>
      </c>
      <c r="G724" s="2">
        <v>2018</v>
      </c>
      <c r="H724" s="5">
        <v>84.380430000000004</v>
      </c>
      <c r="I724">
        <f>IFERROR(VLOOKUP(A724&amp;G724,Sheet3!$F$2:$G$3601,2,FALSE),"")</f>
        <v>0.66888602306902001</v>
      </c>
      <c r="K724"/>
      <c r="L724"/>
    </row>
    <row r="725" spans="1:12" x14ac:dyDescent="0.45">
      <c r="A725" s="2" t="s">
        <v>114</v>
      </c>
      <c r="B725" s="2" t="s">
        <v>115</v>
      </c>
      <c r="C725" s="2">
        <v>146</v>
      </c>
      <c r="D725" s="2" t="s">
        <v>116</v>
      </c>
      <c r="E725" s="2" t="s">
        <v>25</v>
      </c>
      <c r="F725" s="2" t="s">
        <v>11</v>
      </c>
      <c r="G725" s="2">
        <v>2019</v>
      </c>
      <c r="H725" s="5">
        <v>84.288700000000006</v>
      </c>
      <c r="I725">
        <f>IFERROR(VLOOKUP(A725&amp;G725,Sheet3!$F$2:$G$3601,2,FALSE),"")</f>
        <v>0.644681878171941</v>
      </c>
      <c r="K725"/>
      <c r="L725"/>
    </row>
    <row r="726" spans="1:12" x14ac:dyDescent="0.45">
      <c r="A726" s="2" t="s">
        <v>114</v>
      </c>
      <c r="B726" s="2" t="s">
        <v>115</v>
      </c>
      <c r="C726" s="2">
        <v>146</v>
      </c>
      <c r="D726" s="2" t="s">
        <v>116</v>
      </c>
      <c r="E726" s="2" t="s">
        <v>25</v>
      </c>
      <c r="F726" s="2" t="s">
        <v>11</v>
      </c>
      <c r="G726" s="2">
        <v>2020</v>
      </c>
      <c r="H726" s="5">
        <v>84.009510000000006</v>
      </c>
      <c r="I726">
        <f>IFERROR(VLOOKUP(A726&amp;G726,Sheet3!$F$2:$G$3601,2,FALSE),"")</f>
        <v>0.75460767436349796</v>
      </c>
      <c r="K726"/>
      <c r="L726"/>
    </row>
    <row r="727" spans="1:12" x14ac:dyDescent="0.45">
      <c r="A727" s="2" t="s">
        <v>114</v>
      </c>
      <c r="B727" s="2" t="s">
        <v>115</v>
      </c>
      <c r="C727" s="2">
        <v>146</v>
      </c>
      <c r="D727" s="2" t="s">
        <v>116</v>
      </c>
      <c r="E727" s="2" t="s">
        <v>25</v>
      </c>
      <c r="F727" s="2" t="s">
        <v>11</v>
      </c>
      <c r="G727" s="2">
        <v>2021</v>
      </c>
      <c r="H727" s="5">
        <v>84.198679999999996</v>
      </c>
      <c r="I727">
        <f>IFERROR(VLOOKUP(A727&amp;G727,Sheet3!$F$2:$G$3601,2,FALSE),"")</f>
        <v>0.66468426135173397</v>
      </c>
      <c r="K727"/>
      <c r="L727"/>
    </row>
    <row r="728" spans="1:12" x14ac:dyDescent="0.45">
      <c r="A728" s="2" t="s">
        <v>117</v>
      </c>
      <c r="B728" s="2" t="s">
        <v>118</v>
      </c>
      <c r="C728" s="2">
        <v>1002</v>
      </c>
      <c r="D728" s="2" t="s">
        <v>119</v>
      </c>
      <c r="E728" s="2" t="s">
        <v>25</v>
      </c>
      <c r="F728" s="2" t="s">
        <v>11</v>
      </c>
      <c r="G728" s="2">
        <v>2000</v>
      </c>
      <c r="H728" s="5"/>
      <c r="I728" t="str">
        <f>IFERROR(VLOOKUP(A728&amp;G728,Sheet3!$F$2:$G$3601,2,FALSE),"")</f>
        <v/>
      </c>
      <c r="K728"/>
      <c r="L728"/>
    </row>
    <row r="729" spans="1:12" x14ac:dyDescent="0.45">
      <c r="A729" s="2" t="s">
        <v>117</v>
      </c>
      <c r="B729" s="2" t="s">
        <v>118</v>
      </c>
      <c r="C729" s="2">
        <v>1002</v>
      </c>
      <c r="D729" s="2" t="s">
        <v>119</v>
      </c>
      <c r="E729" s="2" t="s">
        <v>25</v>
      </c>
      <c r="F729" s="2" t="s">
        <v>11</v>
      </c>
      <c r="G729" s="2">
        <v>2001</v>
      </c>
      <c r="H729" s="5"/>
      <c r="I729" t="str">
        <f>IFERROR(VLOOKUP(A729&amp;G729,Sheet3!$F$2:$G$3601,2,FALSE),"")</f>
        <v/>
      </c>
      <c r="K729"/>
      <c r="L729"/>
    </row>
    <row r="730" spans="1:12" x14ac:dyDescent="0.45">
      <c r="A730" s="2" t="s">
        <v>117</v>
      </c>
      <c r="B730" s="2" t="s">
        <v>118</v>
      </c>
      <c r="C730" s="2">
        <v>1002</v>
      </c>
      <c r="D730" s="2" t="s">
        <v>119</v>
      </c>
      <c r="E730" s="2" t="s">
        <v>25</v>
      </c>
      <c r="F730" s="2" t="s">
        <v>11</v>
      </c>
      <c r="G730" s="2">
        <v>2002</v>
      </c>
      <c r="H730" s="5"/>
      <c r="I730" t="str">
        <f>IFERROR(VLOOKUP(A730&amp;G730,Sheet3!$F$2:$G$3601,2,FALSE),"")</f>
        <v/>
      </c>
      <c r="K730"/>
      <c r="L730"/>
    </row>
    <row r="731" spans="1:12" x14ac:dyDescent="0.45">
      <c r="A731" s="2" t="s">
        <v>117</v>
      </c>
      <c r="B731" s="2" t="s">
        <v>118</v>
      </c>
      <c r="C731" s="2">
        <v>1002</v>
      </c>
      <c r="D731" s="2" t="s">
        <v>119</v>
      </c>
      <c r="E731" s="2" t="s">
        <v>25</v>
      </c>
      <c r="F731" s="2" t="s">
        <v>11</v>
      </c>
      <c r="G731" s="2">
        <v>2003</v>
      </c>
      <c r="H731" s="5"/>
      <c r="I731" t="str">
        <f>IFERROR(VLOOKUP(A731&amp;G731,Sheet3!$F$2:$G$3601,2,FALSE),"")</f>
        <v/>
      </c>
      <c r="K731"/>
      <c r="L731"/>
    </row>
    <row r="732" spans="1:12" x14ac:dyDescent="0.45">
      <c r="A732" s="2" t="s">
        <v>117</v>
      </c>
      <c r="B732" s="2" t="s">
        <v>118</v>
      </c>
      <c r="C732" s="2">
        <v>1002</v>
      </c>
      <c r="D732" s="2" t="s">
        <v>119</v>
      </c>
      <c r="E732" s="2" t="s">
        <v>25</v>
      </c>
      <c r="F732" s="2" t="s">
        <v>11</v>
      </c>
      <c r="G732" s="2">
        <v>2004</v>
      </c>
      <c r="H732" s="5"/>
      <c r="I732" t="str">
        <f>IFERROR(VLOOKUP(A732&amp;G732,Sheet3!$F$2:$G$3601,2,FALSE),"")</f>
        <v/>
      </c>
      <c r="K732"/>
      <c r="L732"/>
    </row>
    <row r="733" spans="1:12" x14ac:dyDescent="0.45">
      <c r="A733" s="2" t="s">
        <v>117</v>
      </c>
      <c r="B733" s="2" t="s">
        <v>118</v>
      </c>
      <c r="C733" s="2">
        <v>1002</v>
      </c>
      <c r="D733" s="2" t="s">
        <v>119</v>
      </c>
      <c r="E733" s="2" t="s">
        <v>25</v>
      </c>
      <c r="F733" s="2" t="s">
        <v>11</v>
      </c>
      <c r="G733" s="2">
        <v>2005</v>
      </c>
      <c r="H733" s="5"/>
      <c r="I733" t="str">
        <f>IFERROR(VLOOKUP(A733&amp;G733,Sheet3!$F$2:$G$3601,2,FALSE),"")</f>
        <v/>
      </c>
      <c r="K733"/>
      <c r="L733"/>
    </row>
    <row r="734" spans="1:12" x14ac:dyDescent="0.45">
      <c r="A734" s="2" t="s">
        <v>117</v>
      </c>
      <c r="B734" s="2" t="s">
        <v>118</v>
      </c>
      <c r="C734" s="2">
        <v>1002</v>
      </c>
      <c r="D734" s="2" t="s">
        <v>119</v>
      </c>
      <c r="E734" s="2" t="s">
        <v>25</v>
      </c>
      <c r="F734" s="2" t="s">
        <v>11</v>
      </c>
      <c r="G734" s="2">
        <v>2006</v>
      </c>
      <c r="H734" s="5"/>
      <c r="I734" t="str">
        <f>IFERROR(VLOOKUP(A734&amp;G734,Sheet3!$F$2:$G$3601,2,FALSE),"")</f>
        <v/>
      </c>
      <c r="K734"/>
      <c r="L734"/>
    </row>
    <row r="735" spans="1:12" x14ac:dyDescent="0.45">
      <c r="A735" s="2" t="s">
        <v>117</v>
      </c>
      <c r="B735" s="2" t="s">
        <v>118</v>
      </c>
      <c r="C735" s="2">
        <v>1002</v>
      </c>
      <c r="D735" s="2" t="s">
        <v>119</v>
      </c>
      <c r="E735" s="2" t="s">
        <v>25</v>
      </c>
      <c r="F735" s="2" t="s">
        <v>11</v>
      </c>
      <c r="G735" s="2">
        <v>2007</v>
      </c>
      <c r="H735" s="5"/>
      <c r="I735" t="str">
        <f>IFERROR(VLOOKUP(A735&amp;G735,Sheet3!$F$2:$G$3601,2,FALSE),"")</f>
        <v/>
      </c>
      <c r="K735"/>
      <c r="L735"/>
    </row>
    <row r="736" spans="1:12" x14ac:dyDescent="0.45">
      <c r="A736" s="2" t="s">
        <v>117</v>
      </c>
      <c r="B736" s="2" t="s">
        <v>118</v>
      </c>
      <c r="C736" s="2">
        <v>1002</v>
      </c>
      <c r="D736" s="2" t="s">
        <v>119</v>
      </c>
      <c r="E736" s="2" t="s">
        <v>25</v>
      </c>
      <c r="F736" s="2" t="s">
        <v>11</v>
      </c>
      <c r="G736" s="2">
        <v>2008</v>
      </c>
      <c r="H736" s="5"/>
      <c r="I736" t="str">
        <f>IFERROR(VLOOKUP(A736&amp;G736,Sheet3!$F$2:$G$3601,2,FALSE),"")</f>
        <v/>
      </c>
      <c r="K736"/>
      <c r="L736"/>
    </row>
    <row r="737" spans="1:12" x14ac:dyDescent="0.45">
      <c r="A737" s="2" t="s">
        <v>117</v>
      </c>
      <c r="B737" s="2" t="s">
        <v>118</v>
      </c>
      <c r="C737" s="2">
        <v>1002</v>
      </c>
      <c r="D737" s="2" t="s">
        <v>119</v>
      </c>
      <c r="E737" s="2" t="s">
        <v>25</v>
      </c>
      <c r="F737" s="2" t="s">
        <v>11</v>
      </c>
      <c r="G737" s="2">
        <v>2009</v>
      </c>
      <c r="H737" s="5"/>
      <c r="I737" t="str">
        <f>IFERROR(VLOOKUP(A737&amp;G737,Sheet3!$F$2:$G$3601,2,FALSE),"")</f>
        <v/>
      </c>
      <c r="K737"/>
      <c r="L737"/>
    </row>
    <row r="738" spans="1:12" x14ac:dyDescent="0.45">
      <c r="A738" s="2" t="s">
        <v>117</v>
      </c>
      <c r="B738" s="2" t="s">
        <v>118</v>
      </c>
      <c r="C738" s="2">
        <v>1002</v>
      </c>
      <c r="D738" s="2" t="s">
        <v>119</v>
      </c>
      <c r="E738" s="2" t="s">
        <v>25</v>
      </c>
      <c r="F738" s="2" t="s">
        <v>11</v>
      </c>
      <c r="G738" s="2">
        <v>2010</v>
      </c>
      <c r="H738" s="5"/>
      <c r="I738" t="str">
        <f>IFERROR(VLOOKUP(A738&amp;G738,Sheet3!$F$2:$G$3601,2,FALSE),"")</f>
        <v/>
      </c>
      <c r="K738"/>
      <c r="L738"/>
    </row>
    <row r="739" spans="1:12" x14ac:dyDescent="0.45">
      <c r="A739" s="2" t="s">
        <v>117</v>
      </c>
      <c r="B739" s="2" t="s">
        <v>118</v>
      </c>
      <c r="C739" s="2">
        <v>1002</v>
      </c>
      <c r="D739" s="2" t="s">
        <v>119</v>
      </c>
      <c r="E739" s="2" t="s">
        <v>25</v>
      </c>
      <c r="F739" s="2" t="s">
        <v>11</v>
      </c>
      <c r="G739" s="2">
        <v>2011</v>
      </c>
      <c r="H739" s="5"/>
      <c r="I739" t="str">
        <f>IFERROR(VLOOKUP(A739&amp;G739,Sheet3!$F$2:$G$3601,2,FALSE),"")</f>
        <v/>
      </c>
      <c r="K739"/>
      <c r="L739"/>
    </row>
    <row r="740" spans="1:12" x14ac:dyDescent="0.45">
      <c r="A740" s="2" t="s">
        <v>117</v>
      </c>
      <c r="B740" s="2" t="s">
        <v>118</v>
      </c>
      <c r="C740" s="2">
        <v>1002</v>
      </c>
      <c r="D740" s="2" t="s">
        <v>119</v>
      </c>
      <c r="E740" s="2" t="s">
        <v>25</v>
      </c>
      <c r="F740" s="2" t="s">
        <v>11</v>
      </c>
      <c r="G740" s="2">
        <v>2012</v>
      </c>
      <c r="H740" s="5"/>
      <c r="I740" t="str">
        <f>IFERROR(VLOOKUP(A740&amp;G740,Sheet3!$F$2:$G$3601,2,FALSE),"")</f>
        <v/>
      </c>
      <c r="K740"/>
      <c r="L740"/>
    </row>
    <row r="741" spans="1:12" x14ac:dyDescent="0.45">
      <c r="A741" s="2" t="s">
        <v>117</v>
      </c>
      <c r="B741" s="2" t="s">
        <v>118</v>
      </c>
      <c r="C741" s="2">
        <v>1002</v>
      </c>
      <c r="D741" s="2" t="s">
        <v>119</v>
      </c>
      <c r="E741" s="2" t="s">
        <v>25</v>
      </c>
      <c r="F741" s="2" t="s">
        <v>11</v>
      </c>
      <c r="G741" s="2">
        <v>2013</v>
      </c>
      <c r="H741" s="5"/>
      <c r="I741" t="str">
        <f>IFERROR(VLOOKUP(A741&amp;G741,Sheet3!$F$2:$G$3601,2,FALSE),"")</f>
        <v/>
      </c>
      <c r="K741"/>
      <c r="L741"/>
    </row>
    <row r="742" spans="1:12" x14ac:dyDescent="0.45">
      <c r="A742" s="2" t="s">
        <v>117</v>
      </c>
      <c r="B742" s="2" t="s">
        <v>118</v>
      </c>
      <c r="C742" s="2">
        <v>1002</v>
      </c>
      <c r="D742" s="2" t="s">
        <v>119</v>
      </c>
      <c r="E742" s="2" t="s">
        <v>25</v>
      </c>
      <c r="F742" s="2" t="s">
        <v>11</v>
      </c>
      <c r="G742" s="2">
        <v>2014</v>
      </c>
      <c r="H742" s="5"/>
      <c r="I742" t="str">
        <f>IFERROR(VLOOKUP(A742&amp;G742,Sheet3!$F$2:$G$3601,2,FALSE),"")</f>
        <v/>
      </c>
      <c r="K742"/>
      <c r="L742"/>
    </row>
    <row r="743" spans="1:12" x14ac:dyDescent="0.45">
      <c r="A743" s="2" t="s">
        <v>117</v>
      </c>
      <c r="B743" s="2" t="s">
        <v>118</v>
      </c>
      <c r="C743" s="2">
        <v>1002</v>
      </c>
      <c r="D743" s="2" t="s">
        <v>119</v>
      </c>
      <c r="E743" s="2" t="s">
        <v>25</v>
      </c>
      <c r="F743" s="2" t="s">
        <v>11</v>
      </c>
      <c r="G743" s="2">
        <v>2015</v>
      </c>
      <c r="H743" s="5"/>
      <c r="I743" t="str">
        <f>IFERROR(VLOOKUP(A743&amp;G743,Sheet3!$F$2:$G$3601,2,FALSE),"")</f>
        <v/>
      </c>
      <c r="K743"/>
      <c r="L743"/>
    </row>
    <row r="744" spans="1:12" x14ac:dyDescent="0.45">
      <c r="A744" s="2" t="s">
        <v>117</v>
      </c>
      <c r="B744" s="2" t="s">
        <v>118</v>
      </c>
      <c r="C744" s="2">
        <v>1002</v>
      </c>
      <c r="D744" s="2" t="s">
        <v>119</v>
      </c>
      <c r="E744" s="2" t="s">
        <v>25</v>
      </c>
      <c r="F744" s="2" t="s">
        <v>11</v>
      </c>
      <c r="G744" s="2">
        <v>2016</v>
      </c>
      <c r="H744" s="5"/>
      <c r="I744" t="str">
        <f>IFERROR(VLOOKUP(A744&amp;G744,Sheet3!$F$2:$G$3601,2,FALSE),"")</f>
        <v/>
      </c>
      <c r="K744"/>
      <c r="L744"/>
    </row>
    <row r="745" spans="1:12" x14ac:dyDescent="0.45">
      <c r="A745" s="2" t="s">
        <v>117</v>
      </c>
      <c r="B745" s="2" t="s">
        <v>118</v>
      </c>
      <c r="C745" s="2">
        <v>1002</v>
      </c>
      <c r="D745" s="2" t="s">
        <v>119</v>
      </c>
      <c r="E745" s="2" t="s">
        <v>25</v>
      </c>
      <c r="F745" s="2" t="s">
        <v>11</v>
      </c>
      <c r="G745" s="2">
        <v>2017</v>
      </c>
      <c r="H745" s="5"/>
      <c r="I745" t="str">
        <f>IFERROR(VLOOKUP(A745&amp;G745,Sheet3!$F$2:$G$3601,2,FALSE),"")</f>
        <v/>
      </c>
      <c r="K745"/>
      <c r="L745"/>
    </row>
    <row r="746" spans="1:12" x14ac:dyDescent="0.45">
      <c r="A746" s="2" t="s">
        <v>117</v>
      </c>
      <c r="B746" s="2" t="s">
        <v>118</v>
      </c>
      <c r="C746" s="2">
        <v>1002</v>
      </c>
      <c r="D746" s="2" t="s">
        <v>119</v>
      </c>
      <c r="E746" s="2" t="s">
        <v>25</v>
      </c>
      <c r="F746" s="2" t="s">
        <v>11</v>
      </c>
      <c r="G746" s="2">
        <v>2018</v>
      </c>
      <c r="H746" s="5"/>
      <c r="I746" t="str">
        <f>IFERROR(VLOOKUP(A746&amp;G746,Sheet3!$F$2:$G$3601,2,FALSE),"")</f>
        <v/>
      </c>
      <c r="K746"/>
      <c r="L746"/>
    </row>
    <row r="747" spans="1:12" x14ac:dyDescent="0.45">
      <c r="A747" s="2" t="s">
        <v>117</v>
      </c>
      <c r="B747" s="2" t="s">
        <v>118</v>
      </c>
      <c r="C747" s="2">
        <v>1002</v>
      </c>
      <c r="D747" s="2" t="s">
        <v>119</v>
      </c>
      <c r="E747" s="2" t="s">
        <v>25</v>
      </c>
      <c r="F747" s="2" t="s">
        <v>11</v>
      </c>
      <c r="G747" s="2">
        <v>2019</v>
      </c>
      <c r="H747" s="5"/>
      <c r="I747" t="str">
        <f>IFERROR(VLOOKUP(A747&amp;G747,Sheet3!$F$2:$G$3601,2,FALSE),"")</f>
        <v/>
      </c>
      <c r="K747"/>
      <c r="L747"/>
    </row>
    <row r="748" spans="1:12" x14ac:dyDescent="0.45">
      <c r="A748" s="2" t="s">
        <v>117</v>
      </c>
      <c r="B748" s="2" t="s">
        <v>118</v>
      </c>
      <c r="C748" s="2">
        <v>1002</v>
      </c>
      <c r="D748" s="2" t="s">
        <v>119</v>
      </c>
      <c r="E748" s="2" t="s">
        <v>25</v>
      </c>
      <c r="F748" s="2" t="s">
        <v>11</v>
      </c>
      <c r="G748" s="2">
        <v>2020</v>
      </c>
      <c r="H748" s="5"/>
      <c r="I748" t="str">
        <f>IFERROR(VLOOKUP(A748&amp;G748,Sheet3!$F$2:$G$3601,2,FALSE),"")</f>
        <v/>
      </c>
      <c r="K748"/>
      <c r="L748"/>
    </row>
    <row r="749" spans="1:12" x14ac:dyDescent="0.45">
      <c r="A749" s="2" t="s">
        <v>117</v>
      </c>
      <c r="B749" s="2" t="s">
        <v>118</v>
      </c>
      <c r="C749" s="2">
        <v>1002</v>
      </c>
      <c r="D749" s="2" t="s">
        <v>119</v>
      </c>
      <c r="E749" s="2" t="s">
        <v>25</v>
      </c>
      <c r="F749" s="2" t="s">
        <v>11</v>
      </c>
      <c r="G749" s="2">
        <v>2021</v>
      </c>
      <c r="H749" s="5"/>
      <c r="I749" t="str">
        <f>IFERROR(VLOOKUP(A749&amp;G749,Sheet3!$F$2:$G$3601,2,FALSE),"")</f>
        <v/>
      </c>
      <c r="K749"/>
      <c r="L749"/>
    </row>
    <row r="750" spans="1:12" x14ac:dyDescent="0.45">
      <c r="A750" s="2" t="s">
        <v>120</v>
      </c>
      <c r="B750" s="2" t="s">
        <v>121</v>
      </c>
      <c r="C750" s="2">
        <v>228</v>
      </c>
      <c r="D750" s="2" t="s">
        <v>122</v>
      </c>
      <c r="E750" s="2" t="s">
        <v>10</v>
      </c>
      <c r="F750" s="2" t="s">
        <v>11</v>
      </c>
      <c r="G750" s="2">
        <v>2000</v>
      </c>
      <c r="H750" s="5">
        <v>59.382950000000001</v>
      </c>
      <c r="I750">
        <f>IFERROR(VLOOKUP(A750&amp;G750,Sheet3!$F$2:$G$3601,2,FALSE),"")</f>
        <v>0</v>
      </c>
      <c r="K750"/>
      <c r="L750"/>
    </row>
    <row r="751" spans="1:12" x14ac:dyDescent="0.45">
      <c r="A751" s="2" t="s">
        <v>120</v>
      </c>
      <c r="B751" s="2" t="s">
        <v>121</v>
      </c>
      <c r="C751" s="2">
        <v>228</v>
      </c>
      <c r="D751" s="2" t="s">
        <v>122</v>
      </c>
      <c r="E751" s="2" t="s">
        <v>10</v>
      </c>
      <c r="F751" s="2" t="s">
        <v>11</v>
      </c>
      <c r="G751" s="2">
        <v>2001</v>
      </c>
      <c r="H751" s="5">
        <v>60.878590000000003</v>
      </c>
      <c r="I751">
        <f>IFERROR(VLOOKUP(A751&amp;G751,Sheet3!$F$2:$G$3601,2,FALSE),"")</f>
        <v>1.6191587778699199</v>
      </c>
      <c r="K751"/>
      <c r="L751"/>
    </row>
    <row r="752" spans="1:12" x14ac:dyDescent="0.45">
      <c r="A752" s="2" t="s">
        <v>120</v>
      </c>
      <c r="B752" s="2" t="s">
        <v>121</v>
      </c>
      <c r="C752" s="2">
        <v>228</v>
      </c>
      <c r="D752" s="2" t="s">
        <v>122</v>
      </c>
      <c r="E752" s="2" t="s">
        <v>10</v>
      </c>
      <c r="F752" s="2" t="s">
        <v>11</v>
      </c>
      <c r="G752" s="2">
        <v>2002</v>
      </c>
      <c r="H752" s="5">
        <v>72.625690000000006</v>
      </c>
      <c r="I752">
        <f>IFERROR(VLOOKUP(A752&amp;G752,Sheet3!$F$2:$G$3601,2,FALSE),"")</f>
        <v>1.8229968378738</v>
      </c>
      <c r="K752"/>
      <c r="L752"/>
    </row>
    <row r="753" spans="1:12" x14ac:dyDescent="0.45">
      <c r="A753" s="2" t="s">
        <v>120</v>
      </c>
      <c r="B753" s="2" t="s">
        <v>121</v>
      </c>
      <c r="C753" s="2">
        <v>228</v>
      </c>
      <c r="D753" s="2" t="s">
        <v>122</v>
      </c>
      <c r="E753" s="2" t="s">
        <v>10</v>
      </c>
      <c r="F753" s="2" t="s">
        <v>11</v>
      </c>
      <c r="G753" s="2">
        <v>2003</v>
      </c>
      <c r="H753" s="5">
        <v>73.363910000000004</v>
      </c>
      <c r="I753">
        <f>IFERROR(VLOOKUP(A753&amp;G753,Sheet3!$F$2:$G$3601,2,FALSE),"")</f>
        <v>1.6348378784342801</v>
      </c>
      <c r="K753"/>
      <c r="L753"/>
    </row>
    <row r="754" spans="1:12" x14ac:dyDescent="0.45">
      <c r="A754" s="2" t="s">
        <v>120</v>
      </c>
      <c r="B754" s="2" t="s">
        <v>121</v>
      </c>
      <c r="C754" s="2">
        <v>228</v>
      </c>
      <c r="D754" s="2" t="s">
        <v>122</v>
      </c>
      <c r="E754" s="2" t="s">
        <v>10</v>
      </c>
      <c r="F754" s="2" t="s">
        <v>11</v>
      </c>
      <c r="G754" s="2">
        <v>2004</v>
      </c>
      <c r="H754" s="5">
        <v>73.693529999999996</v>
      </c>
      <c r="I754">
        <f>IFERROR(VLOOKUP(A754&amp;G754,Sheet3!$F$2:$G$3601,2,FALSE),"")</f>
        <v>1.20249750508307</v>
      </c>
      <c r="K754"/>
      <c r="L754"/>
    </row>
    <row r="755" spans="1:12" x14ac:dyDescent="0.45">
      <c r="A755" s="2" t="s">
        <v>120</v>
      </c>
      <c r="B755" s="2" t="s">
        <v>121</v>
      </c>
      <c r="C755" s="2">
        <v>228</v>
      </c>
      <c r="D755" s="2" t="s">
        <v>122</v>
      </c>
      <c r="E755" s="2" t="s">
        <v>10</v>
      </c>
      <c r="F755" s="2" t="s">
        <v>11</v>
      </c>
      <c r="G755" s="2">
        <v>2005</v>
      </c>
      <c r="H755" s="5">
        <v>75.040850000000006</v>
      </c>
      <c r="I755">
        <f>IFERROR(VLOOKUP(A755&amp;G755,Sheet3!$F$2:$G$3601,2,FALSE),"")</f>
        <v>0.90528936302841201</v>
      </c>
      <c r="K755"/>
      <c r="L755"/>
    </row>
    <row r="756" spans="1:12" x14ac:dyDescent="0.45">
      <c r="A756" s="2" t="s">
        <v>120</v>
      </c>
      <c r="B756" s="2" t="s">
        <v>121</v>
      </c>
      <c r="C756" s="2">
        <v>228</v>
      </c>
      <c r="D756" s="2" t="s">
        <v>122</v>
      </c>
      <c r="E756" s="2" t="s">
        <v>10</v>
      </c>
      <c r="F756" s="2" t="s">
        <v>11</v>
      </c>
      <c r="G756" s="2">
        <v>2006</v>
      </c>
      <c r="H756" s="5">
        <v>75.031639999999996</v>
      </c>
      <c r="I756">
        <f>IFERROR(VLOOKUP(A756&amp;G756,Sheet3!$F$2:$G$3601,2,FALSE),"")</f>
        <v>0.748131241077717</v>
      </c>
      <c r="K756"/>
      <c r="L756"/>
    </row>
    <row r="757" spans="1:12" x14ac:dyDescent="0.45">
      <c r="A757" s="2" t="s">
        <v>120</v>
      </c>
      <c r="B757" s="2" t="s">
        <v>121</v>
      </c>
      <c r="C757" s="2">
        <v>228</v>
      </c>
      <c r="D757" s="2" t="s">
        <v>122</v>
      </c>
      <c r="E757" s="2" t="s">
        <v>10</v>
      </c>
      <c r="F757" s="2" t="s">
        <v>11</v>
      </c>
      <c r="G757" s="2">
        <v>2007</v>
      </c>
      <c r="H757" s="5">
        <v>73.15701</v>
      </c>
      <c r="I757">
        <f>IFERROR(VLOOKUP(A757&amp;G757,Sheet3!$F$2:$G$3601,2,FALSE),"")</f>
        <v>0.75070158468320602</v>
      </c>
      <c r="K757"/>
      <c r="L757"/>
    </row>
    <row r="758" spans="1:12" x14ac:dyDescent="0.45">
      <c r="A758" s="2" t="s">
        <v>120</v>
      </c>
      <c r="B758" s="2" t="s">
        <v>121</v>
      </c>
      <c r="C758" s="2">
        <v>228</v>
      </c>
      <c r="D758" s="2" t="s">
        <v>122</v>
      </c>
      <c r="E758" s="2" t="s">
        <v>10</v>
      </c>
      <c r="F758" s="2" t="s">
        <v>11</v>
      </c>
      <c r="G758" s="2">
        <v>2008</v>
      </c>
      <c r="H758" s="5"/>
      <c r="I758">
        <f>IFERROR(VLOOKUP(A758&amp;G758,Sheet3!$F$2:$G$3601,2,FALSE),"")</f>
        <v>0.96398215971842705</v>
      </c>
      <c r="K758"/>
      <c r="L758"/>
    </row>
    <row r="759" spans="1:12" x14ac:dyDescent="0.45">
      <c r="A759" s="2" t="s">
        <v>120</v>
      </c>
      <c r="B759" s="2" t="s">
        <v>121</v>
      </c>
      <c r="C759" s="2">
        <v>228</v>
      </c>
      <c r="D759" s="2" t="s">
        <v>122</v>
      </c>
      <c r="E759" s="2" t="s">
        <v>10</v>
      </c>
      <c r="F759" s="2" t="s">
        <v>11</v>
      </c>
      <c r="G759" s="2">
        <v>2009</v>
      </c>
      <c r="H759" s="5"/>
      <c r="I759">
        <f>IFERROR(VLOOKUP(A759&amp;G759,Sheet3!$F$2:$G$3601,2,FALSE),"")</f>
        <v>2.8780413197069099</v>
      </c>
      <c r="K759"/>
      <c r="L759"/>
    </row>
    <row r="760" spans="1:12" x14ac:dyDescent="0.45">
      <c r="A760" s="2" t="s">
        <v>120</v>
      </c>
      <c r="B760" s="2" t="s">
        <v>121</v>
      </c>
      <c r="C760" s="2">
        <v>228</v>
      </c>
      <c r="D760" s="2" t="s">
        <v>122</v>
      </c>
      <c r="E760" s="2" t="s">
        <v>10</v>
      </c>
      <c r="F760" s="2" t="s">
        <v>11</v>
      </c>
      <c r="G760" s="2">
        <v>2010</v>
      </c>
      <c r="H760" s="5"/>
      <c r="I760">
        <f>IFERROR(VLOOKUP(A760&amp;G760,Sheet3!$F$2:$G$3601,2,FALSE),"")</f>
        <v>2.6423637212598399</v>
      </c>
      <c r="K760"/>
      <c r="L760"/>
    </row>
    <row r="761" spans="1:12" x14ac:dyDescent="0.45">
      <c r="A761" s="2" t="s">
        <v>120</v>
      </c>
      <c r="B761" s="2" t="s">
        <v>121</v>
      </c>
      <c r="C761" s="2">
        <v>228</v>
      </c>
      <c r="D761" s="2" t="s">
        <v>122</v>
      </c>
      <c r="E761" s="2" t="s">
        <v>10</v>
      </c>
      <c r="F761" s="2" t="s">
        <v>11</v>
      </c>
      <c r="G761" s="2">
        <v>2011</v>
      </c>
      <c r="H761" s="5">
        <v>99.200379999999996</v>
      </c>
      <c r="I761">
        <f>IFERROR(VLOOKUP(A761&amp;G761,Sheet3!$F$2:$G$3601,2,FALSE),"")</f>
        <v>2.2968981062624199</v>
      </c>
      <c r="K761"/>
      <c r="L761"/>
    </row>
    <row r="762" spans="1:12" x14ac:dyDescent="0.45">
      <c r="A762" s="2" t="s">
        <v>120</v>
      </c>
      <c r="B762" s="2" t="s">
        <v>121</v>
      </c>
      <c r="C762" s="2">
        <v>228</v>
      </c>
      <c r="D762" s="2" t="s">
        <v>122</v>
      </c>
      <c r="E762" s="2" t="s">
        <v>10</v>
      </c>
      <c r="F762" s="2" t="s">
        <v>11</v>
      </c>
      <c r="G762" s="2">
        <v>2012</v>
      </c>
      <c r="H762" s="5">
        <v>99.267250000000004</v>
      </c>
      <c r="I762">
        <f>IFERROR(VLOOKUP(A762&amp;G762,Sheet3!$F$2:$G$3601,2,FALSE),"")</f>
        <v>2.0652144441769802</v>
      </c>
      <c r="K762"/>
      <c r="L762"/>
    </row>
    <row r="763" spans="1:12" x14ac:dyDescent="0.45">
      <c r="A763" s="2" t="s">
        <v>120</v>
      </c>
      <c r="B763" s="2" t="s">
        <v>121</v>
      </c>
      <c r="C763" s="2">
        <v>228</v>
      </c>
      <c r="D763" s="2" t="s">
        <v>122</v>
      </c>
      <c r="E763" s="2" t="s">
        <v>10</v>
      </c>
      <c r="F763" s="2" t="s">
        <v>11</v>
      </c>
      <c r="G763" s="2">
        <v>2013</v>
      </c>
      <c r="H763" s="5">
        <v>100</v>
      </c>
      <c r="I763">
        <f>IFERROR(VLOOKUP(A763&amp;G763,Sheet3!$F$2:$G$3601,2,FALSE),"")</f>
        <v>1.9598065785268499</v>
      </c>
      <c r="K763"/>
      <c r="L763"/>
    </row>
    <row r="764" spans="1:12" x14ac:dyDescent="0.45">
      <c r="A764" s="2" t="s">
        <v>120</v>
      </c>
      <c r="B764" s="2" t="s">
        <v>121</v>
      </c>
      <c r="C764" s="2">
        <v>228</v>
      </c>
      <c r="D764" s="2" t="s">
        <v>122</v>
      </c>
      <c r="E764" s="2" t="s">
        <v>10</v>
      </c>
      <c r="F764" s="2" t="s">
        <v>11</v>
      </c>
      <c r="G764" s="2">
        <v>2014</v>
      </c>
      <c r="H764" s="5">
        <v>100</v>
      </c>
      <c r="I764">
        <f>IFERROR(VLOOKUP(A764&amp;G764,Sheet3!$F$2:$G$3601,2,FALSE),"")</f>
        <v>1.9205552936857599</v>
      </c>
      <c r="K764"/>
      <c r="L764"/>
    </row>
    <row r="765" spans="1:12" x14ac:dyDescent="0.45">
      <c r="A765" s="2" t="s">
        <v>120</v>
      </c>
      <c r="B765" s="2" t="s">
        <v>121</v>
      </c>
      <c r="C765" s="2">
        <v>228</v>
      </c>
      <c r="D765" s="2" t="s">
        <v>122</v>
      </c>
      <c r="E765" s="2" t="s">
        <v>10</v>
      </c>
      <c r="F765" s="2" t="s">
        <v>11</v>
      </c>
      <c r="G765" s="2">
        <v>2015</v>
      </c>
      <c r="H765" s="5">
        <v>72.993970000000004</v>
      </c>
      <c r="I765">
        <f>IFERROR(VLOOKUP(A765&amp;G765,Sheet3!$F$2:$G$3601,2,FALSE),"")</f>
        <v>1.7197444523559899</v>
      </c>
      <c r="K765"/>
      <c r="L765"/>
    </row>
    <row r="766" spans="1:12" x14ac:dyDescent="0.45">
      <c r="A766" s="2" t="s">
        <v>120</v>
      </c>
      <c r="B766" s="2" t="s">
        <v>121</v>
      </c>
      <c r="C766" s="2">
        <v>228</v>
      </c>
      <c r="D766" s="2" t="s">
        <v>122</v>
      </c>
      <c r="E766" s="2" t="s">
        <v>10</v>
      </c>
      <c r="F766" s="2" t="s">
        <v>11</v>
      </c>
      <c r="G766" s="2">
        <v>2016</v>
      </c>
      <c r="H766" s="5">
        <v>77.351910000000004</v>
      </c>
      <c r="I766">
        <f>IFERROR(VLOOKUP(A766&amp;G766,Sheet3!$F$2:$G$3601,2,FALSE),"")</f>
        <v>1.83263616219253</v>
      </c>
      <c r="K766"/>
      <c r="L766"/>
    </row>
    <row r="767" spans="1:12" x14ac:dyDescent="0.45">
      <c r="A767" s="2" t="s">
        <v>120</v>
      </c>
      <c r="B767" s="2" t="s">
        <v>121</v>
      </c>
      <c r="C767" s="2">
        <v>228</v>
      </c>
      <c r="D767" s="2" t="s">
        <v>122</v>
      </c>
      <c r="E767" s="2" t="s">
        <v>10</v>
      </c>
      <c r="F767" s="2" t="s">
        <v>11</v>
      </c>
      <c r="G767" s="2">
        <v>2017</v>
      </c>
      <c r="H767" s="5">
        <v>76.565960000000004</v>
      </c>
      <c r="I767">
        <f>IFERROR(VLOOKUP(A767&amp;G767,Sheet3!$F$2:$G$3601,2,FALSE),"")</f>
        <v>1.91636250925282</v>
      </c>
      <c r="K767"/>
      <c r="L767"/>
    </row>
    <row r="768" spans="1:12" x14ac:dyDescent="0.45">
      <c r="A768" s="2" t="s">
        <v>120</v>
      </c>
      <c r="B768" s="2" t="s">
        <v>121</v>
      </c>
      <c r="C768" s="2">
        <v>228</v>
      </c>
      <c r="D768" s="2" t="s">
        <v>122</v>
      </c>
      <c r="E768" s="2" t="s">
        <v>10</v>
      </c>
      <c r="F768" s="2" t="s">
        <v>11</v>
      </c>
      <c r="G768" s="2">
        <v>2018</v>
      </c>
      <c r="H768" s="5">
        <v>76.658389999999997</v>
      </c>
      <c r="I768">
        <f>IFERROR(VLOOKUP(A768&amp;G768,Sheet3!$F$2:$G$3601,2,FALSE),"")</f>
        <v>1.87201462093851</v>
      </c>
      <c r="K768"/>
      <c r="L768"/>
    </row>
    <row r="769" spans="1:12" x14ac:dyDescent="0.45">
      <c r="A769" s="2" t="s">
        <v>120</v>
      </c>
      <c r="B769" s="2" t="s">
        <v>121</v>
      </c>
      <c r="C769" s="2">
        <v>228</v>
      </c>
      <c r="D769" s="2" t="s">
        <v>122</v>
      </c>
      <c r="E769" s="2" t="s">
        <v>10</v>
      </c>
      <c r="F769" s="2" t="s">
        <v>11</v>
      </c>
      <c r="G769" s="2">
        <v>2019</v>
      </c>
      <c r="H769" s="5">
        <v>76.767039999999994</v>
      </c>
      <c r="I769">
        <f>IFERROR(VLOOKUP(A769&amp;G769,Sheet3!$F$2:$G$3601,2,FALSE),"")</f>
        <v>2.0550491926599301</v>
      </c>
      <c r="K769"/>
      <c r="L769"/>
    </row>
    <row r="770" spans="1:12" x14ac:dyDescent="0.45">
      <c r="A770" s="2" t="s">
        <v>120</v>
      </c>
      <c r="B770" s="2" t="s">
        <v>121</v>
      </c>
      <c r="C770" s="2">
        <v>228</v>
      </c>
      <c r="D770" s="2" t="s">
        <v>122</v>
      </c>
      <c r="E770" s="2" t="s">
        <v>10</v>
      </c>
      <c r="F770" s="2" t="s">
        <v>11</v>
      </c>
      <c r="G770" s="2">
        <v>2020</v>
      </c>
      <c r="H770" s="5">
        <v>77.971559999999997</v>
      </c>
      <c r="I770">
        <f>IFERROR(VLOOKUP(A770&amp;G770,Sheet3!$F$2:$G$3601,2,FALSE),"")</f>
        <v>1.55298924761219</v>
      </c>
      <c r="K770"/>
      <c r="L770"/>
    </row>
    <row r="771" spans="1:12" x14ac:dyDescent="0.45">
      <c r="A771" s="2" t="s">
        <v>120</v>
      </c>
      <c r="B771" s="2" t="s">
        <v>121</v>
      </c>
      <c r="C771" s="2">
        <v>228</v>
      </c>
      <c r="D771" s="2" t="s">
        <v>122</v>
      </c>
      <c r="E771" s="2" t="s">
        <v>10</v>
      </c>
      <c r="F771" s="2" t="s">
        <v>11</v>
      </c>
      <c r="G771" s="2">
        <v>2021</v>
      </c>
      <c r="H771" s="5">
        <v>78.274690000000007</v>
      </c>
      <c r="I771">
        <f>IFERROR(VLOOKUP(A771&amp;G771,Sheet3!$F$2:$G$3601,2,FALSE),"")</f>
        <v>1.22877234927757</v>
      </c>
      <c r="K771"/>
      <c r="L771"/>
    </row>
    <row r="772" spans="1:12" x14ac:dyDescent="0.45">
      <c r="A772" s="2" t="s">
        <v>123</v>
      </c>
      <c r="B772" s="2" t="s">
        <v>124</v>
      </c>
      <c r="C772" s="2">
        <v>924</v>
      </c>
      <c r="D772" s="2" t="s">
        <v>125</v>
      </c>
      <c r="E772" s="2" t="s">
        <v>46</v>
      </c>
      <c r="F772" s="2" t="s">
        <v>26</v>
      </c>
      <c r="G772" s="2">
        <v>2000</v>
      </c>
      <c r="H772" s="5">
        <v>47.559829999999998</v>
      </c>
      <c r="I772" t="str">
        <f>IFERROR(VLOOKUP(A772&amp;G772,Sheet3!$F$2:$G$3601,2,FALSE),"")</f>
        <v/>
      </c>
      <c r="K772"/>
      <c r="L772"/>
    </row>
    <row r="773" spans="1:12" x14ac:dyDescent="0.45">
      <c r="A773" s="2" t="s">
        <v>123</v>
      </c>
      <c r="B773" s="2" t="s">
        <v>124</v>
      </c>
      <c r="C773" s="2">
        <v>924</v>
      </c>
      <c r="D773" s="2" t="s">
        <v>125</v>
      </c>
      <c r="E773" s="2" t="s">
        <v>46</v>
      </c>
      <c r="F773" s="2" t="s">
        <v>26</v>
      </c>
      <c r="G773" s="2">
        <v>2001</v>
      </c>
      <c r="H773" s="5">
        <v>65.336590000000001</v>
      </c>
      <c r="I773" t="str">
        <f>IFERROR(VLOOKUP(A773&amp;G773,Sheet3!$F$2:$G$3601,2,FALSE),"")</f>
        <v/>
      </c>
      <c r="K773"/>
      <c r="L773"/>
    </row>
    <row r="774" spans="1:12" x14ac:dyDescent="0.45">
      <c r="A774" s="2" t="s">
        <v>123</v>
      </c>
      <c r="B774" s="2" t="s">
        <v>124</v>
      </c>
      <c r="C774" s="2">
        <v>924</v>
      </c>
      <c r="D774" s="2" t="s">
        <v>125</v>
      </c>
      <c r="E774" s="2" t="s">
        <v>46</v>
      </c>
      <c r="F774" s="2" t="s">
        <v>26</v>
      </c>
      <c r="G774" s="2">
        <v>2002</v>
      </c>
      <c r="H774" s="5">
        <v>60.387169999999998</v>
      </c>
      <c r="I774" t="str">
        <f>IFERROR(VLOOKUP(A774&amp;G774,Sheet3!$F$2:$G$3601,2,FALSE),"")</f>
        <v/>
      </c>
      <c r="K774"/>
      <c r="L774"/>
    </row>
    <row r="775" spans="1:12" x14ac:dyDescent="0.45">
      <c r="A775" s="2" t="s">
        <v>123</v>
      </c>
      <c r="B775" s="2" t="s">
        <v>124</v>
      </c>
      <c r="C775" s="2">
        <v>924</v>
      </c>
      <c r="D775" s="2" t="s">
        <v>125</v>
      </c>
      <c r="E775" s="2" t="s">
        <v>46</v>
      </c>
      <c r="F775" s="2" t="s">
        <v>26</v>
      </c>
      <c r="G775" s="2">
        <v>2003</v>
      </c>
      <c r="H775" s="5">
        <v>79.212779999999995</v>
      </c>
      <c r="I775" t="str">
        <f>IFERROR(VLOOKUP(A775&amp;G775,Sheet3!$F$2:$G$3601,2,FALSE),"")</f>
        <v/>
      </c>
      <c r="K775"/>
      <c r="L775"/>
    </row>
    <row r="776" spans="1:12" x14ac:dyDescent="0.45">
      <c r="A776" s="2" t="s">
        <v>123</v>
      </c>
      <c r="B776" s="2" t="s">
        <v>124</v>
      </c>
      <c r="C776" s="2">
        <v>924</v>
      </c>
      <c r="D776" s="2" t="s">
        <v>125</v>
      </c>
      <c r="E776" s="2" t="s">
        <v>46</v>
      </c>
      <c r="F776" s="2" t="s">
        <v>26</v>
      </c>
      <c r="G776" s="2">
        <v>2004</v>
      </c>
      <c r="H776" s="5">
        <v>80.778859999999995</v>
      </c>
      <c r="I776" t="str">
        <f>IFERROR(VLOOKUP(A776&amp;G776,Sheet3!$F$2:$G$3601,2,FALSE),"")</f>
        <v/>
      </c>
      <c r="K776"/>
      <c r="L776"/>
    </row>
    <row r="777" spans="1:12" x14ac:dyDescent="0.45">
      <c r="A777" s="2" t="s">
        <v>123</v>
      </c>
      <c r="B777" s="2" t="s">
        <v>124</v>
      </c>
      <c r="C777" s="2">
        <v>924</v>
      </c>
      <c r="D777" s="2" t="s">
        <v>125</v>
      </c>
      <c r="E777" s="2" t="s">
        <v>46</v>
      </c>
      <c r="F777" s="2" t="s">
        <v>26</v>
      </c>
      <c r="G777" s="2">
        <v>2005</v>
      </c>
      <c r="H777" s="5">
        <v>78.259259999999998</v>
      </c>
      <c r="I777" t="str">
        <f>IFERROR(VLOOKUP(A777&amp;G777,Sheet3!$F$2:$G$3601,2,FALSE),"")</f>
        <v/>
      </c>
      <c r="K777"/>
      <c r="L777"/>
    </row>
    <row r="778" spans="1:12" x14ac:dyDescent="0.45">
      <c r="A778" s="2" t="s">
        <v>123</v>
      </c>
      <c r="B778" s="2" t="s">
        <v>124</v>
      </c>
      <c r="C778" s="2">
        <v>924</v>
      </c>
      <c r="D778" s="2" t="s">
        <v>125</v>
      </c>
      <c r="E778" s="2" t="s">
        <v>46</v>
      </c>
      <c r="F778" s="2" t="s">
        <v>26</v>
      </c>
      <c r="G778" s="2">
        <v>2006</v>
      </c>
      <c r="H778" s="5">
        <v>82.157390000000007</v>
      </c>
      <c r="I778" t="str">
        <f>IFERROR(VLOOKUP(A778&amp;G778,Sheet3!$F$2:$G$3601,2,FALSE),"")</f>
        <v/>
      </c>
      <c r="K778"/>
      <c r="L778"/>
    </row>
    <row r="779" spans="1:12" x14ac:dyDescent="0.45">
      <c r="A779" s="2" t="s">
        <v>123</v>
      </c>
      <c r="B779" s="2" t="s">
        <v>124</v>
      </c>
      <c r="C779" s="2">
        <v>924</v>
      </c>
      <c r="D779" s="2" t="s">
        <v>125</v>
      </c>
      <c r="E779" s="2" t="s">
        <v>46</v>
      </c>
      <c r="F779" s="2" t="s">
        <v>26</v>
      </c>
      <c r="G779" s="2">
        <v>2007</v>
      </c>
      <c r="H779" s="5">
        <v>78.828440000000001</v>
      </c>
      <c r="I779" t="str">
        <f>IFERROR(VLOOKUP(A779&amp;G779,Sheet3!$F$2:$G$3601,2,FALSE),"")</f>
        <v/>
      </c>
      <c r="K779"/>
      <c r="L779"/>
    </row>
    <row r="780" spans="1:12" x14ac:dyDescent="0.45">
      <c r="A780" s="2" t="s">
        <v>123</v>
      </c>
      <c r="B780" s="2" t="s">
        <v>124</v>
      </c>
      <c r="C780" s="2">
        <v>924</v>
      </c>
      <c r="D780" s="2" t="s">
        <v>125</v>
      </c>
      <c r="E780" s="2" t="s">
        <v>46</v>
      </c>
      <c r="F780" s="2" t="s">
        <v>26</v>
      </c>
      <c r="G780" s="2">
        <v>2008</v>
      </c>
      <c r="H780" s="5">
        <v>80.612099999999998</v>
      </c>
      <c r="I780" t="str">
        <f>IFERROR(VLOOKUP(A780&amp;G780,Sheet3!$F$2:$G$3601,2,FALSE),"")</f>
        <v/>
      </c>
      <c r="K780"/>
      <c r="L780"/>
    </row>
    <row r="781" spans="1:12" x14ac:dyDescent="0.45">
      <c r="A781" s="2" t="s">
        <v>123</v>
      </c>
      <c r="B781" s="2" t="s">
        <v>124</v>
      </c>
      <c r="C781" s="2">
        <v>924</v>
      </c>
      <c r="D781" s="2" t="s">
        <v>125</v>
      </c>
      <c r="E781" s="2" t="s">
        <v>46</v>
      </c>
      <c r="F781" s="2" t="s">
        <v>26</v>
      </c>
      <c r="G781" s="2">
        <v>2009</v>
      </c>
      <c r="H781" s="5">
        <v>77.075530000000001</v>
      </c>
      <c r="I781" t="str">
        <f>IFERROR(VLOOKUP(A781&amp;G781,Sheet3!$F$2:$G$3601,2,FALSE),"")</f>
        <v/>
      </c>
      <c r="K781"/>
      <c r="L781"/>
    </row>
    <row r="782" spans="1:12" x14ac:dyDescent="0.45">
      <c r="A782" s="2" t="s">
        <v>123</v>
      </c>
      <c r="B782" s="2" t="s">
        <v>124</v>
      </c>
      <c r="C782" s="2">
        <v>924</v>
      </c>
      <c r="D782" s="2" t="s">
        <v>125</v>
      </c>
      <c r="E782" s="2" t="s">
        <v>46</v>
      </c>
      <c r="F782" s="2" t="s">
        <v>26</v>
      </c>
      <c r="G782" s="2">
        <v>2010</v>
      </c>
      <c r="H782" s="5">
        <v>67.619669999999999</v>
      </c>
      <c r="I782" t="str">
        <f>IFERROR(VLOOKUP(A782&amp;G782,Sheet3!$F$2:$G$3601,2,FALSE),"")</f>
        <v/>
      </c>
      <c r="K782"/>
      <c r="L782"/>
    </row>
    <row r="783" spans="1:12" x14ac:dyDescent="0.45">
      <c r="A783" s="2" t="s">
        <v>123</v>
      </c>
      <c r="B783" s="2" t="s">
        <v>124</v>
      </c>
      <c r="C783" s="2">
        <v>924</v>
      </c>
      <c r="D783" s="2" t="s">
        <v>125</v>
      </c>
      <c r="E783" s="2" t="s">
        <v>46</v>
      </c>
      <c r="F783" s="2" t="s">
        <v>26</v>
      </c>
      <c r="G783" s="2">
        <v>2011</v>
      </c>
      <c r="H783" s="5">
        <v>63.66357</v>
      </c>
      <c r="I783" t="str">
        <f>IFERROR(VLOOKUP(A783&amp;G783,Sheet3!$F$2:$G$3601,2,FALSE),"")</f>
        <v/>
      </c>
      <c r="K783"/>
      <c r="L783"/>
    </row>
    <row r="784" spans="1:12" x14ac:dyDescent="0.45">
      <c r="A784" s="2" t="s">
        <v>123</v>
      </c>
      <c r="B784" s="2" t="s">
        <v>124</v>
      </c>
      <c r="C784" s="2">
        <v>924</v>
      </c>
      <c r="D784" s="2" t="s">
        <v>125</v>
      </c>
      <c r="E784" s="2" t="s">
        <v>46</v>
      </c>
      <c r="F784" s="2" t="s">
        <v>26</v>
      </c>
      <c r="G784" s="2">
        <v>2012</v>
      </c>
      <c r="H784" s="5">
        <v>99.96181</v>
      </c>
      <c r="I784" t="str">
        <f>IFERROR(VLOOKUP(A784&amp;G784,Sheet3!$F$2:$G$3601,2,FALSE),"")</f>
        <v/>
      </c>
      <c r="K784"/>
      <c r="L784"/>
    </row>
    <row r="785" spans="1:12" x14ac:dyDescent="0.45">
      <c r="A785" s="2" t="s">
        <v>123</v>
      </c>
      <c r="B785" s="2" t="s">
        <v>124</v>
      </c>
      <c r="C785" s="2">
        <v>924</v>
      </c>
      <c r="D785" s="2" t="s">
        <v>125</v>
      </c>
      <c r="E785" s="2" t="s">
        <v>46</v>
      </c>
      <c r="F785" s="2" t="s">
        <v>26</v>
      </c>
      <c r="G785" s="2">
        <v>2013</v>
      </c>
      <c r="H785" s="5">
        <v>99.958600000000004</v>
      </c>
      <c r="I785" t="str">
        <f>IFERROR(VLOOKUP(A785&amp;G785,Sheet3!$F$2:$G$3601,2,FALSE),"")</f>
        <v/>
      </c>
      <c r="K785"/>
      <c r="L785"/>
    </row>
    <row r="786" spans="1:12" x14ac:dyDescent="0.45">
      <c r="A786" s="2" t="s">
        <v>123</v>
      </c>
      <c r="B786" s="2" t="s">
        <v>124</v>
      </c>
      <c r="C786" s="2">
        <v>924</v>
      </c>
      <c r="D786" s="2" t="s">
        <v>125</v>
      </c>
      <c r="E786" s="2" t="s">
        <v>46</v>
      </c>
      <c r="F786" s="2" t="s">
        <v>26</v>
      </c>
      <c r="G786" s="2">
        <v>2014</v>
      </c>
      <c r="H786" s="5">
        <v>56.022599999999997</v>
      </c>
      <c r="I786" t="str">
        <f>IFERROR(VLOOKUP(A786&amp;G786,Sheet3!$F$2:$G$3601,2,FALSE),"")</f>
        <v/>
      </c>
      <c r="K786"/>
      <c r="L786"/>
    </row>
    <row r="787" spans="1:12" x14ac:dyDescent="0.45">
      <c r="A787" s="2" t="s">
        <v>123</v>
      </c>
      <c r="B787" s="2" t="s">
        <v>124</v>
      </c>
      <c r="C787" s="2">
        <v>924</v>
      </c>
      <c r="D787" s="2" t="s">
        <v>125</v>
      </c>
      <c r="E787" s="2" t="s">
        <v>46</v>
      </c>
      <c r="F787" s="2" t="s">
        <v>26</v>
      </c>
      <c r="G787" s="2">
        <v>2015</v>
      </c>
      <c r="H787" s="5">
        <v>57.57949</v>
      </c>
      <c r="I787" t="str">
        <f>IFERROR(VLOOKUP(A787&amp;G787,Sheet3!$F$2:$G$3601,2,FALSE),"")</f>
        <v/>
      </c>
      <c r="K787"/>
      <c r="L787"/>
    </row>
    <row r="788" spans="1:12" x14ac:dyDescent="0.45">
      <c r="A788" s="2" t="s">
        <v>123</v>
      </c>
      <c r="B788" s="2" t="s">
        <v>124</v>
      </c>
      <c r="C788" s="2">
        <v>924</v>
      </c>
      <c r="D788" s="2" t="s">
        <v>125</v>
      </c>
      <c r="E788" s="2" t="s">
        <v>46</v>
      </c>
      <c r="F788" s="2" t="s">
        <v>26</v>
      </c>
      <c r="G788" s="2">
        <v>2016</v>
      </c>
      <c r="H788" s="5">
        <v>55.843260000000001</v>
      </c>
      <c r="I788" t="str">
        <f>IFERROR(VLOOKUP(A788&amp;G788,Sheet3!$F$2:$G$3601,2,FALSE),"")</f>
        <v/>
      </c>
      <c r="K788"/>
      <c r="L788"/>
    </row>
    <row r="789" spans="1:12" x14ac:dyDescent="0.45">
      <c r="A789" s="2" t="s">
        <v>123</v>
      </c>
      <c r="B789" s="2" t="s">
        <v>124</v>
      </c>
      <c r="C789" s="2">
        <v>924</v>
      </c>
      <c r="D789" s="2" t="s">
        <v>125</v>
      </c>
      <c r="E789" s="2" t="s">
        <v>46</v>
      </c>
      <c r="F789" s="2" t="s">
        <v>26</v>
      </c>
      <c r="G789" s="2">
        <v>2017</v>
      </c>
      <c r="H789" s="5">
        <v>53.814599999999999</v>
      </c>
      <c r="I789" t="str">
        <f>IFERROR(VLOOKUP(A789&amp;G789,Sheet3!$F$2:$G$3601,2,FALSE),"")</f>
        <v/>
      </c>
      <c r="K789"/>
      <c r="L789"/>
    </row>
    <row r="790" spans="1:12" x14ac:dyDescent="0.45">
      <c r="A790" s="2" t="s">
        <v>123</v>
      </c>
      <c r="B790" s="2" t="s">
        <v>124</v>
      </c>
      <c r="C790" s="2">
        <v>924</v>
      </c>
      <c r="D790" s="2" t="s">
        <v>125</v>
      </c>
      <c r="E790" s="2" t="s">
        <v>46</v>
      </c>
      <c r="F790" s="2" t="s">
        <v>26</v>
      </c>
      <c r="G790" s="2">
        <v>2018</v>
      </c>
      <c r="H790" s="5">
        <v>53.861109999999996</v>
      </c>
      <c r="I790" t="str">
        <f>IFERROR(VLOOKUP(A790&amp;G790,Sheet3!$F$2:$G$3601,2,FALSE),"")</f>
        <v/>
      </c>
      <c r="K790"/>
      <c r="L790"/>
    </row>
    <row r="791" spans="1:12" x14ac:dyDescent="0.45">
      <c r="A791" s="2" t="s">
        <v>123</v>
      </c>
      <c r="B791" s="2" t="s">
        <v>124</v>
      </c>
      <c r="C791" s="2">
        <v>924</v>
      </c>
      <c r="D791" s="2" t="s">
        <v>125</v>
      </c>
      <c r="E791" s="2" t="s">
        <v>46</v>
      </c>
      <c r="F791" s="2" t="s">
        <v>26</v>
      </c>
      <c r="G791" s="2">
        <v>2019</v>
      </c>
      <c r="H791" s="5">
        <v>53.615310000000001</v>
      </c>
      <c r="I791" t="str">
        <f>IFERROR(VLOOKUP(A791&amp;G791,Sheet3!$F$2:$G$3601,2,FALSE),"")</f>
        <v/>
      </c>
      <c r="K791"/>
      <c r="L791"/>
    </row>
    <row r="792" spans="1:12" x14ac:dyDescent="0.45">
      <c r="A792" s="2" t="s">
        <v>123</v>
      </c>
      <c r="B792" s="2" t="s">
        <v>124</v>
      </c>
      <c r="C792" s="2">
        <v>924</v>
      </c>
      <c r="D792" s="2" t="s">
        <v>125</v>
      </c>
      <c r="E792" s="2" t="s">
        <v>46</v>
      </c>
      <c r="F792" s="2" t="s">
        <v>26</v>
      </c>
      <c r="G792" s="2">
        <v>2020</v>
      </c>
      <c r="H792" s="5">
        <v>54.067659999999997</v>
      </c>
      <c r="I792" t="str">
        <f>IFERROR(VLOOKUP(A792&amp;G792,Sheet3!$F$2:$G$3601,2,FALSE),"")</f>
        <v/>
      </c>
      <c r="K792"/>
      <c r="L792"/>
    </row>
    <row r="793" spans="1:12" x14ac:dyDescent="0.45">
      <c r="A793" s="2" t="s">
        <v>123</v>
      </c>
      <c r="B793" s="2" t="s">
        <v>124</v>
      </c>
      <c r="C793" s="2">
        <v>924</v>
      </c>
      <c r="D793" s="2" t="s">
        <v>125</v>
      </c>
      <c r="E793" s="2" t="s">
        <v>46</v>
      </c>
      <c r="F793" s="2" t="s">
        <v>26</v>
      </c>
      <c r="G793" s="2">
        <v>2021</v>
      </c>
      <c r="H793" s="5">
        <v>54.179409999999997</v>
      </c>
      <c r="I793" t="str">
        <f>IFERROR(VLOOKUP(A793&amp;G793,Sheet3!$F$2:$G$3601,2,FALSE),"")</f>
        <v/>
      </c>
      <c r="K793"/>
      <c r="L793"/>
    </row>
    <row r="794" spans="1:12" x14ac:dyDescent="0.45">
      <c r="A794" s="2" t="s">
        <v>126</v>
      </c>
      <c r="B794" s="2" t="s">
        <v>127</v>
      </c>
      <c r="C794" s="2">
        <v>662</v>
      </c>
      <c r="D794" s="2" t="s">
        <v>128</v>
      </c>
      <c r="E794" s="2" t="s">
        <v>20</v>
      </c>
      <c r="F794" s="2" t="s">
        <v>21</v>
      </c>
      <c r="G794" s="2">
        <v>2000</v>
      </c>
      <c r="H794" s="5">
        <v>90.510480000000001</v>
      </c>
      <c r="I794" t="str">
        <f>IFERROR(VLOOKUP(A794&amp;G794,Sheet3!$F$2:$G$3601,2,FALSE),"")</f>
        <v/>
      </c>
      <c r="K794"/>
      <c r="L794"/>
    </row>
    <row r="795" spans="1:12" x14ac:dyDescent="0.45">
      <c r="A795" s="2" t="s">
        <v>126</v>
      </c>
      <c r="B795" s="2" t="s">
        <v>127</v>
      </c>
      <c r="C795" s="2">
        <v>662</v>
      </c>
      <c r="D795" s="2" t="s">
        <v>128</v>
      </c>
      <c r="E795" s="2" t="s">
        <v>20</v>
      </c>
      <c r="F795" s="2" t="s">
        <v>21</v>
      </c>
      <c r="G795" s="2">
        <v>2001</v>
      </c>
      <c r="H795" s="5">
        <v>90.749139999999997</v>
      </c>
      <c r="I795" t="str">
        <f>IFERROR(VLOOKUP(A795&amp;G795,Sheet3!$F$2:$G$3601,2,FALSE),"")</f>
        <v/>
      </c>
      <c r="K795"/>
      <c r="L795"/>
    </row>
    <row r="796" spans="1:12" x14ac:dyDescent="0.45">
      <c r="A796" s="2" t="s">
        <v>126</v>
      </c>
      <c r="B796" s="2" t="s">
        <v>127</v>
      </c>
      <c r="C796" s="2">
        <v>662</v>
      </c>
      <c r="D796" s="2" t="s">
        <v>128</v>
      </c>
      <c r="E796" s="2" t="s">
        <v>20</v>
      </c>
      <c r="F796" s="2" t="s">
        <v>21</v>
      </c>
      <c r="G796" s="2">
        <v>2002</v>
      </c>
      <c r="H796" s="5">
        <v>94.661940000000001</v>
      </c>
      <c r="I796" t="str">
        <f>IFERROR(VLOOKUP(A796&amp;G796,Sheet3!$F$2:$G$3601,2,FALSE),"")</f>
        <v/>
      </c>
      <c r="K796"/>
      <c r="L796"/>
    </row>
    <row r="797" spans="1:12" x14ac:dyDescent="0.45">
      <c r="A797" s="2" t="s">
        <v>126</v>
      </c>
      <c r="B797" s="2" t="s">
        <v>127</v>
      </c>
      <c r="C797" s="2">
        <v>662</v>
      </c>
      <c r="D797" s="2" t="s">
        <v>128</v>
      </c>
      <c r="E797" s="2" t="s">
        <v>20</v>
      </c>
      <c r="F797" s="2" t="s">
        <v>21</v>
      </c>
      <c r="G797" s="2">
        <v>2003</v>
      </c>
      <c r="H797" s="5">
        <v>89.595690000000005</v>
      </c>
      <c r="I797" t="str">
        <f>IFERROR(VLOOKUP(A797&amp;G797,Sheet3!$F$2:$G$3601,2,FALSE),"")</f>
        <v/>
      </c>
      <c r="K797"/>
      <c r="L797"/>
    </row>
    <row r="798" spans="1:12" x14ac:dyDescent="0.45">
      <c r="A798" s="2" t="s">
        <v>126</v>
      </c>
      <c r="B798" s="2" t="s">
        <v>127</v>
      </c>
      <c r="C798" s="2">
        <v>662</v>
      </c>
      <c r="D798" s="2" t="s">
        <v>128</v>
      </c>
      <c r="E798" s="2" t="s">
        <v>20</v>
      </c>
      <c r="F798" s="2" t="s">
        <v>21</v>
      </c>
      <c r="G798" s="2">
        <v>2004</v>
      </c>
      <c r="H798" s="5">
        <v>90.603589999999997</v>
      </c>
      <c r="I798" t="str">
        <f>IFERROR(VLOOKUP(A798&amp;G798,Sheet3!$F$2:$G$3601,2,FALSE),"")</f>
        <v/>
      </c>
      <c r="K798"/>
      <c r="L798"/>
    </row>
    <row r="799" spans="1:12" x14ac:dyDescent="0.45">
      <c r="A799" s="2" t="s">
        <v>126</v>
      </c>
      <c r="B799" s="2" t="s">
        <v>127</v>
      </c>
      <c r="C799" s="2">
        <v>662</v>
      </c>
      <c r="D799" s="2" t="s">
        <v>128</v>
      </c>
      <c r="E799" s="2" t="s">
        <v>20</v>
      </c>
      <c r="F799" s="2" t="s">
        <v>21</v>
      </c>
      <c r="G799" s="2">
        <v>2005</v>
      </c>
      <c r="H799" s="5">
        <v>82.460409999999996</v>
      </c>
      <c r="I799" t="str">
        <f>IFERROR(VLOOKUP(A799&amp;G799,Sheet3!$F$2:$G$3601,2,FALSE),"")</f>
        <v/>
      </c>
      <c r="K799"/>
      <c r="L799"/>
    </row>
    <row r="800" spans="1:12" x14ac:dyDescent="0.45">
      <c r="A800" s="2" t="s">
        <v>126</v>
      </c>
      <c r="B800" s="2" t="s">
        <v>127</v>
      </c>
      <c r="C800" s="2">
        <v>662</v>
      </c>
      <c r="D800" s="2" t="s">
        <v>128</v>
      </c>
      <c r="E800" s="2" t="s">
        <v>20</v>
      </c>
      <c r="F800" s="2" t="s">
        <v>21</v>
      </c>
      <c r="G800" s="2">
        <v>2006</v>
      </c>
      <c r="H800" s="5">
        <v>78.378429999999994</v>
      </c>
      <c r="I800" t="str">
        <f>IFERROR(VLOOKUP(A800&amp;G800,Sheet3!$F$2:$G$3601,2,FALSE),"")</f>
        <v/>
      </c>
      <c r="K800"/>
      <c r="L800"/>
    </row>
    <row r="801" spans="1:12" x14ac:dyDescent="0.45">
      <c r="A801" s="2" t="s">
        <v>126</v>
      </c>
      <c r="B801" s="2" t="s">
        <v>127</v>
      </c>
      <c r="C801" s="2">
        <v>662</v>
      </c>
      <c r="D801" s="2" t="s">
        <v>128</v>
      </c>
      <c r="E801" s="2" t="s">
        <v>20</v>
      </c>
      <c r="F801" s="2" t="s">
        <v>21</v>
      </c>
      <c r="G801" s="2">
        <v>2007</v>
      </c>
      <c r="H801" s="5">
        <v>83.91583</v>
      </c>
      <c r="I801" t="str">
        <f>IFERROR(VLOOKUP(A801&amp;G801,Sheet3!$F$2:$G$3601,2,FALSE),"")</f>
        <v/>
      </c>
      <c r="K801"/>
      <c r="L801"/>
    </row>
    <row r="802" spans="1:12" x14ac:dyDescent="0.45">
      <c r="A802" s="2" t="s">
        <v>126</v>
      </c>
      <c r="B802" s="2" t="s">
        <v>127</v>
      </c>
      <c r="C802" s="2">
        <v>662</v>
      </c>
      <c r="D802" s="2" t="s">
        <v>128</v>
      </c>
      <c r="E802" s="2" t="s">
        <v>20</v>
      </c>
      <c r="F802" s="2" t="s">
        <v>21</v>
      </c>
      <c r="G802" s="2">
        <v>2008</v>
      </c>
      <c r="H802" s="5">
        <v>86.603020000000001</v>
      </c>
      <c r="I802" t="str">
        <f>IFERROR(VLOOKUP(A802&amp;G802,Sheet3!$F$2:$G$3601,2,FALSE),"")</f>
        <v/>
      </c>
      <c r="K802"/>
      <c r="L802"/>
    </row>
    <row r="803" spans="1:12" x14ac:dyDescent="0.45">
      <c r="A803" s="2" t="s">
        <v>126</v>
      </c>
      <c r="B803" s="2" t="s">
        <v>127</v>
      </c>
      <c r="C803" s="2">
        <v>662</v>
      </c>
      <c r="D803" s="2" t="s">
        <v>128</v>
      </c>
      <c r="E803" s="2" t="s">
        <v>20</v>
      </c>
      <c r="F803" s="2" t="s">
        <v>21</v>
      </c>
      <c r="G803" s="2">
        <v>2009</v>
      </c>
      <c r="H803" s="5">
        <v>88.50882</v>
      </c>
      <c r="I803" t="str">
        <f>IFERROR(VLOOKUP(A803&amp;G803,Sheet3!$F$2:$G$3601,2,FALSE),"")</f>
        <v/>
      </c>
      <c r="K803"/>
      <c r="L803"/>
    </row>
    <row r="804" spans="1:12" x14ac:dyDescent="0.45">
      <c r="A804" s="2" t="s">
        <v>126</v>
      </c>
      <c r="B804" s="2" t="s">
        <v>127</v>
      </c>
      <c r="C804" s="2">
        <v>662</v>
      </c>
      <c r="D804" s="2" t="s">
        <v>128</v>
      </c>
      <c r="E804" s="2" t="s">
        <v>20</v>
      </c>
      <c r="F804" s="2" t="s">
        <v>21</v>
      </c>
      <c r="G804" s="2">
        <v>2010</v>
      </c>
      <c r="H804" s="5">
        <v>96.064220000000006</v>
      </c>
      <c r="I804" t="str">
        <f>IFERROR(VLOOKUP(A804&amp;G804,Sheet3!$F$2:$G$3601,2,FALSE),"")</f>
        <v/>
      </c>
      <c r="K804"/>
      <c r="L804"/>
    </row>
    <row r="805" spans="1:12" x14ac:dyDescent="0.45">
      <c r="A805" s="2" t="s">
        <v>126</v>
      </c>
      <c r="B805" s="2" t="s">
        <v>127</v>
      </c>
      <c r="C805" s="2">
        <v>662</v>
      </c>
      <c r="D805" s="2" t="s">
        <v>128</v>
      </c>
      <c r="E805" s="2" t="s">
        <v>20</v>
      </c>
      <c r="F805" s="2" t="s">
        <v>21</v>
      </c>
      <c r="G805" s="2">
        <v>2011</v>
      </c>
      <c r="H805" s="5">
        <v>84.287530000000004</v>
      </c>
      <c r="I805" t="str">
        <f>IFERROR(VLOOKUP(A805&amp;G805,Sheet3!$F$2:$G$3601,2,FALSE),"")</f>
        <v/>
      </c>
      <c r="K805"/>
      <c r="L805"/>
    </row>
    <row r="806" spans="1:12" x14ac:dyDescent="0.45">
      <c r="A806" s="2" t="s">
        <v>126</v>
      </c>
      <c r="B806" s="2" t="s">
        <v>127</v>
      </c>
      <c r="C806" s="2">
        <v>662</v>
      </c>
      <c r="D806" s="2" t="s">
        <v>128</v>
      </c>
      <c r="E806" s="2" t="s">
        <v>20</v>
      </c>
      <c r="F806" s="2" t="s">
        <v>21</v>
      </c>
      <c r="G806" s="2">
        <v>2012</v>
      </c>
      <c r="H806" s="5">
        <v>82.014560000000003</v>
      </c>
      <c r="I806" t="str">
        <f>IFERROR(VLOOKUP(A806&amp;G806,Sheet3!$F$2:$G$3601,2,FALSE),"")</f>
        <v/>
      </c>
      <c r="K806"/>
      <c r="L806"/>
    </row>
    <row r="807" spans="1:12" x14ac:dyDescent="0.45">
      <c r="A807" s="2" t="s">
        <v>126</v>
      </c>
      <c r="B807" s="2" t="s">
        <v>127</v>
      </c>
      <c r="C807" s="2">
        <v>662</v>
      </c>
      <c r="D807" s="2" t="s">
        <v>128</v>
      </c>
      <c r="E807" s="2" t="s">
        <v>20</v>
      </c>
      <c r="F807" s="2" t="s">
        <v>21</v>
      </c>
      <c r="G807" s="2">
        <v>2013</v>
      </c>
      <c r="H807" s="5">
        <v>76.279390000000006</v>
      </c>
      <c r="I807" t="str">
        <f>IFERROR(VLOOKUP(A807&amp;G807,Sheet3!$F$2:$G$3601,2,FALSE),"")</f>
        <v/>
      </c>
      <c r="K807"/>
      <c r="L807"/>
    </row>
    <row r="808" spans="1:12" x14ac:dyDescent="0.45">
      <c r="A808" s="2" t="s">
        <v>126</v>
      </c>
      <c r="B808" s="2" t="s">
        <v>127</v>
      </c>
      <c r="C808" s="2">
        <v>662</v>
      </c>
      <c r="D808" s="2" t="s">
        <v>128</v>
      </c>
      <c r="E808" s="2" t="s">
        <v>20</v>
      </c>
      <c r="F808" s="2" t="s">
        <v>21</v>
      </c>
      <c r="G808" s="2">
        <v>2014</v>
      </c>
      <c r="H808" s="5">
        <v>84.271230000000003</v>
      </c>
      <c r="I808" t="str">
        <f>IFERROR(VLOOKUP(A808&amp;G808,Sheet3!$F$2:$G$3601,2,FALSE),"")</f>
        <v/>
      </c>
      <c r="K808"/>
      <c r="L808"/>
    </row>
    <row r="809" spans="1:12" x14ac:dyDescent="0.45">
      <c r="A809" s="2" t="s">
        <v>126</v>
      </c>
      <c r="B809" s="2" t="s">
        <v>127</v>
      </c>
      <c r="C809" s="2">
        <v>662</v>
      </c>
      <c r="D809" s="2" t="s">
        <v>128</v>
      </c>
      <c r="E809" s="2" t="s">
        <v>20</v>
      </c>
      <c r="F809" s="2" t="s">
        <v>21</v>
      </c>
      <c r="G809" s="2">
        <v>2015</v>
      </c>
      <c r="H809" s="5">
        <v>64.546170000000004</v>
      </c>
      <c r="I809" t="str">
        <f>IFERROR(VLOOKUP(A809&amp;G809,Sheet3!$F$2:$G$3601,2,FALSE),"")</f>
        <v/>
      </c>
      <c r="K809"/>
      <c r="L809"/>
    </row>
    <row r="810" spans="1:12" x14ac:dyDescent="0.45">
      <c r="A810" s="2" t="s">
        <v>126</v>
      </c>
      <c r="B810" s="2" t="s">
        <v>127</v>
      </c>
      <c r="C810" s="2">
        <v>662</v>
      </c>
      <c r="D810" s="2" t="s">
        <v>128</v>
      </c>
      <c r="E810" s="2" t="s">
        <v>20</v>
      </c>
      <c r="F810" s="2" t="s">
        <v>21</v>
      </c>
      <c r="G810" s="2">
        <v>2016</v>
      </c>
      <c r="H810" s="5">
        <v>64.737549999999999</v>
      </c>
      <c r="I810" t="str">
        <f>IFERROR(VLOOKUP(A810&amp;G810,Sheet3!$F$2:$G$3601,2,FALSE),"")</f>
        <v/>
      </c>
      <c r="K810"/>
      <c r="L810"/>
    </row>
    <row r="811" spans="1:12" x14ac:dyDescent="0.45">
      <c r="A811" s="2" t="s">
        <v>126</v>
      </c>
      <c r="B811" s="2" t="s">
        <v>127</v>
      </c>
      <c r="C811" s="2">
        <v>662</v>
      </c>
      <c r="D811" s="2" t="s">
        <v>128</v>
      </c>
      <c r="E811" s="2" t="s">
        <v>20</v>
      </c>
      <c r="F811" s="2" t="s">
        <v>21</v>
      </c>
      <c r="G811" s="2">
        <v>2017</v>
      </c>
      <c r="H811" s="5">
        <v>64.057180000000002</v>
      </c>
      <c r="I811" t="str">
        <f>IFERROR(VLOOKUP(A811&amp;G811,Sheet3!$F$2:$G$3601,2,FALSE),"")</f>
        <v/>
      </c>
      <c r="K811"/>
      <c r="L811"/>
    </row>
    <row r="812" spans="1:12" x14ac:dyDescent="0.45">
      <c r="A812" s="2" t="s">
        <v>126</v>
      </c>
      <c r="B812" s="2" t="s">
        <v>127</v>
      </c>
      <c r="C812" s="2">
        <v>662</v>
      </c>
      <c r="D812" s="2" t="s">
        <v>128</v>
      </c>
      <c r="E812" s="2" t="s">
        <v>20</v>
      </c>
      <c r="F812" s="2" t="s">
        <v>21</v>
      </c>
      <c r="G812" s="2">
        <v>2018</v>
      </c>
      <c r="H812" s="5">
        <v>60.725459999999998</v>
      </c>
      <c r="I812" t="str">
        <f>IFERROR(VLOOKUP(A812&amp;G812,Sheet3!$F$2:$G$3601,2,FALSE),"")</f>
        <v/>
      </c>
      <c r="K812"/>
      <c r="L812"/>
    </row>
    <row r="813" spans="1:12" x14ac:dyDescent="0.45">
      <c r="A813" s="2" t="s">
        <v>126</v>
      </c>
      <c r="B813" s="2" t="s">
        <v>127</v>
      </c>
      <c r="C813" s="2">
        <v>662</v>
      </c>
      <c r="D813" s="2" t="s">
        <v>128</v>
      </c>
      <c r="E813" s="2" t="s">
        <v>20</v>
      </c>
      <c r="F813" s="2" t="s">
        <v>21</v>
      </c>
      <c r="G813" s="2">
        <v>2019</v>
      </c>
      <c r="H813" s="5">
        <v>62.280389999999997</v>
      </c>
      <c r="I813" t="str">
        <f>IFERROR(VLOOKUP(A813&amp;G813,Sheet3!$F$2:$G$3601,2,FALSE),"")</f>
        <v/>
      </c>
      <c r="K813"/>
      <c r="L813"/>
    </row>
    <row r="814" spans="1:12" x14ac:dyDescent="0.45">
      <c r="A814" s="2" t="s">
        <v>126</v>
      </c>
      <c r="B814" s="2" t="s">
        <v>127</v>
      </c>
      <c r="C814" s="2">
        <v>662</v>
      </c>
      <c r="D814" s="2" t="s">
        <v>128</v>
      </c>
      <c r="E814" s="2" t="s">
        <v>20</v>
      </c>
      <c r="F814" s="2" t="s">
        <v>21</v>
      </c>
      <c r="G814" s="2">
        <v>2020</v>
      </c>
      <c r="H814" s="5">
        <v>65.378479999999996</v>
      </c>
      <c r="I814" t="str">
        <f>IFERROR(VLOOKUP(A814&amp;G814,Sheet3!$F$2:$G$3601,2,FALSE),"")</f>
        <v/>
      </c>
      <c r="K814"/>
      <c r="L814"/>
    </row>
    <row r="815" spans="1:12" x14ac:dyDescent="0.45">
      <c r="A815" s="2" t="s">
        <v>126</v>
      </c>
      <c r="B815" s="2" t="s">
        <v>127</v>
      </c>
      <c r="C815" s="2">
        <v>662</v>
      </c>
      <c r="D815" s="2" t="s">
        <v>128</v>
      </c>
      <c r="E815" s="2" t="s">
        <v>20</v>
      </c>
      <c r="F815" s="2" t="s">
        <v>21</v>
      </c>
      <c r="G815" s="2">
        <v>2021</v>
      </c>
      <c r="H815" s="5">
        <v>91.609889999999993</v>
      </c>
      <c r="I815" t="str">
        <f>IFERROR(VLOOKUP(A815&amp;G815,Sheet3!$F$2:$G$3601,2,FALSE),"")</f>
        <v/>
      </c>
      <c r="K815"/>
      <c r="L815"/>
    </row>
    <row r="816" spans="1:12" x14ac:dyDescent="0.45">
      <c r="A816" s="2" t="s">
        <v>129</v>
      </c>
      <c r="B816" s="2" t="s">
        <v>130</v>
      </c>
      <c r="C816" s="2">
        <v>622</v>
      </c>
      <c r="D816" s="2" t="s">
        <v>131</v>
      </c>
      <c r="E816" s="2" t="s">
        <v>20</v>
      </c>
      <c r="F816" s="2" t="s">
        <v>21</v>
      </c>
      <c r="G816" s="2">
        <v>2000</v>
      </c>
      <c r="H816" s="5">
        <v>91.782650000000004</v>
      </c>
      <c r="I816">
        <f>IFERROR(VLOOKUP(A816&amp;G816,Sheet3!$F$2:$G$3601,2,FALSE),"")</f>
        <v>0</v>
      </c>
      <c r="K816"/>
      <c r="L816"/>
    </row>
    <row r="817" spans="1:12" x14ac:dyDescent="0.45">
      <c r="A817" s="2" t="s">
        <v>129</v>
      </c>
      <c r="B817" s="2" t="s">
        <v>130</v>
      </c>
      <c r="C817" s="2">
        <v>622</v>
      </c>
      <c r="D817" s="2" t="s">
        <v>131</v>
      </c>
      <c r="E817" s="2" t="s">
        <v>20</v>
      </c>
      <c r="F817" s="2" t="s">
        <v>21</v>
      </c>
      <c r="G817" s="2">
        <v>2001</v>
      </c>
      <c r="H817" s="5">
        <v>97.330190000000002</v>
      </c>
      <c r="I817">
        <f>IFERROR(VLOOKUP(A817&amp;G817,Sheet3!$F$2:$G$3601,2,FALSE),"")</f>
        <v>0</v>
      </c>
      <c r="K817"/>
      <c r="L817"/>
    </row>
    <row r="818" spans="1:12" x14ac:dyDescent="0.45">
      <c r="A818" s="2" t="s">
        <v>129</v>
      </c>
      <c r="B818" s="2" t="s">
        <v>130</v>
      </c>
      <c r="C818" s="2">
        <v>622</v>
      </c>
      <c r="D818" s="2" t="s">
        <v>131</v>
      </c>
      <c r="E818" s="2" t="s">
        <v>20</v>
      </c>
      <c r="F818" s="2" t="s">
        <v>21</v>
      </c>
      <c r="G818" s="2">
        <v>2002</v>
      </c>
      <c r="H818" s="5">
        <v>96.369039999999998</v>
      </c>
      <c r="I818">
        <f>IFERROR(VLOOKUP(A818&amp;G818,Sheet3!$F$2:$G$3601,2,FALSE),"")</f>
        <v>0</v>
      </c>
      <c r="K818"/>
      <c r="L818"/>
    </row>
    <row r="819" spans="1:12" x14ac:dyDescent="0.45">
      <c r="A819" s="2" t="s">
        <v>129</v>
      </c>
      <c r="B819" s="2" t="s">
        <v>130</v>
      </c>
      <c r="C819" s="2">
        <v>622</v>
      </c>
      <c r="D819" s="2" t="s">
        <v>131</v>
      </c>
      <c r="E819" s="2" t="s">
        <v>20</v>
      </c>
      <c r="F819" s="2" t="s">
        <v>21</v>
      </c>
      <c r="G819" s="2">
        <v>2003</v>
      </c>
      <c r="H819" s="5">
        <v>86.501369999999994</v>
      </c>
      <c r="I819">
        <f>IFERROR(VLOOKUP(A819&amp;G819,Sheet3!$F$2:$G$3601,2,FALSE),"")</f>
        <v>0</v>
      </c>
      <c r="K819"/>
      <c r="L819"/>
    </row>
    <row r="820" spans="1:12" x14ac:dyDescent="0.45">
      <c r="A820" s="2" t="s">
        <v>129</v>
      </c>
      <c r="B820" s="2" t="s">
        <v>130</v>
      </c>
      <c r="C820" s="2">
        <v>622</v>
      </c>
      <c r="D820" s="2" t="s">
        <v>131</v>
      </c>
      <c r="E820" s="2" t="s">
        <v>20</v>
      </c>
      <c r="F820" s="2" t="s">
        <v>21</v>
      </c>
      <c r="G820" s="2">
        <v>2004</v>
      </c>
      <c r="H820" s="5">
        <v>82.875720000000001</v>
      </c>
      <c r="I820">
        <f>IFERROR(VLOOKUP(A820&amp;G820,Sheet3!$F$2:$G$3601,2,FALSE),"")</f>
        <v>0</v>
      </c>
      <c r="K820"/>
      <c r="L820"/>
    </row>
    <row r="821" spans="1:12" x14ac:dyDescent="0.45">
      <c r="A821" s="2" t="s">
        <v>129</v>
      </c>
      <c r="B821" s="2" t="s">
        <v>130</v>
      </c>
      <c r="C821" s="2">
        <v>622</v>
      </c>
      <c r="D821" s="2" t="s">
        <v>131</v>
      </c>
      <c r="E821" s="2" t="s">
        <v>20</v>
      </c>
      <c r="F821" s="2" t="s">
        <v>21</v>
      </c>
      <c r="G821" s="2">
        <v>2005</v>
      </c>
      <c r="H821" s="5">
        <v>77.148830000000004</v>
      </c>
      <c r="I821">
        <f>IFERROR(VLOOKUP(A821&amp;G821,Sheet3!$F$2:$G$3601,2,FALSE),"")</f>
        <v>0</v>
      </c>
      <c r="K821"/>
      <c r="L821"/>
    </row>
    <row r="822" spans="1:12" x14ac:dyDescent="0.45">
      <c r="A822" s="2" t="s">
        <v>129</v>
      </c>
      <c r="B822" s="2" t="s">
        <v>130</v>
      </c>
      <c r="C822" s="2">
        <v>622</v>
      </c>
      <c r="D822" s="2" t="s">
        <v>131</v>
      </c>
      <c r="E822" s="2" t="s">
        <v>20</v>
      </c>
      <c r="F822" s="2" t="s">
        <v>21</v>
      </c>
      <c r="G822" s="2">
        <v>2006</v>
      </c>
      <c r="H822" s="5">
        <v>81.430239999999998</v>
      </c>
      <c r="I822">
        <f>IFERROR(VLOOKUP(A822&amp;G822,Sheet3!$F$2:$G$3601,2,FALSE),"")</f>
        <v>0</v>
      </c>
      <c r="K822"/>
      <c r="L822"/>
    </row>
    <row r="823" spans="1:12" x14ac:dyDescent="0.45">
      <c r="A823" s="2" t="s">
        <v>129</v>
      </c>
      <c r="B823" s="2" t="s">
        <v>130</v>
      </c>
      <c r="C823" s="2">
        <v>622</v>
      </c>
      <c r="D823" s="2" t="s">
        <v>131</v>
      </c>
      <c r="E823" s="2" t="s">
        <v>20</v>
      </c>
      <c r="F823" s="2" t="s">
        <v>21</v>
      </c>
      <c r="G823" s="2">
        <v>2007</v>
      </c>
      <c r="H823" s="5">
        <v>87.92604</v>
      </c>
      <c r="I823">
        <f>IFERROR(VLOOKUP(A823&amp;G823,Sheet3!$F$2:$G$3601,2,FALSE),"")</f>
        <v>0</v>
      </c>
      <c r="K823"/>
      <c r="L823"/>
    </row>
    <row r="824" spans="1:12" x14ac:dyDescent="0.45">
      <c r="A824" s="2" t="s">
        <v>129</v>
      </c>
      <c r="B824" s="2" t="s">
        <v>130</v>
      </c>
      <c r="C824" s="2">
        <v>622</v>
      </c>
      <c r="D824" s="2" t="s">
        <v>131</v>
      </c>
      <c r="E824" s="2" t="s">
        <v>20</v>
      </c>
      <c r="F824" s="2" t="s">
        <v>21</v>
      </c>
      <c r="G824" s="2">
        <v>2008</v>
      </c>
      <c r="H824" s="5">
        <v>87.990250000000003</v>
      </c>
      <c r="I824">
        <f>IFERROR(VLOOKUP(A824&amp;G824,Sheet3!$F$2:$G$3601,2,FALSE),"")</f>
        <v>0</v>
      </c>
      <c r="K824"/>
      <c r="L824"/>
    </row>
    <row r="825" spans="1:12" x14ac:dyDescent="0.45">
      <c r="A825" s="2" t="s">
        <v>129</v>
      </c>
      <c r="B825" s="2" t="s">
        <v>130</v>
      </c>
      <c r="C825" s="2">
        <v>622</v>
      </c>
      <c r="D825" s="2" t="s">
        <v>131</v>
      </c>
      <c r="E825" s="2" t="s">
        <v>20</v>
      </c>
      <c r="F825" s="2" t="s">
        <v>21</v>
      </c>
      <c r="G825" s="2">
        <v>2009</v>
      </c>
      <c r="H825" s="5">
        <v>89.158000000000001</v>
      </c>
      <c r="I825">
        <f>IFERROR(VLOOKUP(A825&amp;G825,Sheet3!$F$2:$G$3601,2,FALSE),"")</f>
        <v>0</v>
      </c>
      <c r="K825"/>
      <c r="L825"/>
    </row>
    <row r="826" spans="1:12" x14ac:dyDescent="0.45">
      <c r="A826" s="2" t="s">
        <v>129</v>
      </c>
      <c r="B826" s="2" t="s">
        <v>130</v>
      </c>
      <c r="C826" s="2">
        <v>622</v>
      </c>
      <c r="D826" s="2" t="s">
        <v>131</v>
      </c>
      <c r="E826" s="2" t="s">
        <v>20</v>
      </c>
      <c r="F826" s="2" t="s">
        <v>21</v>
      </c>
      <c r="G826" s="2">
        <v>2010</v>
      </c>
      <c r="H826" s="5">
        <v>85.111750000000001</v>
      </c>
      <c r="I826">
        <f>IFERROR(VLOOKUP(A826&amp;G826,Sheet3!$F$2:$G$3601,2,FALSE),"")</f>
        <v>10.1013484732753</v>
      </c>
      <c r="K826"/>
      <c r="L826"/>
    </row>
    <row r="827" spans="1:12" x14ac:dyDescent="0.45">
      <c r="A827" s="2" t="s">
        <v>129</v>
      </c>
      <c r="B827" s="2" t="s">
        <v>130</v>
      </c>
      <c r="C827" s="2">
        <v>622</v>
      </c>
      <c r="D827" s="2" t="s">
        <v>131</v>
      </c>
      <c r="E827" s="2" t="s">
        <v>20</v>
      </c>
      <c r="F827" s="2" t="s">
        <v>21</v>
      </c>
      <c r="G827" s="2">
        <v>2011</v>
      </c>
      <c r="H827" s="5">
        <v>82.937190000000001</v>
      </c>
      <c r="I827">
        <f>IFERROR(VLOOKUP(A827&amp;G827,Sheet3!$F$2:$G$3601,2,FALSE),"")</f>
        <v>11.446711082248401</v>
      </c>
      <c r="K827"/>
      <c r="L827"/>
    </row>
    <row r="828" spans="1:12" x14ac:dyDescent="0.45">
      <c r="A828" s="2" t="s">
        <v>129</v>
      </c>
      <c r="B828" s="2" t="s">
        <v>130</v>
      </c>
      <c r="C828" s="2">
        <v>622</v>
      </c>
      <c r="D828" s="2" t="s">
        <v>131</v>
      </c>
      <c r="E828" s="2" t="s">
        <v>20</v>
      </c>
      <c r="F828" s="2" t="s">
        <v>21</v>
      </c>
      <c r="G828" s="2">
        <v>2012</v>
      </c>
      <c r="H828" s="5">
        <v>81.672809999999998</v>
      </c>
      <c r="I828">
        <f>IFERROR(VLOOKUP(A828&amp;G828,Sheet3!$F$2:$G$3601,2,FALSE),"")</f>
        <v>11.5528007091671</v>
      </c>
      <c r="K828"/>
      <c r="L828"/>
    </row>
    <row r="829" spans="1:12" x14ac:dyDescent="0.45">
      <c r="A829" s="2" t="s">
        <v>129</v>
      </c>
      <c r="B829" s="2" t="s">
        <v>130</v>
      </c>
      <c r="C829" s="2">
        <v>622</v>
      </c>
      <c r="D829" s="2" t="s">
        <v>131</v>
      </c>
      <c r="E829" s="2" t="s">
        <v>20</v>
      </c>
      <c r="F829" s="2" t="s">
        <v>21</v>
      </c>
      <c r="G829" s="2">
        <v>2013</v>
      </c>
      <c r="H829" s="5">
        <v>83.725250000000003</v>
      </c>
      <c r="I829">
        <f>IFERROR(VLOOKUP(A829&amp;G829,Sheet3!$F$2:$G$3601,2,FALSE),"")</f>
        <v>10.2953314100547</v>
      </c>
      <c r="K829"/>
      <c r="L829"/>
    </row>
    <row r="830" spans="1:12" x14ac:dyDescent="0.45">
      <c r="A830" s="2" t="s">
        <v>129</v>
      </c>
      <c r="B830" s="2" t="s">
        <v>130</v>
      </c>
      <c r="C830" s="2">
        <v>622</v>
      </c>
      <c r="D830" s="2" t="s">
        <v>131</v>
      </c>
      <c r="E830" s="2" t="s">
        <v>20</v>
      </c>
      <c r="F830" s="2" t="s">
        <v>21</v>
      </c>
      <c r="G830" s="2">
        <v>2014</v>
      </c>
      <c r="H830" s="5">
        <v>87.545829999999995</v>
      </c>
      <c r="I830">
        <f>IFERROR(VLOOKUP(A830&amp;G830,Sheet3!$F$2:$G$3601,2,FALSE),"")</f>
        <v>9.7016869901581995</v>
      </c>
      <c r="K830"/>
      <c r="L830"/>
    </row>
    <row r="831" spans="1:12" x14ac:dyDescent="0.45">
      <c r="A831" s="2" t="s">
        <v>129</v>
      </c>
      <c r="B831" s="2" t="s">
        <v>130</v>
      </c>
      <c r="C831" s="2">
        <v>622</v>
      </c>
      <c r="D831" s="2" t="s">
        <v>131</v>
      </c>
      <c r="E831" s="2" t="s">
        <v>20</v>
      </c>
      <c r="F831" s="2" t="s">
        <v>21</v>
      </c>
      <c r="G831" s="2">
        <v>2015</v>
      </c>
      <c r="H831" s="5">
        <v>80.647930000000002</v>
      </c>
      <c r="I831">
        <f>IFERROR(VLOOKUP(A831&amp;G831,Sheet3!$F$2:$G$3601,2,FALSE),"")</f>
        <v>12.297054952179399</v>
      </c>
      <c r="K831"/>
      <c r="L831"/>
    </row>
    <row r="832" spans="1:12" x14ac:dyDescent="0.45">
      <c r="A832" s="2" t="s">
        <v>129</v>
      </c>
      <c r="B832" s="2" t="s">
        <v>130</v>
      </c>
      <c r="C832" s="2">
        <v>622</v>
      </c>
      <c r="D832" s="2" t="s">
        <v>131</v>
      </c>
      <c r="E832" s="2" t="s">
        <v>20</v>
      </c>
      <c r="F832" s="2" t="s">
        <v>21</v>
      </c>
      <c r="G832" s="2">
        <v>2016</v>
      </c>
      <c r="H832" s="5">
        <v>81.662769999999995</v>
      </c>
      <c r="I832">
        <f>IFERROR(VLOOKUP(A832&amp;G832,Sheet3!$F$2:$G$3601,2,FALSE),"")</f>
        <v>13.546546623561399</v>
      </c>
      <c r="K832"/>
      <c r="L832"/>
    </row>
    <row r="833" spans="1:12" x14ac:dyDescent="0.45">
      <c r="A833" s="2" t="s">
        <v>129</v>
      </c>
      <c r="B833" s="2" t="s">
        <v>130</v>
      </c>
      <c r="C833" s="2">
        <v>622</v>
      </c>
      <c r="D833" s="2" t="s">
        <v>131</v>
      </c>
      <c r="E833" s="2" t="s">
        <v>20</v>
      </c>
      <c r="F833" s="2" t="s">
        <v>21</v>
      </c>
      <c r="G833" s="2">
        <v>2017</v>
      </c>
      <c r="H833" s="5">
        <v>77.503140000000002</v>
      </c>
      <c r="I833">
        <f>IFERROR(VLOOKUP(A833&amp;G833,Sheet3!$F$2:$G$3601,2,FALSE),"")</f>
        <v>12.427065740245901</v>
      </c>
      <c r="K833"/>
      <c r="L833"/>
    </row>
    <row r="834" spans="1:12" x14ac:dyDescent="0.45">
      <c r="A834" s="2" t="s">
        <v>129</v>
      </c>
      <c r="B834" s="2" t="s">
        <v>130</v>
      </c>
      <c r="C834" s="2">
        <v>622</v>
      </c>
      <c r="D834" s="2" t="s">
        <v>131</v>
      </c>
      <c r="E834" s="2" t="s">
        <v>20</v>
      </c>
      <c r="F834" s="2" t="s">
        <v>21</v>
      </c>
      <c r="G834" s="2">
        <v>2018</v>
      </c>
      <c r="H834" s="5">
        <v>76.061920000000001</v>
      </c>
      <c r="I834">
        <f>IFERROR(VLOOKUP(A834&amp;G834,Sheet3!$F$2:$G$3601,2,FALSE),"")</f>
        <v>14.8202941618677</v>
      </c>
      <c r="K834"/>
      <c r="L834"/>
    </row>
    <row r="835" spans="1:12" x14ac:dyDescent="0.45">
      <c r="A835" s="2" t="s">
        <v>129</v>
      </c>
      <c r="B835" s="2" t="s">
        <v>130</v>
      </c>
      <c r="C835" s="2">
        <v>622</v>
      </c>
      <c r="D835" s="2" t="s">
        <v>131</v>
      </c>
      <c r="E835" s="2" t="s">
        <v>20</v>
      </c>
      <c r="F835" s="2" t="s">
        <v>21</v>
      </c>
      <c r="G835" s="2">
        <v>2019</v>
      </c>
      <c r="H835" s="5">
        <v>84.098089999999999</v>
      </c>
      <c r="I835">
        <f>IFERROR(VLOOKUP(A835&amp;G835,Sheet3!$F$2:$G$3601,2,FALSE),"")</f>
        <v>14.7062901414394</v>
      </c>
      <c r="K835"/>
      <c r="L835"/>
    </row>
    <row r="836" spans="1:12" x14ac:dyDescent="0.45">
      <c r="A836" s="2" t="s">
        <v>129</v>
      </c>
      <c r="B836" s="2" t="s">
        <v>130</v>
      </c>
      <c r="C836" s="2">
        <v>622</v>
      </c>
      <c r="D836" s="2" t="s">
        <v>131</v>
      </c>
      <c r="E836" s="2" t="s">
        <v>20</v>
      </c>
      <c r="F836" s="2" t="s">
        <v>21</v>
      </c>
      <c r="G836" s="2">
        <v>2020</v>
      </c>
      <c r="H836" s="5">
        <v>100</v>
      </c>
      <c r="I836">
        <f>IFERROR(VLOOKUP(A836&amp;G836,Sheet3!$F$2:$G$3601,2,FALSE),"")</f>
        <v>15.7854866930612</v>
      </c>
      <c r="K836"/>
      <c r="L836"/>
    </row>
    <row r="837" spans="1:12" x14ac:dyDescent="0.45">
      <c r="A837" s="2" t="s">
        <v>129</v>
      </c>
      <c r="B837" s="2" t="s">
        <v>130</v>
      </c>
      <c r="C837" s="2">
        <v>622</v>
      </c>
      <c r="D837" s="2" t="s">
        <v>131</v>
      </c>
      <c r="E837" s="2" t="s">
        <v>20</v>
      </c>
      <c r="F837" s="2" t="s">
        <v>21</v>
      </c>
      <c r="G837" s="2">
        <v>2021</v>
      </c>
      <c r="H837" s="5"/>
      <c r="I837">
        <f>IFERROR(VLOOKUP(A837&amp;G837,Sheet3!$F$2:$G$3601,2,FALSE),"")</f>
        <v>14.0710328363883</v>
      </c>
      <c r="K837"/>
      <c r="L837"/>
    </row>
    <row r="838" spans="1:12" x14ac:dyDescent="0.45">
      <c r="A838" s="2" t="s">
        <v>132</v>
      </c>
      <c r="B838" s="2" t="s">
        <v>133</v>
      </c>
      <c r="C838" s="2">
        <v>636</v>
      </c>
      <c r="D838" s="2" t="s">
        <v>134</v>
      </c>
      <c r="E838" s="2" t="s">
        <v>20</v>
      </c>
      <c r="F838" s="2" t="s">
        <v>16</v>
      </c>
      <c r="G838" s="2">
        <v>2000</v>
      </c>
      <c r="H838" s="5"/>
      <c r="I838" t="str">
        <f>IFERROR(VLOOKUP(A838&amp;G838,Sheet3!$F$2:$G$3601,2,FALSE),"")</f>
        <v/>
      </c>
      <c r="K838"/>
      <c r="L838"/>
    </row>
    <row r="839" spans="1:12" x14ac:dyDescent="0.45">
      <c r="A839" s="2" t="s">
        <v>132</v>
      </c>
      <c r="B839" s="2" t="s">
        <v>133</v>
      </c>
      <c r="C839" s="2">
        <v>636</v>
      </c>
      <c r="D839" s="2" t="s">
        <v>134</v>
      </c>
      <c r="E839" s="2" t="s">
        <v>20</v>
      </c>
      <c r="F839" s="2" t="s">
        <v>16</v>
      </c>
      <c r="G839" s="2">
        <v>2001</v>
      </c>
      <c r="H839" s="5"/>
      <c r="I839" t="str">
        <f>IFERROR(VLOOKUP(A839&amp;G839,Sheet3!$F$2:$G$3601,2,FALSE),"")</f>
        <v/>
      </c>
      <c r="K839"/>
      <c r="L839"/>
    </row>
    <row r="840" spans="1:12" x14ac:dyDescent="0.45">
      <c r="A840" s="2" t="s">
        <v>132</v>
      </c>
      <c r="B840" s="2" t="s">
        <v>133</v>
      </c>
      <c r="C840" s="2">
        <v>636</v>
      </c>
      <c r="D840" s="2" t="s">
        <v>134</v>
      </c>
      <c r="E840" s="2" t="s">
        <v>20</v>
      </c>
      <c r="F840" s="2" t="s">
        <v>16</v>
      </c>
      <c r="G840" s="2">
        <v>2002</v>
      </c>
      <c r="H840" s="5"/>
      <c r="I840" t="str">
        <f>IFERROR(VLOOKUP(A840&amp;G840,Sheet3!$F$2:$G$3601,2,FALSE),"")</f>
        <v/>
      </c>
      <c r="K840"/>
      <c r="L840"/>
    </row>
    <row r="841" spans="1:12" x14ac:dyDescent="0.45">
      <c r="A841" s="2" t="s">
        <v>132</v>
      </c>
      <c r="B841" s="2" t="s">
        <v>133</v>
      </c>
      <c r="C841" s="2">
        <v>636</v>
      </c>
      <c r="D841" s="2" t="s">
        <v>134</v>
      </c>
      <c r="E841" s="2" t="s">
        <v>20</v>
      </c>
      <c r="F841" s="2" t="s">
        <v>16</v>
      </c>
      <c r="G841" s="2">
        <v>2003</v>
      </c>
      <c r="H841" s="5"/>
      <c r="I841" t="str">
        <f>IFERROR(VLOOKUP(A841&amp;G841,Sheet3!$F$2:$G$3601,2,FALSE),"")</f>
        <v/>
      </c>
      <c r="K841"/>
      <c r="L841"/>
    </row>
    <row r="842" spans="1:12" x14ac:dyDescent="0.45">
      <c r="A842" s="2" t="s">
        <v>132</v>
      </c>
      <c r="B842" s="2" t="s">
        <v>133</v>
      </c>
      <c r="C842" s="2">
        <v>636</v>
      </c>
      <c r="D842" s="2" t="s">
        <v>134</v>
      </c>
      <c r="E842" s="2" t="s">
        <v>20</v>
      </c>
      <c r="F842" s="2" t="s">
        <v>16</v>
      </c>
      <c r="G842" s="2">
        <v>2004</v>
      </c>
      <c r="H842" s="5">
        <v>100</v>
      </c>
      <c r="I842" t="str">
        <f>IFERROR(VLOOKUP(A842&amp;G842,Sheet3!$F$2:$G$3601,2,FALSE),"")</f>
        <v/>
      </c>
      <c r="K842"/>
      <c r="L842"/>
    </row>
    <row r="843" spans="1:12" x14ac:dyDescent="0.45">
      <c r="A843" s="2" t="s">
        <v>132</v>
      </c>
      <c r="B843" s="2" t="s">
        <v>133</v>
      </c>
      <c r="C843" s="2">
        <v>636</v>
      </c>
      <c r="D843" s="2" t="s">
        <v>134</v>
      </c>
      <c r="E843" s="2" t="s">
        <v>20</v>
      </c>
      <c r="F843" s="2" t="s">
        <v>16</v>
      </c>
      <c r="G843" s="2">
        <v>2005</v>
      </c>
      <c r="H843" s="5">
        <v>81.087140000000005</v>
      </c>
      <c r="I843" t="str">
        <f>IFERROR(VLOOKUP(A843&amp;G843,Sheet3!$F$2:$G$3601,2,FALSE),"")</f>
        <v/>
      </c>
      <c r="K843"/>
      <c r="L843"/>
    </row>
    <row r="844" spans="1:12" x14ac:dyDescent="0.45">
      <c r="A844" s="2" t="s">
        <v>132</v>
      </c>
      <c r="B844" s="2" t="s">
        <v>133</v>
      </c>
      <c r="C844" s="2">
        <v>636</v>
      </c>
      <c r="D844" s="2" t="s">
        <v>134</v>
      </c>
      <c r="E844" s="2" t="s">
        <v>20</v>
      </c>
      <c r="F844" s="2" t="s">
        <v>16</v>
      </c>
      <c r="G844" s="2">
        <v>2006</v>
      </c>
      <c r="H844" s="5">
        <v>76.211100000000002</v>
      </c>
      <c r="I844" t="str">
        <f>IFERROR(VLOOKUP(A844&amp;G844,Sheet3!$F$2:$G$3601,2,FALSE),"")</f>
        <v/>
      </c>
      <c r="K844"/>
      <c r="L844"/>
    </row>
    <row r="845" spans="1:12" x14ac:dyDescent="0.45">
      <c r="A845" s="2" t="s">
        <v>132</v>
      </c>
      <c r="B845" s="2" t="s">
        <v>133</v>
      </c>
      <c r="C845" s="2">
        <v>636</v>
      </c>
      <c r="D845" s="2" t="s">
        <v>134</v>
      </c>
      <c r="E845" s="2" t="s">
        <v>20</v>
      </c>
      <c r="F845" s="2" t="s">
        <v>16</v>
      </c>
      <c r="G845" s="2">
        <v>2007</v>
      </c>
      <c r="H845" s="5">
        <v>91.139380000000003</v>
      </c>
      <c r="I845" t="str">
        <f>IFERROR(VLOOKUP(A845&amp;G845,Sheet3!$F$2:$G$3601,2,FALSE),"")</f>
        <v/>
      </c>
      <c r="K845"/>
      <c r="L845"/>
    </row>
    <row r="846" spans="1:12" x14ac:dyDescent="0.45">
      <c r="A846" s="2" t="s">
        <v>132</v>
      </c>
      <c r="B846" s="2" t="s">
        <v>133</v>
      </c>
      <c r="C846" s="2">
        <v>636</v>
      </c>
      <c r="D846" s="2" t="s">
        <v>134</v>
      </c>
      <c r="E846" s="2" t="s">
        <v>20</v>
      </c>
      <c r="F846" s="2" t="s">
        <v>16</v>
      </c>
      <c r="G846" s="2">
        <v>2008</v>
      </c>
      <c r="H846" s="5">
        <v>76.771060000000006</v>
      </c>
      <c r="I846" t="str">
        <f>IFERROR(VLOOKUP(A846&amp;G846,Sheet3!$F$2:$G$3601,2,FALSE),"")</f>
        <v/>
      </c>
      <c r="K846"/>
      <c r="L846"/>
    </row>
    <row r="847" spans="1:12" x14ac:dyDescent="0.45">
      <c r="A847" s="2" t="s">
        <v>132</v>
      </c>
      <c r="B847" s="2" t="s">
        <v>133</v>
      </c>
      <c r="C847" s="2">
        <v>636</v>
      </c>
      <c r="D847" s="2" t="s">
        <v>134</v>
      </c>
      <c r="E847" s="2" t="s">
        <v>20</v>
      </c>
      <c r="F847" s="2" t="s">
        <v>16</v>
      </c>
      <c r="G847" s="2">
        <v>2009</v>
      </c>
      <c r="H847" s="5">
        <v>87.110479999999995</v>
      </c>
      <c r="I847" t="str">
        <f>IFERROR(VLOOKUP(A847&amp;G847,Sheet3!$F$2:$G$3601,2,FALSE),"")</f>
        <v/>
      </c>
      <c r="K847"/>
      <c r="L847"/>
    </row>
    <row r="848" spans="1:12" x14ac:dyDescent="0.45">
      <c r="A848" s="2" t="s">
        <v>132</v>
      </c>
      <c r="B848" s="2" t="s">
        <v>133</v>
      </c>
      <c r="C848" s="2">
        <v>636</v>
      </c>
      <c r="D848" s="2" t="s">
        <v>134</v>
      </c>
      <c r="E848" s="2" t="s">
        <v>20</v>
      </c>
      <c r="F848" s="2" t="s">
        <v>16</v>
      </c>
      <c r="G848" s="2">
        <v>2010</v>
      </c>
      <c r="H848" s="5">
        <v>78.434290000000004</v>
      </c>
      <c r="I848" t="str">
        <f>IFERROR(VLOOKUP(A848&amp;G848,Sheet3!$F$2:$G$3601,2,FALSE),"")</f>
        <v/>
      </c>
      <c r="K848"/>
      <c r="L848"/>
    </row>
    <row r="849" spans="1:12" x14ac:dyDescent="0.45">
      <c r="A849" s="2" t="s">
        <v>132</v>
      </c>
      <c r="B849" s="2" t="s">
        <v>133</v>
      </c>
      <c r="C849" s="2">
        <v>636</v>
      </c>
      <c r="D849" s="2" t="s">
        <v>134</v>
      </c>
      <c r="E849" s="2" t="s">
        <v>20</v>
      </c>
      <c r="F849" s="2" t="s">
        <v>16</v>
      </c>
      <c r="G849" s="2">
        <v>2011</v>
      </c>
      <c r="H849" s="5">
        <v>72.517150000000001</v>
      </c>
      <c r="I849" t="str">
        <f>IFERROR(VLOOKUP(A849&amp;G849,Sheet3!$F$2:$G$3601,2,FALSE),"")</f>
        <v/>
      </c>
      <c r="K849"/>
      <c r="L849"/>
    </row>
    <row r="850" spans="1:12" x14ac:dyDescent="0.45">
      <c r="A850" s="2" t="s">
        <v>132</v>
      </c>
      <c r="B850" s="2" t="s">
        <v>133</v>
      </c>
      <c r="C850" s="2">
        <v>636</v>
      </c>
      <c r="D850" s="2" t="s">
        <v>134</v>
      </c>
      <c r="E850" s="2" t="s">
        <v>20</v>
      </c>
      <c r="F850" s="2" t="s">
        <v>16</v>
      </c>
      <c r="G850" s="2">
        <v>2012</v>
      </c>
      <c r="H850" s="5">
        <v>69.165000000000006</v>
      </c>
      <c r="I850" t="str">
        <f>IFERROR(VLOOKUP(A850&amp;G850,Sheet3!$F$2:$G$3601,2,FALSE),"")</f>
        <v/>
      </c>
      <c r="K850"/>
      <c r="L850"/>
    </row>
    <row r="851" spans="1:12" x14ac:dyDescent="0.45">
      <c r="A851" s="2" t="s">
        <v>132</v>
      </c>
      <c r="B851" s="2" t="s">
        <v>133</v>
      </c>
      <c r="C851" s="2">
        <v>636</v>
      </c>
      <c r="D851" s="2" t="s">
        <v>134</v>
      </c>
      <c r="E851" s="2" t="s">
        <v>20</v>
      </c>
      <c r="F851" s="2" t="s">
        <v>16</v>
      </c>
      <c r="G851" s="2">
        <v>2013</v>
      </c>
      <c r="H851" s="5">
        <v>72.684799999999996</v>
      </c>
      <c r="I851" t="str">
        <f>IFERROR(VLOOKUP(A851&amp;G851,Sheet3!$F$2:$G$3601,2,FALSE),"")</f>
        <v/>
      </c>
      <c r="K851"/>
      <c r="L851"/>
    </row>
    <row r="852" spans="1:12" x14ac:dyDescent="0.45">
      <c r="A852" s="2" t="s">
        <v>132</v>
      </c>
      <c r="B852" s="2" t="s">
        <v>133</v>
      </c>
      <c r="C852" s="2">
        <v>636</v>
      </c>
      <c r="D852" s="2" t="s">
        <v>134</v>
      </c>
      <c r="E852" s="2" t="s">
        <v>20</v>
      </c>
      <c r="F852" s="2" t="s">
        <v>16</v>
      </c>
      <c r="G852" s="2">
        <v>2014</v>
      </c>
      <c r="H852" s="5">
        <v>84.600679999999997</v>
      </c>
      <c r="I852" t="str">
        <f>IFERROR(VLOOKUP(A852&amp;G852,Sheet3!$F$2:$G$3601,2,FALSE),"")</f>
        <v/>
      </c>
      <c r="K852"/>
      <c r="L852"/>
    </row>
    <row r="853" spans="1:12" x14ac:dyDescent="0.45">
      <c r="A853" s="2" t="s">
        <v>132</v>
      </c>
      <c r="B853" s="2" t="s">
        <v>133</v>
      </c>
      <c r="C853" s="2">
        <v>636</v>
      </c>
      <c r="D853" s="2" t="s">
        <v>134</v>
      </c>
      <c r="E853" s="2" t="s">
        <v>20</v>
      </c>
      <c r="F853" s="2" t="s">
        <v>16</v>
      </c>
      <c r="G853" s="2">
        <v>2015</v>
      </c>
      <c r="H853" s="5">
        <v>83.107060000000004</v>
      </c>
      <c r="I853" t="str">
        <f>IFERROR(VLOOKUP(A853&amp;G853,Sheet3!$F$2:$G$3601,2,FALSE),"")</f>
        <v/>
      </c>
      <c r="K853"/>
      <c r="L853"/>
    </row>
    <row r="854" spans="1:12" x14ac:dyDescent="0.45">
      <c r="A854" s="2" t="s">
        <v>132</v>
      </c>
      <c r="B854" s="2" t="s">
        <v>133</v>
      </c>
      <c r="C854" s="2">
        <v>636</v>
      </c>
      <c r="D854" s="2" t="s">
        <v>134</v>
      </c>
      <c r="E854" s="2" t="s">
        <v>20</v>
      </c>
      <c r="F854" s="2" t="s">
        <v>16</v>
      </c>
      <c r="G854" s="2">
        <v>2016</v>
      </c>
      <c r="H854" s="5">
        <v>83.00282</v>
      </c>
      <c r="I854" t="str">
        <f>IFERROR(VLOOKUP(A854&amp;G854,Sheet3!$F$2:$G$3601,2,FALSE),"")</f>
        <v/>
      </c>
      <c r="K854"/>
      <c r="L854"/>
    </row>
    <row r="855" spans="1:12" x14ac:dyDescent="0.45">
      <c r="A855" s="2" t="s">
        <v>132</v>
      </c>
      <c r="B855" s="2" t="s">
        <v>133</v>
      </c>
      <c r="C855" s="2">
        <v>636</v>
      </c>
      <c r="D855" s="2" t="s">
        <v>134</v>
      </c>
      <c r="E855" s="2" t="s">
        <v>20</v>
      </c>
      <c r="F855" s="2" t="s">
        <v>16</v>
      </c>
      <c r="G855" s="2">
        <v>2017</v>
      </c>
      <c r="H855" s="5">
        <v>81.819389999999999</v>
      </c>
      <c r="I855" t="str">
        <f>IFERROR(VLOOKUP(A855&amp;G855,Sheet3!$F$2:$G$3601,2,FALSE),"")</f>
        <v/>
      </c>
      <c r="K855"/>
      <c r="L855"/>
    </row>
    <row r="856" spans="1:12" x14ac:dyDescent="0.45">
      <c r="A856" s="2" t="s">
        <v>132</v>
      </c>
      <c r="B856" s="2" t="s">
        <v>133</v>
      </c>
      <c r="C856" s="2">
        <v>636</v>
      </c>
      <c r="D856" s="2" t="s">
        <v>134</v>
      </c>
      <c r="E856" s="2" t="s">
        <v>20</v>
      </c>
      <c r="F856" s="2" t="s">
        <v>16</v>
      </c>
      <c r="G856" s="2">
        <v>2018</v>
      </c>
      <c r="H856" s="5">
        <v>83.999629999999996</v>
      </c>
      <c r="I856" t="str">
        <f>IFERROR(VLOOKUP(A856&amp;G856,Sheet3!$F$2:$G$3601,2,FALSE),"")</f>
        <v/>
      </c>
      <c r="K856"/>
      <c r="L856"/>
    </row>
    <row r="857" spans="1:12" x14ac:dyDescent="0.45">
      <c r="A857" s="2" t="s">
        <v>132</v>
      </c>
      <c r="B857" s="2" t="s">
        <v>133</v>
      </c>
      <c r="C857" s="2">
        <v>636</v>
      </c>
      <c r="D857" s="2" t="s">
        <v>134</v>
      </c>
      <c r="E857" s="2" t="s">
        <v>20</v>
      </c>
      <c r="F857" s="2" t="s">
        <v>16</v>
      </c>
      <c r="G857" s="2">
        <v>2019</v>
      </c>
      <c r="H857" s="5">
        <v>80.857470000000006</v>
      </c>
      <c r="I857" t="str">
        <f>IFERROR(VLOOKUP(A857&amp;G857,Sheet3!$F$2:$G$3601,2,FALSE),"")</f>
        <v/>
      </c>
      <c r="K857"/>
      <c r="L857"/>
    </row>
    <row r="858" spans="1:12" x14ac:dyDescent="0.45">
      <c r="A858" s="2" t="s">
        <v>132</v>
      </c>
      <c r="B858" s="2" t="s">
        <v>133</v>
      </c>
      <c r="C858" s="2">
        <v>636</v>
      </c>
      <c r="D858" s="2" t="s">
        <v>134</v>
      </c>
      <c r="E858" s="2" t="s">
        <v>20</v>
      </c>
      <c r="F858" s="2" t="s">
        <v>16</v>
      </c>
      <c r="G858" s="2">
        <v>2020</v>
      </c>
      <c r="H858" s="5">
        <v>92.974810000000005</v>
      </c>
      <c r="I858" t="str">
        <f>IFERROR(VLOOKUP(A858&amp;G858,Sheet3!$F$2:$G$3601,2,FALSE),"")</f>
        <v/>
      </c>
      <c r="K858"/>
      <c r="L858"/>
    </row>
    <row r="859" spans="1:12" x14ac:dyDescent="0.45">
      <c r="A859" s="2" t="s">
        <v>132</v>
      </c>
      <c r="B859" s="2" t="s">
        <v>133</v>
      </c>
      <c r="C859" s="2">
        <v>636</v>
      </c>
      <c r="D859" s="2" t="s">
        <v>134</v>
      </c>
      <c r="E859" s="2" t="s">
        <v>20</v>
      </c>
      <c r="F859" s="2" t="s">
        <v>16</v>
      </c>
      <c r="G859" s="2">
        <v>2021</v>
      </c>
      <c r="H859" s="5"/>
      <c r="I859" t="str">
        <f>IFERROR(VLOOKUP(A859&amp;G859,Sheet3!$F$2:$G$3601,2,FALSE),"")</f>
        <v/>
      </c>
      <c r="K859"/>
      <c r="L859"/>
    </row>
    <row r="860" spans="1:12" x14ac:dyDescent="0.45">
      <c r="A860" s="2" t="s">
        <v>135</v>
      </c>
      <c r="B860" s="2" t="s">
        <v>136</v>
      </c>
      <c r="C860" s="2">
        <v>634</v>
      </c>
      <c r="D860" s="2" t="s">
        <v>137</v>
      </c>
      <c r="E860" s="2" t="s">
        <v>20</v>
      </c>
      <c r="F860" s="2" t="s">
        <v>21</v>
      </c>
      <c r="G860" s="2">
        <v>2000</v>
      </c>
      <c r="H860" s="5"/>
      <c r="I860" t="str">
        <f>IFERROR(VLOOKUP(A860&amp;G860,Sheet3!$F$2:$G$3601,2,FALSE),"")</f>
        <v/>
      </c>
      <c r="K860"/>
      <c r="L860"/>
    </row>
    <row r="861" spans="1:12" x14ac:dyDescent="0.45">
      <c r="A861" s="2" t="s">
        <v>135</v>
      </c>
      <c r="B861" s="2" t="s">
        <v>136</v>
      </c>
      <c r="C861" s="2">
        <v>634</v>
      </c>
      <c r="D861" s="2" t="s">
        <v>137</v>
      </c>
      <c r="E861" s="2" t="s">
        <v>20</v>
      </c>
      <c r="F861" s="2" t="s">
        <v>21</v>
      </c>
      <c r="G861" s="2">
        <v>2001</v>
      </c>
      <c r="H861" s="5"/>
      <c r="I861" t="str">
        <f>IFERROR(VLOOKUP(A861&amp;G861,Sheet3!$F$2:$G$3601,2,FALSE),"")</f>
        <v/>
      </c>
      <c r="K861"/>
      <c r="L861"/>
    </row>
    <row r="862" spans="1:12" x14ac:dyDescent="0.45">
      <c r="A862" s="2" t="s">
        <v>135</v>
      </c>
      <c r="B862" s="2" t="s">
        <v>136</v>
      </c>
      <c r="C862" s="2">
        <v>634</v>
      </c>
      <c r="D862" s="2" t="s">
        <v>137</v>
      </c>
      <c r="E862" s="2" t="s">
        <v>20</v>
      </c>
      <c r="F862" s="2" t="s">
        <v>21</v>
      </c>
      <c r="G862" s="2">
        <v>2002</v>
      </c>
      <c r="H862" s="5"/>
      <c r="I862" t="str">
        <f>IFERROR(VLOOKUP(A862&amp;G862,Sheet3!$F$2:$G$3601,2,FALSE),"")</f>
        <v/>
      </c>
      <c r="K862"/>
      <c r="L862"/>
    </row>
    <row r="863" spans="1:12" x14ac:dyDescent="0.45">
      <c r="A863" s="2" t="s">
        <v>135</v>
      </c>
      <c r="B863" s="2" t="s">
        <v>136</v>
      </c>
      <c r="C863" s="2">
        <v>634</v>
      </c>
      <c r="D863" s="2" t="s">
        <v>137</v>
      </c>
      <c r="E863" s="2" t="s">
        <v>20</v>
      </c>
      <c r="F863" s="2" t="s">
        <v>21</v>
      </c>
      <c r="G863" s="2">
        <v>2003</v>
      </c>
      <c r="H863" s="5"/>
      <c r="I863" t="str">
        <f>IFERROR(VLOOKUP(A863&amp;G863,Sheet3!$F$2:$G$3601,2,FALSE),"")</f>
        <v/>
      </c>
      <c r="K863"/>
      <c r="L863"/>
    </row>
    <row r="864" spans="1:12" x14ac:dyDescent="0.45">
      <c r="A864" s="2" t="s">
        <v>135</v>
      </c>
      <c r="B864" s="2" t="s">
        <v>136</v>
      </c>
      <c r="C864" s="2">
        <v>634</v>
      </c>
      <c r="D864" s="2" t="s">
        <v>137</v>
      </c>
      <c r="E864" s="2" t="s">
        <v>20</v>
      </c>
      <c r="F864" s="2" t="s">
        <v>21</v>
      </c>
      <c r="G864" s="2">
        <v>2004</v>
      </c>
      <c r="H864" s="5"/>
      <c r="I864" t="str">
        <f>IFERROR(VLOOKUP(A864&amp;G864,Sheet3!$F$2:$G$3601,2,FALSE),"")</f>
        <v/>
      </c>
      <c r="K864"/>
      <c r="L864"/>
    </row>
    <row r="865" spans="1:12" x14ac:dyDescent="0.45">
      <c r="A865" s="2" t="s">
        <v>135</v>
      </c>
      <c r="B865" s="2" t="s">
        <v>136</v>
      </c>
      <c r="C865" s="2">
        <v>634</v>
      </c>
      <c r="D865" s="2" t="s">
        <v>137</v>
      </c>
      <c r="E865" s="2" t="s">
        <v>20</v>
      </c>
      <c r="F865" s="2" t="s">
        <v>21</v>
      </c>
      <c r="G865" s="2">
        <v>2005</v>
      </c>
      <c r="H865" s="5"/>
      <c r="I865" t="str">
        <f>IFERROR(VLOOKUP(A865&amp;G865,Sheet3!$F$2:$G$3601,2,FALSE),"")</f>
        <v/>
      </c>
      <c r="K865"/>
      <c r="L865"/>
    </row>
    <row r="866" spans="1:12" x14ac:dyDescent="0.45">
      <c r="A866" s="2" t="s">
        <v>135</v>
      </c>
      <c r="B866" s="2" t="s">
        <v>136</v>
      </c>
      <c r="C866" s="2">
        <v>634</v>
      </c>
      <c r="D866" s="2" t="s">
        <v>137</v>
      </c>
      <c r="E866" s="2" t="s">
        <v>20</v>
      </c>
      <c r="F866" s="2" t="s">
        <v>21</v>
      </c>
      <c r="G866" s="2">
        <v>2006</v>
      </c>
      <c r="H866" s="5"/>
      <c r="I866" t="str">
        <f>IFERROR(VLOOKUP(A866&amp;G866,Sheet3!$F$2:$G$3601,2,FALSE),"")</f>
        <v/>
      </c>
      <c r="K866"/>
      <c r="L866"/>
    </row>
    <row r="867" spans="1:12" x14ac:dyDescent="0.45">
      <c r="A867" s="2" t="s">
        <v>135</v>
      </c>
      <c r="B867" s="2" t="s">
        <v>136</v>
      </c>
      <c r="C867" s="2">
        <v>634</v>
      </c>
      <c r="D867" s="2" t="s">
        <v>137</v>
      </c>
      <c r="E867" s="2" t="s">
        <v>20</v>
      </c>
      <c r="F867" s="2" t="s">
        <v>21</v>
      </c>
      <c r="G867" s="2">
        <v>2007</v>
      </c>
      <c r="H867" s="5"/>
      <c r="I867" t="str">
        <f>IFERROR(VLOOKUP(A867&amp;G867,Sheet3!$F$2:$G$3601,2,FALSE),"")</f>
        <v/>
      </c>
      <c r="K867"/>
      <c r="L867"/>
    </row>
    <row r="868" spans="1:12" x14ac:dyDescent="0.45">
      <c r="A868" s="2" t="s">
        <v>135</v>
      </c>
      <c r="B868" s="2" t="s">
        <v>136</v>
      </c>
      <c r="C868" s="2">
        <v>634</v>
      </c>
      <c r="D868" s="2" t="s">
        <v>137</v>
      </c>
      <c r="E868" s="2" t="s">
        <v>20</v>
      </c>
      <c r="F868" s="2" t="s">
        <v>21</v>
      </c>
      <c r="G868" s="2">
        <v>2008</v>
      </c>
      <c r="H868" s="5"/>
      <c r="I868" t="str">
        <f>IFERROR(VLOOKUP(A868&amp;G868,Sheet3!$F$2:$G$3601,2,FALSE),"")</f>
        <v/>
      </c>
      <c r="K868"/>
      <c r="L868"/>
    </row>
    <row r="869" spans="1:12" x14ac:dyDescent="0.45">
      <c r="A869" s="2" t="s">
        <v>135</v>
      </c>
      <c r="B869" s="2" t="s">
        <v>136</v>
      </c>
      <c r="C869" s="2">
        <v>634</v>
      </c>
      <c r="D869" s="2" t="s">
        <v>137</v>
      </c>
      <c r="E869" s="2" t="s">
        <v>20</v>
      </c>
      <c r="F869" s="2" t="s">
        <v>21</v>
      </c>
      <c r="G869" s="2">
        <v>2009</v>
      </c>
      <c r="H869" s="5"/>
      <c r="I869" t="str">
        <f>IFERROR(VLOOKUP(A869&amp;G869,Sheet3!$F$2:$G$3601,2,FALSE),"")</f>
        <v/>
      </c>
      <c r="K869"/>
      <c r="L869"/>
    </row>
    <row r="870" spans="1:12" x14ac:dyDescent="0.45">
      <c r="A870" s="2" t="s">
        <v>135</v>
      </c>
      <c r="B870" s="2" t="s">
        <v>136</v>
      </c>
      <c r="C870" s="2">
        <v>634</v>
      </c>
      <c r="D870" s="2" t="s">
        <v>137</v>
      </c>
      <c r="E870" s="2" t="s">
        <v>20</v>
      </c>
      <c r="F870" s="2" t="s">
        <v>21</v>
      </c>
      <c r="G870" s="2">
        <v>2010</v>
      </c>
      <c r="H870" s="5"/>
      <c r="I870" t="str">
        <f>IFERROR(VLOOKUP(A870&amp;G870,Sheet3!$F$2:$G$3601,2,FALSE),"")</f>
        <v/>
      </c>
      <c r="K870"/>
      <c r="L870"/>
    </row>
    <row r="871" spans="1:12" x14ac:dyDescent="0.45">
      <c r="A871" s="2" t="s">
        <v>135</v>
      </c>
      <c r="B871" s="2" t="s">
        <v>136</v>
      </c>
      <c r="C871" s="2">
        <v>634</v>
      </c>
      <c r="D871" s="2" t="s">
        <v>137</v>
      </c>
      <c r="E871" s="2" t="s">
        <v>20</v>
      </c>
      <c r="F871" s="2" t="s">
        <v>21</v>
      </c>
      <c r="G871" s="2">
        <v>2011</v>
      </c>
      <c r="H871" s="5"/>
      <c r="I871" t="str">
        <f>IFERROR(VLOOKUP(A871&amp;G871,Sheet3!$F$2:$G$3601,2,FALSE),"")</f>
        <v/>
      </c>
      <c r="K871"/>
      <c r="L871"/>
    </row>
    <row r="872" spans="1:12" x14ac:dyDescent="0.45">
      <c r="A872" s="2" t="s">
        <v>135</v>
      </c>
      <c r="B872" s="2" t="s">
        <v>136</v>
      </c>
      <c r="C872" s="2">
        <v>634</v>
      </c>
      <c r="D872" s="2" t="s">
        <v>137</v>
      </c>
      <c r="E872" s="2" t="s">
        <v>20</v>
      </c>
      <c r="F872" s="2" t="s">
        <v>21</v>
      </c>
      <c r="G872" s="2">
        <v>2012</v>
      </c>
      <c r="H872" s="5"/>
      <c r="I872" t="str">
        <f>IFERROR(VLOOKUP(A872&amp;G872,Sheet3!$F$2:$G$3601,2,FALSE),"")</f>
        <v/>
      </c>
      <c r="K872"/>
      <c r="L872"/>
    </row>
    <row r="873" spans="1:12" x14ac:dyDescent="0.45">
      <c r="A873" s="2" t="s">
        <v>135</v>
      </c>
      <c r="B873" s="2" t="s">
        <v>136</v>
      </c>
      <c r="C873" s="2">
        <v>634</v>
      </c>
      <c r="D873" s="2" t="s">
        <v>137</v>
      </c>
      <c r="E873" s="2" t="s">
        <v>20</v>
      </c>
      <c r="F873" s="2" t="s">
        <v>21</v>
      </c>
      <c r="G873" s="2">
        <v>2013</v>
      </c>
      <c r="H873" s="5"/>
      <c r="I873" t="str">
        <f>IFERROR(VLOOKUP(A873&amp;G873,Sheet3!$F$2:$G$3601,2,FALSE),"")</f>
        <v/>
      </c>
      <c r="K873"/>
      <c r="L873"/>
    </row>
    <row r="874" spans="1:12" x14ac:dyDescent="0.45">
      <c r="A874" s="2" t="s">
        <v>135</v>
      </c>
      <c r="B874" s="2" t="s">
        <v>136</v>
      </c>
      <c r="C874" s="2">
        <v>634</v>
      </c>
      <c r="D874" s="2" t="s">
        <v>137</v>
      </c>
      <c r="E874" s="2" t="s">
        <v>20</v>
      </c>
      <c r="F874" s="2" t="s">
        <v>21</v>
      </c>
      <c r="G874" s="2">
        <v>2014</v>
      </c>
      <c r="H874" s="5"/>
      <c r="I874" t="str">
        <f>IFERROR(VLOOKUP(A874&amp;G874,Sheet3!$F$2:$G$3601,2,FALSE),"")</f>
        <v/>
      </c>
      <c r="K874"/>
      <c r="L874"/>
    </row>
    <row r="875" spans="1:12" x14ac:dyDescent="0.45">
      <c r="A875" s="2" t="s">
        <v>135</v>
      </c>
      <c r="B875" s="2" t="s">
        <v>136</v>
      </c>
      <c r="C875" s="2">
        <v>634</v>
      </c>
      <c r="D875" s="2" t="s">
        <v>137</v>
      </c>
      <c r="E875" s="2" t="s">
        <v>20</v>
      </c>
      <c r="F875" s="2" t="s">
        <v>21</v>
      </c>
      <c r="G875" s="2">
        <v>2015</v>
      </c>
      <c r="H875" s="5"/>
      <c r="I875" t="str">
        <f>IFERROR(VLOOKUP(A875&amp;G875,Sheet3!$F$2:$G$3601,2,FALSE),"")</f>
        <v/>
      </c>
      <c r="K875"/>
      <c r="L875"/>
    </row>
    <row r="876" spans="1:12" x14ac:dyDescent="0.45">
      <c r="A876" s="2" t="s">
        <v>135</v>
      </c>
      <c r="B876" s="2" t="s">
        <v>136</v>
      </c>
      <c r="C876" s="2">
        <v>634</v>
      </c>
      <c r="D876" s="2" t="s">
        <v>137</v>
      </c>
      <c r="E876" s="2" t="s">
        <v>20</v>
      </c>
      <c r="F876" s="2" t="s">
        <v>21</v>
      </c>
      <c r="G876" s="2">
        <v>2016</v>
      </c>
      <c r="H876" s="5"/>
      <c r="I876" t="str">
        <f>IFERROR(VLOOKUP(A876&amp;G876,Sheet3!$F$2:$G$3601,2,FALSE),"")</f>
        <v/>
      </c>
      <c r="K876"/>
      <c r="L876"/>
    </row>
    <row r="877" spans="1:12" x14ac:dyDescent="0.45">
      <c r="A877" s="2" t="s">
        <v>135</v>
      </c>
      <c r="B877" s="2" t="s">
        <v>136</v>
      </c>
      <c r="C877" s="2">
        <v>634</v>
      </c>
      <c r="D877" s="2" t="s">
        <v>137</v>
      </c>
      <c r="E877" s="2" t="s">
        <v>20</v>
      </c>
      <c r="F877" s="2" t="s">
        <v>21</v>
      </c>
      <c r="G877" s="2">
        <v>2017</v>
      </c>
      <c r="H877" s="5"/>
      <c r="I877" t="str">
        <f>IFERROR(VLOOKUP(A877&amp;G877,Sheet3!$F$2:$G$3601,2,FALSE),"")</f>
        <v/>
      </c>
      <c r="K877"/>
      <c r="L877"/>
    </row>
    <row r="878" spans="1:12" x14ac:dyDescent="0.45">
      <c r="A878" s="2" t="s">
        <v>135</v>
      </c>
      <c r="B878" s="2" t="s">
        <v>136</v>
      </c>
      <c r="C878" s="2">
        <v>634</v>
      </c>
      <c r="D878" s="2" t="s">
        <v>137</v>
      </c>
      <c r="E878" s="2" t="s">
        <v>20</v>
      </c>
      <c r="F878" s="2" t="s">
        <v>21</v>
      </c>
      <c r="G878" s="2">
        <v>2018</v>
      </c>
      <c r="H878" s="5"/>
      <c r="I878" t="str">
        <f>IFERROR(VLOOKUP(A878&amp;G878,Sheet3!$F$2:$G$3601,2,FALSE),"")</f>
        <v/>
      </c>
      <c r="K878"/>
      <c r="L878"/>
    </row>
    <row r="879" spans="1:12" x14ac:dyDescent="0.45">
      <c r="A879" s="2" t="s">
        <v>135</v>
      </c>
      <c r="B879" s="2" t="s">
        <v>136</v>
      </c>
      <c r="C879" s="2">
        <v>634</v>
      </c>
      <c r="D879" s="2" t="s">
        <v>137</v>
      </c>
      <c r="E879" s="2" t="s">
        <v>20</v>
      </c>
      <c r="F879" s="2" t="s">
        <v>21</v>
      </c>
      <c r="G879" s="2">
        <v>2019</v>
      </c>
      <c r="H879" s="5"/>
      <c r="I879" t="str">
        <f>IFERROR(VLOOKUP(A879&amp;G879,Sheet3!$F$2:$G$3601,2,FALSE),"")</f>
        <v/>
      </c>
      <c r="K879"/>
      <c r="L879"/>
    </row>
    <row r="880" spans="1:12" x14ac:dyDescent="0.45">
      <c r="A880" s="2" t="s">
        <v>135</v>
      </c>
      <c r="B880" s="2" t="s">
        <v>136</v>
      </c>
      <c r="C880" s="2">
        <v>634</v>
      </c>
      <c r="D880" s="2" t="s">
        <v>137</v>
      </c>
      <c r="E880" s="2" t="s">
        <v>20</v>
      </c>
      <c r="F880" s="2" t="s">
        <v>21</v>
      </c>
      <c r="G880" s="2">
        <v>2020</v>
      </c>
      <c r="H880" s="5"/>
      <c r="I880" t="str">
        <f>IFERROR(VLOOKUP(A880&amp;G880,Sheet3!$F$2:$G$3601,2,FALSE),"")</f>
        <v/>
      </c>
      <c r="K880"/>
      <c r="L880"/>
    </row>
    <row r="881" spans="1:12" x14ac:dyDescent="0.45">
      <c r="A881" s="2" t="s">
        <v>135</v>
      </c>
      <c r="B881" s="2" t="s">
        <v>136</v>
      </c>
      <c r="C881" s="2">
        <v>634</v>
      </c>
      <c r="D881" s="2" t="s">
        <v>137</v>
      </c>
      <c r="E881" s="2" t="s">
        <v>20</v>
      </c>
      <c r="F881" s="2" t="s">
        <v>21</v>
      </c>
      <c r="G881" s="2">
        <v>2021</v>
      </c>
      <c r="H881" s="5"/>
      <c r="I881" t="str">
        <f>IFERROR(VLOOKUP(A881&amp;G881,Sheet3!$F$2:$G$3601,2,FALSE),"")</f>
        <v/>
      </c>
      <c r="K881"/>
      <c r="L881"/>
    </row>
    <row r="882" spans="1:12" x14ac:dyDescent="0.45">
      <c r="A882" s="2" t="s">
        <v>138</v>
      </c>
      <c r="B882" s="2" t="s">
        <v>139</v>
      </c>
      <c r="C882" s="2">
        <v>233</v>
      </c>
      <c r="D882" s="2" t="s">
        <v>140</v>
      </c>
      <c r="E882" s="2" t="s">
        <v>10</v>
      </c>
      <c r="F882" s="2" t="s">
        <v>26</v>
      </c>
      <c r="G882" s="2">
        <v>2000</v>
      </c>
      <c r="H882" s="5">
        <v>82.09666</v>
      </c>
      <c r="I882">
        <f>IFERROR(VLOOKUP(A882&amp;G882,Sheet3!$F$2:$G$3601,2,FALSE),"")</f>
        <v>0</v>
      </c>
      <c r="K882"/>
      <c r="L882"/>
    </row>
    <row r="883" spans="1:12" x14ac:dyDescent="0.45">
      <c r="A883" s="2" t="s">
        <v>138</v>
      </c>
      <c r="B883" s="2" t="s">
        <v>139</v>
      </c>
      <c r="C883" s="2">
        <v>233</v>
      </c>
      <c r="D883" s="2" t="s">
        <v>140</v>
      </c>
      <c r="E883" s="2" t="s">
        <v>10</v>
      </c>
      <c r="F883" s="2" t="s">
        <v>26</v>
      </c>
      <c r="G883" s="2">
        <v>2001</v>
      </c>
      <c r="H883" s="5">
        <v>77.106350000000006</v>
      </c>
      <c r="I883">
        <f>IFERROR(VLOOKUP(A883&amp;G883,Sheet3!$F$2:$G$3601,2,FALSE),"")</f>
        <v>0</v>
      </c>
      <c r="K883"/>
      <c r="L883"/>
    </row>
    <row r="884" spans="1:12" x14ac:dyDescent="0.45">
      <c r="A884" s="2" t="s">
        <v>138</v>
      </c>
      <c r="B884" s="2" t="s">
        <v>139</v>
      </c>
      <c r="C884" s="2">
        <v>233</v>
      </c>
      <c r="D884" s="2" t="s">
        <v>140</v>
      </c>
      <c r="E884" s="2" t="s">
        <v>10</v>
      </c>
      <c r="F884" s="2" t="s">
        <v>26</v>
      </c>
      <c r="G884" s="2">
        <v>2002</v>
      </c>
      <c r="H884" s="5">
        <v>76.454920000000001</v>
      </c>
      <c r="I884">
        <f>IFERROR(VLOOKUP(A884&amp;G884,Sheet3!$F$2:$G$3601,2,FALSE),"")</f>
        <v>0</v>
      </c>
      <c r="K884"/>
      <c r="L884"/>
    </row>
    <row r="885" spans="1:12" x14ac:dyDescent="0.45">
      <c r="A885" s="2" t="s">
        <v>138</v>
      </c>
      <c r="B885" s="2" t="s">
        <v>139</v>
      </c>
      <c r="C885" s="2">
        <v>233</v>
      </c>
      <c r="D885" s="2" t="s">
        <v>140</v>
      </c>
      <c r="E885" s="2" t="s">
        <v>10</v>
      </c>
      <c r="F885" s="2" t="s">
        <v>26</v>
      </c>
      <c r="G885" s="2">
        <v>2003</v>
      </c>
      <c r="H885" s="5">
        <v>75.404120000000006</v>
      </c>
      <c r="I885">
        <f>IFERROR(VLOOKUP(A885&amp;G885,Sheet3!$F$2:$G$3601,2,FALSE),"")</f>
        <v>0</v>
      </c>
      <c r="K885"/>
      <c r="L885"/>
    </row>
    <row r="886" spans="1:12" x14ac:dyDescent="0.45">
      <c r="A886" s="2" t="s">
        <v>138</v>
      </c>
      <c r="B886" s="2" t="s">
        <v>139</v>
      </c>
      <c r="C886" s="2">
        <v>233</v>
      </c>
      <c r="D886" s="2" t="s">
        <v>140</v>
      </c>
      <c r="E886" s="2" t="s">
        <v>10</v>
      </c>
      <c r="F886" s="2" t="s">
        <v>26</v>
      </c>
      <c r="G886" s="2">
        <v>2004</v>
      </c>
      <c r="H886" s="5">
        <v>75.936260000000004</v>
      </c>
      <c r="I886">
        <f>IFERROR(VLOOKUP(A886&amp;G886,Sheet3!$F$2:$G$3601,2,FALSE),"")</f>
        <v>0</v>
      </c>
      <c r="K886"/>
      <c r="L886"/>
    </row>
    <row r="887" spans="1:12" x14ac:dyDescent="0.45">
      <c r="A887" s="2" t="s">
        <v>138</v>
      </c>
      <c r="B887" s="2" t="s">
        <v>139</v>
      </c>
      <c r="C887" s="2">
        <v>233</v>
      </c>
      <c r="D887" s="2" t="s">
        <v>140</v>
      </c>
      <c r="E887" s="2" t="s">
        <v>10</v>
      </c>
      <c r="F887" s="2" t="s">
        <v>26</v>
      </c>
      <c r="G887" s="2">
        <v>2005</v>
      </c>
      <c r="H887" s="5">
        <v>90.670060000000007</v>
      </c>
      <c r="I887">
        <f>IFERROR(VLOOKUP(A887&amp;G887,Sheet3!$F$2:$G$3601,2,FALSE),"")</f>
        <v>2.7484338303940499</v>
      </c>
      <c r="K887"/>
      <c r="L887"/>
    </row>
    <row r="888" spans="1:12" x14ac:dyDescent="0.45">
      <c r="A888" s="2" t="s">
        <v>138</v>
      </c>
      <c r="B888" s="2" t="s">
        <v>139</v>
      </c>
      <c r="C888" s="2">
        <v>233</v>
      </c>
      <c r="D888" s="2" t="s">
        <v>140</v>
      </c>
      <c r="E888" s="2" t="s">
        <v>10</v>
      </c>
      <c r="F888" s="2" t="s">
        <v>26</v>
      </c>
      <c r="G888" s="2">
        <v>2006</v>
      </c>
      <c r="H888" s="5"/>
      <c r="I888">
        <f>IFERROR(VLOOKUP(A888&amp;G888,Sheet3!$F$2:$G$3601,2,FALSE),"")</f>
        <v>2.6598184833910499</v>
      </c>
      <c r="K888"/>
      <c r="L888"/>
    </row>
    <row r="889" spans="1:12" x14ac:dyDescent="0.45">
      <c r="A889" s="2" t="s">
        <v>138</v>
      </c>
      <c r="B889" s="2" t="s">
        <v>139</v>
      </c>
      <c r="C889" s="2">
        <v>233</v>
      </c>
      <c r="D889" s="2" t="s">
        <v>140</v>
      </c>
      <c r="E889" s="2" t="s">
        <v>10</v>
      </c>
      <c r="F889" s="2" t="s">
        <v>26</v>
      </c>
      <c r="G889" s="2">
        <v>2007</v>
      </c>
      <c r="H889" s="5"/>
      <c r="I889">
        <f>IFERROR(VLOOKUP(A889&amp;G889,Sheet3!$F$2:$G$3601,2,FALSE),"")</f>
        <v>3.22929327504345</v>
      </c>
      <c r="K889"/>
      <c r="L889"/>
    </row>
    <row r="890" spans="1:12" x14ac:dyDescent="0.45">
      <c r="A890" s="2" t="s">
        <v>138</v>
      </c>
      <c r="B890" s="2" t="s">
        <v>139</v>
      </c>
      <c r="C890" s="2">
        <v>233</v>
      </c>
      <c r="D890" s="2" t="s">
        <v>140</v>
      </c>
      <c r="E890" s="2" t="s">
        <v>10</v>
      </c>
      <c r="F890" s="2" t="s">
        <v>26</v>
      </c>
      <c r="G890" s="2">
        <v>2008</v>
      </c>
      <c r="H890" s="5"/>
      <c r="I890">
        <f>IFERROR(VLOOKUP(A890&amp;G890,Sheet3!$F$2:$G$3601,2,FALSE),"")</f>
        <v>3.9321782860041798</v>
      </c>
      <c r="K890"/>
      <c r="L890"/>
    </row>
    <row r="891" spans="1:12" x14ac:dyDescent="0.45">
      <c r="A891" s="2" t="s">
        <v>138</v>
      </c>
      <c r="B891" s="2" t="s">
        <v>139</v>
      </c>
      <c r="C891" s="2">
        <v>233</v>
      </c>
      <c r="D891" s="2" t="s">
        <v>140</v>
      </c>
      <c r="E891" s="2" t="s">
        <v>10</v>
      </c>
      <c r="F891" s="2" t="s">
        <v>26</v>
      </c>
      <c r="G891" s="2">
        <v>2009</v>
      </c>
      <c r="H891" s="5"/>
      <c r="I891">
        <f>IFERROR(VLOOKUP(A891&amp;G891,Sheet3!$F$2:$G$3601,2,FALSE),"")</f>
        <v>4.01283835055224</v>
      </c>
      <c r="K891"/>
      <c r="L891"/>
    </row>
    <row r="892" spans="1:12" x14ac:dyDescent="0.45">
      <c r="A892" s="2" t="s">
        <v>138</v>
      </c>
      <c r="B892" s="2" t="s">
        <v>139</v>
      </c>
      <c r="C892" s="2">
        <v>233</v>
      </c>
      <c r="D892" s="2" t="s">
        <v>140</v>
      </c>
      <c r="E892" s="2" t="s">
        <v>10</v>
      </c>
      <c r="F892" s="2" t="s">
        <v>26</v>
      </c>
      <c r="G892" s="2">
        <v>2010</v>
      </c>
      <c r="H892" s="5"/>
      <c r="I892">
        <f>IFERROR(VLOOKUP(A892&amp;G892,Sheet3!$F$2:$G$3601,2,FALSE),"")</f>
        <v>2.8633765635499899</v>
      </c>
      <c r="K892"/>
      <c r="L892"/>
    </row>
    <row r="893" spans="1:12" x14ac:dyDescent="0.45">
      <c r="A893" s="2" t="s">
        <v>138</v>
      </c>
      <c r="B893" s="2" t="s">
        <v>139</v>
      </c>
      <c r="C893" s="2">
        <v>233</v>
      </c>
      <c r="D893" s="2" t="s">
        <v>140</v>
      </c>
      <c r="E893" s="2" t="s">
        <v>10</v>
      </c>
      <c r="F893" s="2" t="s">
        <v>26</v>
      </c>
      <c r="G893" s="2">
        <v>2011</v>
      </c>
      <c r="H893" s="5"/>
      <c r="I893">
        <f>IFERROR(VLOOKUP(A893&amp;G893,Sheet3!$F$2:$G$3601,2,FALSE),"")</f>
        <v>2.49554384848147</v>
      </c>
      <c r="K893"/>
      <c r="L893"/>
    </row>
    <row r="894" spans="1:12" x14ac:dyDescent="0.45">
      <c r="A894" s="2" t="s">
        <v>138</v>
      </c>
      <c r="B894" s="2" t="s">
        <v>139</v>
      </c>
      <c r="C894" s="2">
        <v>233</v>
      </c>
      <c r="D894" s="2" t="s">
        <v>140</v>
      </c>
      <c r="E894" s="2" t="s">
        <v>10</v>
      </c>
      <c r="F894" s="2" t="s">
        <v>26</v>
      </c>
      <c r="G894" s="2">
        <v>2012</v>
      </c>
      <c r="H894" s="5"/>
      <c r="I894">
        <f>IFERROR(VLOOKUP(A894&amp;G894,Sheet3!$F$2:$G$3601,2,FALSE),"")</f>
        <v>2.758458591123</v>
      </c>
      <c r="K894"/>
      <c r="L894"/>
    </row>
    <row r="895" spans="1:12" x14ac:dyDescent="0.45">
      <c r="A895" s="2" t="s">
        <v>138</v>
      </c>
      <c r="B895" s="2" t="s">
        <v>139</v>
      </c>
      <c r="C895" s="2">
        <v>233</v>
      </c>
      <c r="D895" s="2" t="s">
        <v>140</v>
      </c>
      <c r="E895" s="2" t="s">
        <v>10</v>
      </c>
      <c r="F895" s="2" t="s">
        <v>26</v>
      </c>
      <c r="G895" s="2">
        <v>2013</v>
      </c>
      <c r="H895" s="5"/>
      <c r="I895">
        <f>IFERROR(VLOOKUP(A895&amp;G895,Sheet3!$F$2:$G$3601,2,FALSE),"")</f>
        <v>2.7753536292828</v>
      </c>
      <c r="K895"/>
      <c r="L895"/>
    </row>
    <row r="896" spans="1:12" x14ac:dyDescent="0.45">
      <c r="A896" s="2" t="s">
        <v>138</v>
      </c>
      <c r="B896" s="2" t="s">
        <v>139</v>
      </c>
      <c r="C896" s="2">
        <v>233</v>
      </c>
      <c r="D896" s="2" t="s">
        <v>140</v>
      </c>
      <c r="E896" s="2" t="s">
        <v>10</v>
      </c>
      <c r="F896" s="2" t="s">
        <v>26</v>
      </c>
      <c r="G896" s="2">
        <v>2014</v>
      </c>
      <c r="H896" s="5"/>
      <c r="I896">
        <f>IFERROR(VLOOKUP(A896&amp;G896,Sheet3!$F$2:$G$3601,2,FALSE),"")</f>
        <v>2.9152608412193599</v>
      </c>
      <c r="K896"/>
      <c r="L896"/>
    </row>
    <row r="897" spans="1:12" x14ac:dyDescent="0.45">
      <c r="A897" s="2" t="s">
        <v>138</v>
      </c>
      <c r="B897" s="2" t="s">
        <v>139</v>
      </c>
      <c r="C897" s="2">
        <v>233</v>
      </c>
      <c r="D897" s="2" t="s">
        <v>140</v>
      </c>
      <c r="E897" s="2" t="s">
        <v>10</v>
      </c>
      <c r="F897" s="2" t="s">
        <v>26</v>
      </c>
      <c r="G897" s="2">
        <v>2015</v>
      </c>
      <c r="H897" s="5">
        <v>85.491200000000006</v>
      </c>
      <c r="I897">
        <f>IFERROR(VLOOKUP(A897&amp;G897,Sheet3!$F$2:$G$3601,2,FALSE),"")</f>
        <v>2.8476727881339001</v>
      </c>
      <c r="K897"/>
      <c r="L897"/>
    </row>
    <row r="898" spans="1:12" x14ac:dyDescent="0.45">
      <c r="A898" s="2" t="s">
        <v>138</v>
      </c>
      <c r="B898" s="2" t="s">
        <v>139</v>
      </c>
      <c r="C898" s="2">
        <v>233</v>
      </c>
      <c r="D898" s="2" t="s">
        <v>140</v>
      </c>
      <c r="E898" s="2" t="s">
        <v>10</v>
      </c>
      <c r="F898" s="2" t="s">
        <v>26</v>
      </c>
      <c r="G898" s="2">
        <v>2016</v>
      </c>
      <c r="H898" s="5">
        <v>86.458770000000001</v>
      </c>
      <c r="I898">
        <f>IFERROR(VLOOKUP(A898&amp;G898,Sheet3!$F$2:$G$3601,2,FALSE),"")</f>
        <v>3.1245365360840101</v>
      </c>
      <c r="K898"/>
      <c r="L898"/>
    </row>
    <row r="899" spans="1:12" x14ac:dyDescent="0.45">
      <c r="A899" s="2" t="s">
        <v>138</v>
      </c>
      <c r="B899" s="2" t="s">
        <v>139</v>
      </c>
      <c r="C899" s="2">
        <v>233</v>
      </c>
      <c r="D899" s="2" t="s">
        <v>140</v>
      </c>
      <c r="E899" s="2" t="s">
        <v>10</v>
      </c>
      <c r="F899" s="2" t="s">
        <v>26</v>
      </c>
      <c r="G899" s="2">
        <v>2017</v>
      </c>
      <c r="H899" s="5">
        <v>88.828479999999999</v>
      </c>
      <c r="I899">
        <f>IFERROR(VLOOKUP(A899&amp;G899,Sheet3!$F$2:$G$3601,2,FALSE),"")</f>
        <v>4.1797814547337602</v>
      </c>
      <c r="K899"/>
      <c r="L899"/>
    </row>
    <row r="900" spans="1:12" x14ac:dyDescent="0.45">
      <c r="A900" s="2" t="s">
        <v>138</v>
      </c>
      <c r="B900" s="2" t="s">
        <v>139</v>
      </c>
      <c r="C900" s="2">
        <v>233</v>
      </c>
      <c r="D900" s="2" t="s">
        <v>140</v>
      </c>
      <c r="E900" s="2" t="s">
        <v>10</v>
      </c>
      <c r="F900" s="2" t="s">
        <v>26</v>
      </c>
      <c r="G900" s="2">
        <v>2018</v>
      </c>
      <c r="H900" s="5">
        <v>79.705600000000004</v>
      </c>
      <c r="I900">
        <f>IFERROR(VLOOKUP(A900&amp;G900,Sheet3!$F$2:$G$3601,2,FALSE),"")</f>
        <v>3.42763699082025</v>
      </c>
      <c r="K900"/>
      <c r="L900"/>
    </row>
    <row r="901" spans="1:12" x14ac:dyDescent="0.45">
      <c r="A901" s="2" t="s">
        <v>138</v>
      </c>
      <c r="B901" s="2" t="s">
        <v>139</v>
      </c>
      <c r="C901" s="2">
        <v>233</v>
      </c>
      <c r="D901" s="2" t="s">
        <v>140</v>
      </c>
      <c r="E901" s="2" t="s">
        <v>10</v>
      </c>
      <c r="F901" s="2" t="s">
        <v>26</v>
      </c>
      <c r="G901" s="2">
        <v>2019</v>
      </c>
      <c r="H901" s="5">
        <v>80.559359999999998</v>
      </c>
      <c r="I901">
        <f>IFERROR(VLOOKUP(A901&amp;G901,Sheet3!$F$2:$G$3601,2,FALSE),"")</f>
        <v>3.1496313020411</v>
      </c>
      <c r="K901"/>
      <c r="L901"/>
    </row>
    <row r="902" spans="1:12" x14ac:dyDescent="0.45">
      <c r="A902" s="2" t="s">
        <v>138</v>
      </c>
      <c r="B902" s="2" t="s">
        <v>139</v>
      </c>
      <c r="C902" s="2">
        <v>233</v>
      </c>
      <c r="D902" s="2" t="s">
        <v>140</v>
      </c>
      <c r="E902" s="2" t="s">
        <v>10</v>
      </c>
      <c r="F902" s="2" t="s">
        <v>26</v>
      </c>
      <c r="G902" s="2">
        <v>2020</v>
      </c>
      <c r="H902" s="5">
        <v>80.910359999999997</v>
      </c>
      <c r="I902">
        <f>IFERROR(VLOOKUP(A902&amp;G902,Sheet3!$F$2:$G$3601,2,FALSE),"")</f>
        <v>3.6747489391779302</v>
      </c>
      <c r="K902"/>
      <c r="L902"/>
    </row>
    <row r="903" spans="1:12" x14ac:dyDescent="0.45">
      <c r="A903" s="2" t="s">
        <v>138</v>
      </c>
      <c r="B903" s="2" t="s">
        <v>139</v>
      </c>
      <c r="C903" s="2">
        <v>233</v>
      </c>
      <c r="D903" s="2" t="s">
        <v>140</v>
      </c>
      <c r="E903" s="2" t="s">
        <v>10</v>
      </c>
      <c r="F903" s="2" t="s">
        <v>26</v>
      </c>
      <c r="G903" s="2">
        <v>2021</v>
      </c>
      <c r="H903" s="5">
        <v>90.153949999999995</v>
      </c>
      <c r="I903">
        <f>IFERROR(VLOOKUP(A903&amp;G903,Sheet3!$F$2:$G$3601,2,FALSE),"")</f>
        <v>3.0340321787211302</v>
      </c>
      <c r="K903"/>
      <c r="L903"/>
    </row>
    <row r="904" spans="1:12" x14ac:dyDescent="0.45">
      <c r="A904" s="2" t="s">
        <v>141</v>
      </c>
      <c r="B904" s="2" t="s">
        <v>142</v>
      </c>
      <c r="C904" s="2">
        <v>632</v>
      </c>
      <c r="D904" s="2" t="s">
        <v>143</v>
      </c>
      <c r="E904" s="2" t="s">
        <v>20</v>
      </c>
      <c r="F904" s="2" t="s">
        <v>21</v>
      </c>
      <c r="G904" s="2">
        <v>2000</v>
      </c>
      <c r="H904" s="5"/>
      <c r="I904" t="str">
        <f>IFERROR(VLOOKUP(A904&amp;G904,Sheet3!$F$2:$G$3601,2,FALSE),"")</f>
        <v/>
      </c>
      <c r="K904"/>
      <c r="L904"/>
    </row>
    <row r="905" spans="1:12" x14ac:dyDescent="0.45">
      <c r="A905" s="2" t="s">
        <v>141</v>
      </c>
      <c r="B905" s="2" t="s">
        <v>142</v>
      </c>
      <c r="C905" s="2">
        <v>632</v>
      </c>
      <c r="D905" s="2" t="s">
        <v>143</v>
      </c>
      <c r="E905" s="2" t="s">
        <v>20</v>
      </c>
      <c r="F905" s="2" t="s">
        <v>21</v>
      </c>
      <c r="G905" s="2">
        <v>2001</v>
      </c>
      <c r="H905" s="5"/>
      <c r="I905" t="str">
        <f>IFERROR(VLOOKUP(A905&amp;G905,Sheet3!$F$2:$G$3601,2,FALSE),"")</f>
        <v/>
      </c>
      <c r="K905"/>
      <c r="L905"/>
    </row>
    <row r="906" spans="1:12" x14ac:dyDescent="0.45">
      <c r="A906" s="2" t="s">
        <v>141</v>
      </c>
      <c r="B906" s="2" t="s">
        <v>142</v>
      </c>
      <c r="C906" s="2">
        <v>632</v>
      </c>
      <c r="D906" s="2" t="s">
        <v>143</v>
      </c>
      <c r="E906" s="2" t="s">
        <v>20</v>
      </c>
      <c r="F906" s="2" t="s">
        <v>21</v>
      </c>
      <c r="G906" s="2">
        <v>2002</v>
      </c>
      <c r="H906" s="5"/>
      <c r="I906" t="str">
        <f>IFERROR(VLOOKUP(A906&amp;G906,Sheet3!$F$2:$G$3601,2,FALSE),"")</f>
        <v/>
      </c>
      <c r="K906"/>
      <c r="L906"/>
    </row>
    <row r="907" spans="1:12" x14ac:dyDescent="0.45">
      <c r="A907" s="2" t="s">
        <v>141</v>
      </c>
      <c r="B907" s="2" t="s">
        <v>142</v>
      </c>
      <c r="C907" s="2">
        <v>632</v>
      </c>
      <c r="D907" s="2" t="s">
        <v>143</v>
      </c>
      <c r="E907" s="2" t="s">
        <v>20</v>
      </c>
      <c r="F907" s="2" t="s">
        <v>21</v>
      </c>
      <c r="G907" s="2">
        <v>2003</v>
      </c>
      <c r="H907" s="5"/>
      <c r="I907" t="str">
        <f>IFERROR(VLOOKUP(A907&amp;G907,Sheet3!$F$2:$G$3601,2,FALSE),"")</f>
        <v/>
      </c>
      <c r="K907"/>
      <c r="L907"/>
    </row>
    <row r="908" spans="1:12" x14ac:dyDescent="0.45">
      <c r="A908" s="2" t="s">
        <v>141</v>
      </c>
      <c r="B908" s="2" t="s">
        <v>142</v>
      </c>
      <c r="C908" s="2">
        <v>632</v>
      </c>
      <c r="D908" s="2" t="s">
        <v>143</v>
      </c>
      <c r="E908" s="2" t="s">
        <v>20</v>
      </c>
      <c r="F908" s="2" t="s">
        <v>21</v>
      </c>
      <c r="G908" s="2">
        <v>2004</v>
      </c>
      <c r="H908" s="5"/>
      <c r="I908" t="str">
        <f>IFERROR(VLOOKUP(A908&amp;G908,Sheet3!$F$2:$G$3601,2,FALSE),"")</f>
        <v/>
      </c>
      <c r="K908"/>
      <c r="L908"/>
    </row>
    <row r="909" spans="1:12" x14ac:dyDescent="0.45">
      <c r="A909" s="2" t="s">
        <v>141</v>
      </c>
      <c r="B909" s="2" t="s">
        <v>142</v>
      </c>
      <c r="C909" s="2">
        <v>632</v>
      </c>
      <c r="D909" s="2" t="s">
        <v>143</v>
      </c>
      <c r="E909" s="2" t="s">
        <v>20</v>
      </c>
      <c r="F909" s="2" t="s">
        <v>21</v>
      </c>
      <c r="G909" s="2">
        <v>2005</v>
      </c>
      <c r="H909" s="5"/>
      <c r="I909" t="str">
        <f>IFERROR(VLOOKUP(A909&amp;G909,Sheet3!$F$2:$G$3601,2,FALSE),"")</f>
        <v/>
      </c>
      <c r="K909"/>
      <c r="L909"/>
    </row>
    <row r="910" spans="1:12" x14ac:dyDescent="0.45">
      <c r="A910" s="2" t="s">
        <v>141</v>
      </c>
      <c r="B910" s="2" t="s">
        <v>142</v>
      </c>
      <c r="C910" s="2">
        <v>632</v>
      </c>
      <c r="D910" s="2" t="s">
        <v>143</v>
      </c>
      <c r="E910" s="2" t="s">
        <v>20</v>
      </c>
      <c r="F910" s="2" t="s">
        <v>21</v>
      </c>
      <c r="G910" s="2">
        <v>2006</v>
      </c>
      <c r="H910" s="5"/>
      <c r="I910" t="str">
        <f>IFERROR(VLOOKUP(A910&amp;G910,Sheet3!$F$2:$G$3601,2,FALSE),"")</f>
        <v/>
      </c>
      <c r="K910"/>
      <c r="L910"/>
    </row>
    <row r="911" spans="1:12" x14ac:dyDescent="0.45">
      <c r="A911" s="2" t="s">
        <v>141</v>
      </c>
      <c r="B911" s="2" t="s">
        <v>142</v>
      </c>
      <c r="C911" s="2">
        <v>632</v>
      </c>
      <c r="D911" s="2" t="s">
        <v>143</v>
      </c>
      <c r="E911" s="2" t="s">
        <v>20</v>
      </c>
      <c r="F911" s="2" t="s">
        <v>21</v>
      </c>
      <c r="G911" s="2">
        <v>2007</v>
      </c>
      <c r="H911" s="5"/>
      <c r="I911" t="str">
        <f>IFERROR(VLOOKUP(A911&amp;G911,Sheet3!$F$2:$G$3601,2,FALSE),"")</f>
        <v/>
      </c>
      <c r="K911"/>
      <c r="L911"/>
    </row>
    <row r="912" spans="1:12" x14ac:dyDescent="0.45">
      <c r="A912" s="2" t="s">
        <v>141</v>
      </c>
      <c r="B912" s="2" t="s">
        <v>142</v>
      </c>
      <c r="C912" s="2">
        <v>632</v>
      </c>
      <c r="D912" s="2" t="s">
        <v>143</v>
      </c>
      <c r="E912" s="2" t="s">
        <v>20</v>
      </c>
      <c r="F912" s="2" t="s">
        <v>21</v>
      </c>
      <c r="G912" s="2">
        <v>2008</v>
      </c>
      <c r="H912" s="5"/>
      <c r="I912" t="str">
        <f>IFERROR(VLOOKUP(A912&amp;G912,Sheet3!$F$2:$G$3601,2,FALSE),"")</f>
        <v/>
      </c>
      <c r="K912"/>
      <c r="L912"/>
    </row>
    <row r="913" spans="1:12" x14ac:dyDescent="0.45">
      <c r="A913" s="2" t="s">
        <v>141</v>
      </c>
      <c r="B913" s="2" t="s">
        <v>142</v>
      </c>
      <c r="C913" s="2">
        <v>632</v>
      </c>
      <c r="D913" s="2" t="s">
        <v>143</v>
      </c>
      <c r="E913" s="2" t="s">
        <v>20</v>
      </c>
      <c r="F913" s="2" t="s">
        <v>21</v>
      </c>
      <c r="G913" s="2">
        <v>2009</v>
      </c>
      <c r="H913" s="5"/>
      <c r="I913" t="str">
        <f>IFERROR(VLOOKUP(A913&amp;G913,Sheet3!$F$2:$G$3601,2,FALSE),"")</f>
        <v/>
      </c>
      <c r="K913"/>
      <c r="L913"/>
    </row>
    <row r="914" spans="1:12" x14ac:dyDescent="0.45">
      <c r="A914" s="2" t="s">
        <v>141</v>
      </c>
      <c r="B914" s="2" t="s">
        <v>142</v>
      </c>
      <c r="C914" s="2">
        <v>632</v>
      </c>
      <c r="D914" s="2" t="s">
        <v>143</v>
      </c>
      <c r="E914" s="2" t="s">
        <v>20</v>
      </c>
      <c r="F914" s="2" t="s">
        <v>21</v>
      </c>
      <c r="G914" s="2">
        <v>2010</v>
      </c>
      <c r="H914" s="5"/>
      <c r="I914" t="str">
        <f>IFERROR(VLOOKUP(A914&amp;G914,Sheet3!$F$2:$G$3601,2,FALSE),"")</f>
        <v/>
      </c>
      <c r="K914"/>
      <c r="L914"/>
    </row>
    <row r="915" spans="1:12" x14ac:dyDescent="0.45">
      <c r="A915" s="2" t="s">
        <v>141</v>
      </c>
      <c r="B915" s="2" t="s">
        <v>142</v>
      </c>
      <c r="C915" s="2">
        <v>632</v>
      </c>
      <c r="D915" s="2" t="s">
        <v>143</v>
      </c>
      <c r="E915" s="2" t="s">
        <v>20</v>
      </c>
      <c r="F915" s="2" t="s">
        <v>21</v>
      </c>
      <c r="G915" s="2">
        <v>2011</v>
      </c>
      <c r="H915" s="5"/>
      <c r="I915" t="str">
        <f>IFERROR(VLOOKUP(A915&amp;G915,Sheet3!$F$2:$G$3601,2,FALSE),"")</f>
        <v/>
      </c>
      <c r="K915"/>
      <c r="L915"/>
    </row>
    <row r="916" spans="1:12" x14ac:dyDescent="0.45">
      <c r="A916" s="2" t="s">
        <v>141</v>
      </c>
      <c r="B916" s="2" t="s">
        <v>142</v>
      </c>
      <c r="C916" s="2">
        <v>632</v>
      </c>
      <c r="D916" s="2" t="s">
        <v>143</v>
      </c>
      <c r="E916" s="2" t="s">
        <v>20</v>
      </c>
      <c r="F916" s="2" t="s">
        <v>21</v>
      </c>
      <c r="G916" s="2">
        <v>2012</v>
      </c>
      <c r="H916" s="5"/>
      <c r="I916" t="str">
        <f>IFERROR(VLOOKUP(A916&amp;G916,Sheet3!$F$2:$G$3601,2,FALSE),"")</f>
        <v/>
      </c>
      <c r="K916"/>
      <c r="L916"/>
    </row>
    <row r="917" spans="1:12" x14ac:dyDescent="0.45">
      <c r="A917" s="2" t="s">
        <v>141</v>
      </c>
      <c r="B917" s="2" t="s">
        <v>142</v>
      </c>
      <c r="C917" s="2">
        <v>632</v>
      </c>
      <c r="D917" s="2" t="s">
        <v>143</v>
      </c>
      <c r="E917" s="2" t="s">
        <v>20</v>
      </c>
      <c r="F917" s="2" t="s">
        <v>21</v>
      </c>
      <c r="G917" s="2">
        <v>2013</v>
      </c>
      <c r="H917" s="5"/>
      <c r="I917" t="str">
        <f>IFERROR(VLOOKUP(A917&amp;G917,Sheet3!$F$2:$G$3601,2,FALSE),"")</f>
        <v/>
      </c>
      <c r="K917"/>
      <c r="L917"/>
    </row>
    <row r="918" spans="1:12" x14ac:dyDescent="0.45">
      <c r="A918" s="2" t="s">
        <v>141</v>
      </c>
      <c r="B918" s="2" t="s">
        <v>142</v>
      </c>
      <c r="C918" s="2">
        <v>632</v>
      </c>
      <c r="D918" s="2" t="s">
        <v>143</v>
      </c>
      <c r="E918" s="2" t="s">
        <v>20</v>
      </c>
      <c r="F918" s="2" t="s">
        <v>21</v>
      </c>
      <c r="G918" s="2">
        <v>2014</v>
      </c>
      <c r="H918" s="5"/>
      <c r="I918" t="str">
        <f>IFERROR(VLOOKUP(A918&amp;G918,Sheet3!$F$2:$G$3601,2,FALSE),"")</f>
        <v/>
      </c>
      <c r="K918"/>
      <c r="L918"/>
    </row>
    <row r="919" spans="1:12" x14ac:dyDescent="0.45">
      <c r="A919" s="2" t="s">
        <v>141</v>
      </c>
      <c r="B919" s="2" t="s">
        <v>142</v>
      </c>
      <c r="C919" s="2">
        <v>632</v>
      </c>
      <c r="D919" s="2" t="s">
        <v>143</v>
      </c>
      <c r="E919" s="2" t="s">
        <v>20</v>
      </c>
      <c r="F919" s="2" t="s">
        <v>21</v>
      </c>
      <c r="G919" s="2">
        <v>2015</v>
      </c>
      <c r="H919" s="5"/>
      <c r="I919" t="str">
        <f>IFERROR(VLOOKUP(A919&amp;G919,Sheet3!$F$2:$G$3601,2,FALSE),"")</f>
        <v/>
      </c>
      <c r="K919"/>
      <c r="L919"/>
    </row>
    <row r="920" spans="1:12" x14ac:dyDescent="0.45">
      <c r="A920" s="2" t="s">
        <v>141</v>
      </c>
      <c r="B920" s="2" t="s">
        <v>142</v>
      </c>
      <c r="C920" s="2">
        <v>632</v>
      </c>
      <c r="D920" s="2" t="s">
        <v>143</v>
      </c>
      <c r="E920" s="2" t="s">
        <v>20</v>
      </c>
      <c r="F920" s="2" t="s">
        <v>21</v>
      </c>
      <c r="G920" s="2">
        <v>2016</v>
      </c>
      <c r="H920" s="5"/>
      <c r="I920" t="str">
        <f>IFERROR(VLOOKUP(A920&amp;G920,Sheet3!$F$2:$G$3601,2,FALSE),"")</f>
        <v/>
      </c>
      <c r="K920"/>
      <c r="L920"/>
    </row>
    <row r="921" spans="1:12" x14ac:dyDescent="0.45">
      <c r="A921" s="2" t="s">
        <v>141</v>
      </c>
      <c r="B921" s="2" t="s">
        <v>142</v>
      </c>
      <c r="C921" s="2">
        <v>632</v>
      </c>
      <c r="D921" s="2" t="s">
        <v>143</v>
      </c>
      <c r="E921" s="2" t="s">
        <v>20</v>
      </c>
      <c r="F921" s="2" t="s">
        <v>21</v>
      </c>
      <c r="G921" s="2">
        <v>2017</v>
      </c>
      <c r="H921" s="5"/>
      <c r="I921" t="str">
        <f>IFERROR(VLOOKUP(A921&amp;G921,Sheet3!$F$2:$G$3601,2,FALSE),"")</f>
        <v/>
      </c>
      <c r="K921"/>
      <c r="L921"/>
    </row>
    <row r="922" spans="1:12" x14ac:dyDescent="0.45">
      <c r="A922" s="2" t="s">
        <v>141</v>
      </c>
      <c r="B922" s="2" t="s">
        <v>142</v>
      </c>
      <c r="C922" s="2">
        <v>632</v>
      </c>
      <c r="D922" s="2" t="s">
        <v>143</v>
      </c>
      <c r="E922" s="2" t="s">
        <v>20</v>
      </c>
      <c r="F922" s="2" t="s">
        <v>21</v>
      </c>
      <c r="G922" s="2">
        <v>2018</v>
      </c>
      <c r="H922" s="5"/>
      <c r="I922" t="str">
        <f>IFERROR(VLOOKUP(A922&amp;G922,Sheet3!$F$2:$G$3601,2,FALSE),"")</f>
        <v/>
      </c>
      <c r="K922"/>
      <c r="L922"/>
    </row>
    <row r="923" spans="1:12" x14ac:dyDescent="0.45">
      <c r="A923" s="2" t="s">
        <v>141</v>
      </c>
      <c r="B923" s="2" t="s">
        <v>142</v>
      </c>
      <c r="C923" s="2">
        <v>632</v>
      </c>
      <c r="D923" s="2" t="s">
        <v>143</v>
      </c>
      <c r="E923" s="2" t="s">
        <v>20</v>
      </c>
      <c r="F923" s="2" t="s">
        <v>21</v>
      </c>
      <c r="G923" s="2">
        <v>2019</v>
      </c>
      <c r="H923" s="5"/>
      <c r="I923" t="str">
        <f>IFERROR(VLOOKUP(A923&amp;G923,Sheet3!$F$2:$G$3601,2,FALSE),"")</f>
        <v/>
      </c>
      <c r="K923"/>
      <c r="L923"/>
    </row>
    <row r="924" spans="1:12" x14ac:dyDescent="0.45">
      <c r="A924" s="2" t="s">
        <v>141</v>
      </c>
      <c r="B924" s="2" t="s">
        <v>142</v>
      </c>
      <c r="C924" s="2">
        <v>632</v>
      </c>
      <c r="D924" s="2" t="s">
        <v>143</v>
      </c>
      <c r="E924" s="2" t="s">
        <v>20</v>
      </c>
      <c r="F924" s="2" t="s">
        <v>21</v>
      </c>
      <c r="G924" s="2">
        <v>2020</v>
      </c>
      <c r="H924" s="5"/>
      <c r="I924" t="str">
        <f>IFERROR(VLOOKUP(A924&amp;G924,Sheet3!$F$2:$G$3601,2,FALSE),"")</f>
        <v/>
      </c>
      <c r="K924"/>
      <c r="L924"/>
    </row>
    <row r="925" spans="1:12" x14ac:dyDescent="0.45">
      <c r="A925" s="2" t="s">
        <v>141</v>
      </c>
      <c r="B925" s="2" t="s">
        <v>142</v>
      </c>
      <c r="C925" s="2">
        <v>632</v>
      </c>
      <c r="D925" s="2" t="s">
        <v>143</v>
      </c>
      <c r="E925" s="2" t="s">
        <v>20</v>
      </c>
      <c r="F925" s="2" t="s">
        <v>21</v>
      </c>
      <c r="G925" s="2">
        <v>2021</v>
      </c>
      <c r="H925" s="5"/>
      <c r="I925" t="str">
        <f>IFERROR(VLOOKUP(A925&amp;G925,Sheet3!$F$2:$G$3601,2,FALSE),"")</f>
        <v/>
      </c>
      <c r="K925"/>
      <c r="L925"/>
    </row>
    <row r="926" spans="1:12" x14ac:dyDescent="0.45">
      <c r="A926" s="2" t="s">
        <v>144</v>
      </c>
      <c r="B926" s="2" t="s">
        <v>145</v>
      </c>
      <c r="C926" s="2">
        <v>624</v>
      </c>
      <c r="D926" s="2" t="s">
        <v>146</v>
      </c>
      <c r="E926" s="2" t="s">
        <v>20</v>
      </c>
      <c r="F926" s="2" t="s">
        <v>21</v>
      </c>
      <c r="G926" s="2">
        <v>2000</v>
      </c>
      <c r="H926" s="5"/>
      <c r="I926" t="str">
        <f>IFERROR(VLOOKUP(A926&amp;G926,Sheet3!$F$2:$G$3601,2,FALSE),"")</f>
        <v/>
      </c>
      <c r="K926"/>
      <c r="L926"/>
    </row>
    <row r="927" spans="1:12" x14ac:dyDescent="0.45">
      <c r="A927" s="2" t="s">
        <v>144</v>
      </c>
      <c r="B927" s="2" t="s">
        <v>145</v>
      </c>
      <c r="C927" s="2">
        <v>624</v>
      </c>
      <c r="D927" s="2" t="s">
        <v>146</v>
      </c>
      <c r="E927" s="2" t="s">
        <v>20</v>
      </c>
      <c r="F927" s="2" t="s">
        <v>21</v>
      </c>
      <c r="G927" s="2">
        <v>2001</v>
      </c>
      <c r="H927" s="5"/>
      <c r="I927" t="str">
        <f>IFERROR(VLOOKUP(A927&amp;G927,Sheet3!$F$2:$G$3601,2,FALSE),"")</f>
        <v/>
      </c>
      <c r="K927"/>
      <c r="L927"/>
    </row>
    <row r="928" spans="1:12" x14ac:dyDescent="0.45">
      <c r="A928" s="2" t="s">
        <v>144</v>
      </c>
      <c r="B928" s="2" t="s">
        <v>145</v>
      </c>
      <c r="C928" s="2">
        <v>624</v>
      </c>
      <c r="D928" s="2" t="s">
        <v>146</v>
      </c>
      <c r="E928" s="2" t="s">
        <v>20</v>
      </c>
      <c r="F928" s="2" t="s">
        <v>21</v>
      </c>
      <c r="G928" s="2">
        <v>2002</v>
      </c>
      <c r="H928" s="5"/>
      <c r="I928" t="str">
        <f>IFERROR(VLOOKUP(A928&amp;G928,Sheet3!$F$2:$G$3601,2,FALSE),"")</f>
        <v/>
      </c>
      <c r="K928"/>
      <c r="L928"/>
    </row>
    <row r="929" spans="1:12" x14ac:dyDescent="0.45">
      <c r="A929" s="2" t="s">
        <v>144</v>
      </c>
      <c r="B929" s="2" t="s">
        <v>145</v>
      </c>
      <c r="C929" s="2">
        <v>624</v>
      </c>
      <c r="D929" s="2" t="s">
        <v>146</v>
      </c>
      <c r="E929" s="2" t="s">
        <v>20</v>
      </c>
      <c r="F929" s="2" t="s">
        <v>21</v>
      </c>
      <c r="G929" s="2">
        <v>2003</v>
      </c>
      <c r="H929" s="5"/>
      <c r="I929" t="str">
        <f>IFERROR(VLOOKUP(A929&amp;G929,Sheet3!$F$2:$G$3601,2,FALSE),"")</f>
        <v/>
      </c>
      <c r="K929"/>
      <c r="L929"/>
    </row>
    <row r="930" spans="1:12" x14ac:dyDescent="0.45">
      <c r="A930" s="2" t="s">
        <v>144</v>
      </c>
      <c r="B930" s="2" t="s">
        <v>145</v>
      </c>
      <c r="C930" s="2">
        <v>624</v>
      </c>
      <c r="D930" s="2" t="s">
        <v>146</v>
      </c>
      <c r="E930" s="2" t="s">
        <v>20</v>
      </c>
      <c r="F930" s="2" t="s">
        <v>21</v>
      </c>
      <c r="G930" s="2">
        <v>2004</v>
      </c>
      <c r="H930" s="5"/>
      <c r="I930" t="str">
        <f>IFERROR(VLOOKUP(A930&amp;G930,Sheet3!$F$2:$G$3601,2,FALSE),"")</f>
        <v/>
      </c>
      <c r="K930"/>
      <c r="L930"/>
    </row>
    <row r="931" spans="1:12" x14ac:dyDescent="0.45">
      <c r="A931" s="2" t="s">
        <v>144</v>
      </c>
      <c r="B931" s="2" t="s">
        <v>145</v>
      </c>
      <c r="C931" s="2">
        <v>624</v>
      </c>
      <c r="D931" s="2" t="s">
        <v>146</v>
      </c>
      <c r="E931" s="2" t="s">
        <v>20</v>
      </c>
      <c r="F931" s="2" t="s">
        <v>21</v>
      </c>
      <c r="G931" s="2">
        <v>2005</v>
      </c>
      <c r="H931" s="5"/>
      <c r="I931" t="str">
        <f>IFERROR(VLOOKUP(A931&amp;G931,Sheet3!$F$2:$G$3601,2,FALSE),"")</f>
        <v/>
      </c>
      <c r="K931"/>
      <c r="L931"/>
    </row>
    <row r="932" spans="1:12" x14ac:dyDescent="0.45">
      <c r="A932" s="2" t="s">
        <v>144</v>
      </c>
      <c r="B932" s="2" t="s">
        <v>145</v>
      </c>
      <c r="C932" s="2">
        <v>624</v>
      </c>
      <c r="D932" s="2" t="s">
        <v>146</v>
      </c>
      <c r="E932" s="2" t="s">
        <v>20</v>
      </c>
      <c r="F932" s="2" t="s">
        <v>21</v>
      </c>
      <c r="G932" s="2">
        <v>2006</v>
      </c>
      <c r="H932" s="5"/>
      <c r="I932" t="str">
        <f>IFERROR(VLOOKUP(A932&amp;G932,Sheet3!$F$2:$G$3601,2,FALSE),"")</f>
        <v/>
      </c>
      <c r="K932"/>
      <c r="L932"/>
    </row>
    <row r="933" spans="1:12" x14ac:dyDescent="0.45">
      <c r="A933" s="2" t="s">
        <v>144</v>
      </c>
      <c r="B933" s="2" t="s">
        <v>145</v>
      </c>
      <c r="C933" s="2">
        <v>624</v>
      </c>
      <c r="D933" s="2" t="s">
        <v>146</v>
      </c>
      <c r="E933" s="2" t="s">
        <v>20</v>
      </c>
      <c r="F933" s="2" t="s">
        <v>21</v>
      </c>
      <c r="G933" s="2">
        <v>2007</v>
      </c>
      <c r="H933" s="5"/>
      <c r="I933" t="str">
        <f>IFERROR(VLOOKUP(A933&amp;G933,Sheet3!$F$2:$G$3601,2,FALSE),"")</f>
        <v/>
      </c>
      <c r="K933"/>
      <c r="L933"/>
    </row>
    <row r="934" spans="1:12" x14ac:dyDescent="0.45">
      <c r="A934" s="2" t="s">
        <v>144</v>
      </c>
      <c r="B934" s="2" t="s">
        <v>145</v>
      </c>
      <c r="C934" s="2">
        <v>624</v>
      </c>
      <c r="D934" s="2" t="s">
        <v>146</v>
      </c>
      <c r="E934" s="2" t="s">
        <v>20</v>
      </c>
      <c r="F934" s="2" t="s">
        <v>21</v>
      </c>
      <c r="G934" s="2">
        <v>2008</v>
      </c>
      <c r="H934" s="5"/>
      <c r="I934" t="str">
        <f>IFERROR(VLOOKUP(A934&amp;G934,Sheet3!$F$2:$G$3601,2,FALSE),"")</f>
        <v/>
      </c>
      <c r="K934"/>
      <c r="L934"/>
    </row>
    <row r="935" spans="1:12" x14ac:dyDescent="0.45">
      <c r="A935" s="2" t="s">
        <v>144</v>
      </c>
      <c r="B935" s="2" t="s">
        <v>145</v>
      </c>
      <c r="C935" s="2">
        <v>624</v>
      </c>
      <c r="D935" s="2" t="s">
        <v>146</v>
      </c>
      <c r="E935" s="2" t="s">
        <v>20</v>
      </c>
      <c r="F935" s="2" t="s">
        <v>21</v>
      </c>
      <c r="G935" s="2">
        <v>2009</v>
      </c>
      <c r="H935" s="5"/>
      <c r="I935" t="str">
        <f>IFERROR(VLOOKUP(A935&amp;G935,Sheet3!$F$2:$G$3601,2,FALSE),"")</f>
        <v/>
      </c>
      <c r="K935"/>
      <c r="L935"/>
    </row>
    <row r="936" spans="1:12" x14ac:dyDescent="0.45">
      <c r="A936" s="2" t="s">
        <v>144</v>
      </c>
      <c r="B936" s="2" t="s">
        <v>145</v>
      </c>
      <c r="C936" s="2">
        <v>624</v>
      </c>
      <c r="D936" s="2" t="s">
        <v>146</v>
      </c>
      <c r="E936" s="2" t="s">
        <v>20</v>
      </c>
      <c r="F936" s="2" t="s">
        <v>21</v>
      </c>
      <c r="G936" s="2">
        <v>2010</v>
      </c>
      <c r="H936" s="5"/>
      <c r="I936" t="str">
        <f>IFERROR(VLOOKUP(A936&amp;G936,Sheet3!$F$2:$G$3601,2,FALSE),"")</f>
        <v/>
      </c>
      <c r="K936"/>
      <c r="L936"/>
    </row>
    <row r="937" spans="1:12" x14ac:dyDescent="0.45">
      <c r="A937" s="2" t="s">
        <v>144</v>
      </c>
      <c r="B937" s="2" t="s">
        <v>145</v>
      </c>
      <c r="C937" s="2">
        <v>624</v>
      </c>
      <c r="D937" s="2" t="s">
        <v>146</v>
      </c>
      <c r="E937" s="2" t="s">
        <v>20</v>
      </c>
      <c r="F937" s="2" t="s">
        <v>21</v>
      </c>
      <c r="G937" s="2">
        <v>2011</v>
      </c>
      <c r="H937" s="5">
        <v>99.585620000000006</v>
      </c>
      <c r="I937" t="str">
        <f>IFERROR(VLOOKUP(A937&amp;G937,Sheet3!$F$2:$G$3601,2,FALSE),"")</f>
        <v/>
      </c>
      <c r="K937"/>
      <c r="L937"/>
    </row>
    <row r="938" spans="1:12" x14ac:dyDescent="0.45">
      <c r="A938" s="2" t="s">
        <v>144</v>
      </c>
      <c r="B938" s="2" t="s">
        <v>145</v>
      </c>
      <c r="C938" s="2">
        <v>624</v>
      </c>
      <c r="D938" s="2" t="s">
        <v>146</v>
      </c>
      <c r="E938" s="2" t="s">
        <v>20</v>
      </c>
      <c r="F938" s="2" t="s">
        <v>21</v>
      </c>
      <c r="G938" s="2">
        <v>2012</v>
      </c>
      <c r="H938" s="5">
        <v>99.163020000000003</v>
      </c>
      <c r="I938" t="str">
        <f>IFERROR(VLOOKUP(A938&amp;G938,Sheet3!$F$2:$G$3601,2,FALSE),"")</f>
        <v/>
      </c>
      <c r="K938"/>
      <c r="L938"/>
    </row>
    <row r="939" spans="1:12" x14ac:dyDescent="0.45">
      <c r="A939" s="2" t="s">
        <v>144</v>
      </c>
      <c r="B939" s="2" t="s">
        <v>145</v>
      </c>
      <c r="C939" s="2">
        <v>624</v>
      </c>
      <c r="D939" s="2" t="s">
        <v>146</v>
      </c>
      <c r="E939" s="2" t="s">
        <v>20</v>
      </c>
      <c r="F939" s="2" t="s">
        <v>21</v>
      </c>
      <c r="G939" s="2">
        <v>2013</v>
      </c>
      <c r="H939" s="5">
        <v>98.994600000000005</v>
      </c>
      <c r="I939" t="str">
        <f>IFERROR(VLOOKUP(A939&amp;G939,Sheet3!$F$2:$G$3601,2,FALSE),"")</f>
        <v/>
      </c>
      <c r="K939"/>
      <c r="L939"/>
    </row>
    <row r="940" spans="1:12" x14ac:dyDescent="0.45">
      <c r="A940" s="2" t="s">
        <v>144</v>
      </c>
      <c r="B940" s="2" t="s">
        <v>145</v>
      </c>
      <c r="C940" s="2">
        <v>624</v>
      </c>
      <c r="D940" s="2" t="s">
        <v>146</v>
      </c>
      <c r="E940" s="2" t="s">
        <v>20</v>
      </c>
      <c r="F940" s="2" t="s">
        <v>21</v>
      </c>
      <c r="G940" s="2">
        <v>2014</v>
      </c>
      <c r="H940" s="5">
        <v>98.601849999999999</v>
      </c>
      <c r="I940" t="str">
        <f>IFERROR(VLOOKUP(A940&amp;G940,Sheet3!$F$2:$G$3601,2,FALSE),"")</f>
        <v/>
      </c>
      <c r="K940"/>
      <c r="L940"/>
    </row>
    <row r="941" spans="1:12" x14ac:dyDescent="0.45">
      <c r="A941" s="2" t="s">
        <v>144</v>
      </c>
      <c r="B941" s="2" t="s">
        <v>145</v>
      </c>
      <c r="C941" s="2">
        <v>624</v>
      </c>
      <c r="D941" s="2" t="s">
        <v>146</v>
      </c>
      <c r="E941" s="2" t="s">
        <v>20</v>
      </c>
      <c r="F941" s="2" t="s">
        <v>21</v>
      </c>
      <c r="G941" s="2">
        <v>2015</v>
      </c>
      <c r="H941" s="5">
        <v>97.980069999999998</v>
      </c>
      <c r="I941" t="str">
        <f>IFERROR(VLOOKUP(A941&amp;G941,Sheet3!$F$2:$G$3601,2,FALSE),"")</f>
        <v/>
      </c>
      <c r="K941"/>
      <c r="L941"/>
    </row>
    <row r="942" spans="1:12" x14ac:dyDescent="0.45">
      <c r="A942" s="2" t="s">
        <v>144</v>
      </c>
      <c r="B942" s="2" t="s">
        <v>145</v>
      </c>
      <c r="C942" s="2">
        <v>624</v>
      </c>
      <c r="D942" s="2" t="s">
        <v>146</v>
      </c>
      <c r="E942" s="2" t="s">
        <v>20</v>
      </c>
      <c r="F942" s="2" t="s">
        <v>21</v>
      </c>
      <c r="G942" s="2">
        <v>2016</v>
      </c>
      <c r="H942" s="5">
        <v>91.913439999999994</v>
      </c>
      <c r="I942" t="str">
        <f>IFERROR(VLOOKUP(A942&amp;G942,Sheet3!$F$2:$G$3601,2,FALSE),"")</f>
        <v/>
      </c>
      <c r="K942"/>
      <c r="L942"/>
    </row>
    <row r="943" spans="1:12" x14ac:dyDescent="0.45">
      <c r="A943" s="2" t="s">
        <v>144</v>
      </c>
      <c r="B943" s="2" t="s">
        <v>145</v>
      </c>
      <c r="C943" s="2">
        <v>624</v>
      </c>
      <c r="D943" s="2" t="s">
        <v>146</v>
      </c>
      <c r="E943" s="2" t="s">
        <v>20</v>
      </c>
      <c r="F943" s="2" t="s">
        <v>21</v>
      </c>
      <c r="G943" s="2">
        <v>2017</v>
      </c>
      <c r="H943" s="5">
        <v>92.822919999999996</v>
      </c>
      <c r="I943" t="str">
        <f>IFERROR(VLOOKUP(A943&amp;G943,Sheet3!$F$2:$G$3601,2,FALSE),"")</f>
        <v/>
      </c>
      <c r="K943"/>
      <c r="L943"/>
    </row>
    <row r="944" spans="1:12" x14ac:dyDescent="0.45">
      <c r="A944" s="2" t="s">
        <v>144</v>
      </c>
      <c r="B944" s="2" t="s">
        <v>145</v>
      </c>
      <c r="C944" s="2">
        <v>624</v>
      </c>
      <c r="D944" s="2" t="s">
        <v>146</v>
      </c>
      <c r="E944" s="2" t="s">
        <v>20</v>
      </c>
      <c r="F944" s="2" t="s">
        <v>21</v>
      </c>
      <c r="G944" s="2">
        <v>2018</v>
      </c>
      <c r="H944" s="5">
        <v>91.359989999999996</v>
      </c>
      <c r="I944" t="str">
        <f>IFERROR(VLOOKUP(A944&amp;G944,Sheet3!$F$2:$G$3601,2,FALSE),"")</f>
        <v/>
      </c>
      <c r="K944"/>
      <c r="L944"/>
    </row>
    <row r="945" spans="1:12" x14ac:dyDescent="0.45">
      <c r="A945" s="2" t="s">
        <v>144</v>
      </c>
      <c r="B945" s="2" t="s">
        <v>145</v>
      </c>
      <c r="C945" s="2">
        <v>624</v>
      </c>
      <c r="D945" s="2" t="s">
        <v>146</v>
      </c>
      <c r="E945" s="2" t="s">
        <v>20</v>
      </c>
      <c r="F945" s="2" t="s">
        <v>21</v>
      </c>
      <c r="G945" s="2">
        <v>2019</v>
      </c>
      <c r="H945" s="5">
        <v>89.154070000000004</v>
      </c>
      <c r="I945" t="str">
        <f>IFERROR(VLOOKUP(A945&amp;G945,Sheet3!$F$2:$G$3601,2,FALSE),"")</f>
        <v/>
      </c>
      <c r="K945"/>
      <c r="L945"/>
    </row>
    <row r="946" spans="1:12" x14ac:dyDescent="0.45">
      <c r="A946" s="2" t="s">
        <v>144</v>
      </c>
      <c r="B946" s="2" t="s">
        <v>145</v>
      </c>
      <c r="C946" s="2">
        <v>624</v>
      </c>
      <c r="D946" s="2" t="s">
        <v>146</v>
      </c>
      <c r="E946" s="2" t="s">
        <v>20</v>
      </c>
      <c r="F946" s="2" t="s">
        <v>21</v>
      </c>
      <c r="G946" s="2">
        <v>2020</v>
      </c>
      <c r="H946" s="5">
        <v>94.588999999999999</v>
      </c>
      <c r="I946" t="str">
        <f>IFERROR(VLOOKUP(A946&amp;G946,Sheet3!$F$2:$G$3601,2,FALSE),"")</f>
        <v/>
      </c>
      <c r="K946"/>
      <c r="L946"/>
    </row>
    <row r="947" spans="1:12" x14ac:dyDescent="0.45">
      <c r="A947" s="2" t="s">
        <v>144</v>
      </c>
      <c r="B947" s="2" t="s">
        <v>145</v>
      </c>
      <c r="C947" s="2">
        <v>624</v>
      </c>
      <c r="D947" s="2" t="s">
        <v>146</v>
      </c>
      <c r="E947" s="2" t="s">
        <v>20</v>
      </c>
      <c r="F947" s="2" t="s">
        <v>21</v>
      </c>
      <c r="G947" s="2">
        <v>2021</v>
      </c>
      <c r="H947" s="5">
        <v>93.886349999999993</v>
      </c>
      <c r="I947" t="str">
        <f>IFERROR(VLOOKUP(A947&amp;G947,Sheet3!$F$2:$G$3601,2,FALSE),"")</f>
        <v/>
      </c>
      <c r="K947"/>
      <c r="L947"/>
    </row>
    <row r="948" spans="1:12" x14ac:dyDescent="0.45">
      <c r="A948" s="2" t="s">
        <v>147</v>
      </c>
      <c r="B948" s="2" t="s">
        <v>148</v>
      </c>
      <c r="C948" s="2">
        <v>238</v>
      </c>
      <c r="D948" s="2" t="s">
        <v>149</v>
      </c>
      <c r="E948" s="2" t="s">
        <v>10</v>
      </c>
      <c r="F948" s="2" t="s">
        <v>26</v>
      </c>
      <c r="G948" s="2">
        <v>2000</v>
      </c>
      <c r="H948" s="5">
        <v>71.700109999999995</v>
      </c>
      <c r="I948">
        <f>IFERROR(VLOOKUP(A948&amp;G948,Sheet3!$F$2:$G$3601,2,FALSE),"")</f>
        <v>0</v>
      </c>
      <c r="K948"/>
      <c r="L948"/>
    </row>
    <row r="949" spans="1:12" x14ac:dyDescent="0.45">
      <c r="A949" s="2" t="s">
        <v>147</v>
      </c>
      <c r="B949" s="2" t="s">
        <v>148</v>
      </c>
      <c r="C949" s="2">
        <v>238</v>
      </c>
      <c r="D949" s="2" t="s">
        <v>149</v>
      </c>
      <c r="E949" s="2" t="s">
        <v>10</v>
      </c>
      <c r="F949" s="2" t="s">
        <v>26</v>
      </c>
      <c r="G949" s="2">
        <v>2001</v>
      </c>
      <c r="H949" s="5">
        <v>69.545699999999997</v>
      </c>
      <c r="I949">
        <f>IFERROR(VLOOKUP(A949&amp;G949,Sheet3!$F$2:$G$3601,2,FALSE),"")</f>
        <v>0</v>
      </c>
      <c r="K949"/>
      <c r="L949"/>
    </row>
    <row r="950" spans="1:12" x14ac:dyDescent="0.45">
      <c r="A950" s="2" t="s">
        <v>147</v>
      </c>
      <c r="B950" s="2" t="s">
        <v>148</v>
      </c>
      <c r="C950" s="2">
        <v>238</v>
      </c>
      <c r="D950" s="2" t="s">
        <v>149</v>
      </c>
      <c r="E950" s="2" t="s">
        <v>10</v>
      </c>
      <c r="F950" s="2" t="s">
        <v>26</v>
      </c>
      <c r="G950" s="2">
        <v>2002</v>
      </c>
      <c r="H950" s="5">
        <v>71.080359999999999</v>
      </c>
      <c r="I950">
        <f>IFERROR(VLOOKUP(A950&amp;G950,Sheet3!$F$2:$G$3601,2,FALSE),"")</f>
        <v>0</v>
      </c>
      <c r="K950"/>
      <c r="L950"/>
    </row>
    <row r="951" spans="1:12" x14ac:dyDescent="0.45">
      <c r="A951" s="2" t="s">
        <v>147</v>
      </c>
      <c r="B951" s="2" t="s">
        <v>148</v>
      </c>
      <c r="C951" s="2">
        <v>238</v>
      </c>
      <c r="D951" s="2" t="s">
        <v>149</v>
      </c>
      <c r="E951" s="2" t="s">
        <v>10</v>
      </c>
      <c r="F951" s="2" t="s">
        <v>26</v>
      </c>
      <c r="G951" s="2">
        <v>2003</v>
      </c>
      <c r="H951" s="5">
        <v>70.15128</v>
      </c>
      <c r="I951">
        <f>IFERROR(VLOOKUP(A951&amp;G951,Sheet3!$F$2:$G$3601,2,FALSE),"")</f>
        <v>0</v>
      </c>
      <c r="K951"/>
      <c r="L951"/>
    </row>
    <row r="952" spans="1:12" x14ac:dyDescent="0.45">
      <c r="A952" s="2" t="s">
        <v>147</v>
      </c>
      <c r="B952" s="2" t="s">
        <v>148</v>
      </c>
      <c r="C952" s="2">
        <v>238</v>
      </c>
      <c r="D952" s="2" t="s">
        <v>149</v>
      </c>
      <c r="E952" s="2" t="s">
        <v>10</v>
      </c>
      <c r="F952" s="2" t="s">
        <v>26</v>
      </c>
      <c r="G952" s="2">
        <v>2004</v>
      </c>
      <c r="H952" s="5">
        <v>71.099080000000001</v>
      </c>
      <c r="I952">
        <f>IFERROR(VLOOKUP(A952&amp;G952,Sheet3!$F$2:$G$3601,2,FALSE),"")</f>
        <v>0</v>
      </c>
      <c r="K952"/>
      <c r="L952"/>
    </row>
    <row r="953" spans="1:12" x14ac:dyDescent="0.45">
      <c r="A953" s="2" t="s">
        <v>147</v>
      </c>
      <c r="B953" s="2" t="s">
        <v>148</v>
      </c>
      <c r="C953" s="2">
        <v>238</v>
      </c>
      <c r="D953" s="2" t="s">
        <v>149</v>
      </c>
      <c r="E953" s="2" t="s">
        <v>10</v>
      </c>
      <c r="F953" s="2" t="s">
        <v>26</v>
      </c>
      <c r="G953" s="2">
        <v>2005</v>
      </c>
      <c r="H953" s="5">
        <v>72.567499999999995</v>
      </c>
      <c r="I953">
        <f>IFERROR(VLOOKUP(A953&amp;G953,Sheet3!$F$2:$G$3601,2,FALSE),"")</f>
        <v>0</v>
      </c>
      <c r="K953"/>
      <c r="L953"/>
    </row>
    <row r="954" spans="1:12" x14ac:dyDescent="0.45">
      <c r="A954" s="2" t="s">
        <v>147</v>
      </c>
      <c r="B954" s="2" t="s">
        <v>148</v>
      </c>
      <c r="C954" s="2">
        <v>238</v>
      </c>
      <c r="D954" s="2" t="s">
        <v>149</v>
      </c>
      <c r="E954" s="2" t="s">
        <v>10</v>
      </c>
      <c r="F954" s="2" t="s">
        <v>26</v>
      </c>
      <c r="G954" s="2">
        <v>2006</v>
      </c>
      <c r="H954" s="5">
        <v>76.091930000000005</v>
      </c>
      <c r="I954">
        <f>IFERROR(VLOOKUP(A954&amp;G954,Sheet3!$F$2:$G$3601,2,FALSE),"")</f>
        <v>0</v>
      </c>
      <c r="K954"/>
      <c r="L954"/>
    </row>
    <row r="955" spans="1:12" x14ac:dyDescent="0.45">
      <c r="A955" s="2" t="s">
        <v>147</v>
      </c>
      <c r="B955" s="2" t="s">
        <v>148</v>
      </c>
      <c r="C955" s="2">
        <v>238</v>
      </c>
      <c r="D955" s="2" t="s">
        <v>149</v>
      </c>
      <c r="E955" s="2" t="s">
        <v>10</v>
      </c>
      <c r="F955" s="2" t="s">
        <v>26</v>
      </c>
      <c r="G955" s="2">
        <v>2007</v>
      </c>
      <c r="H955" s="5">
        <v>76.495980000000003</v>
      </c>
      <c r="I955">
        <f>IFERROR(VLOOKUP(A955&amp;G955,Sheet3!$F$2:$G$3601,2,FALSE),"")</f>
        <v>0</v>
      </c>
      <c r="K955"/>
      <c r="L955"/>
    </row>
    <row r="956" spans="1:12" x14ac:dyDescent="0.45">
      <c r="A956" s="2" t="s">
        <v>147</v>
      </c>
      <c r="B956" s="2" t="s">
        <v>148</v>
      </c>
      <c r="C956" s="2">
        <v>238</v>
      </c>
      <c r="D956" s="2" t="s">
        <v>149</v>
      </c>
      <c r="E956" s="2" t="s">
        <v>10</v>
      </c>
      <c r="F956" s="2" t="s">
        <v>26</v>
      </c>
      <c r="G956" s="2">
        <v>2008</v>
      </c>
      <c r="H956" s="5">
        <v>74.991810000000001</v>
      </c>
      <c r="I956">
        <f>IFERROR(VLOOKUP(A956&amp;G956,Sheet3!$F$2:$G$3601,2,FALSE),"")</f>
        <v>1.5356614238097399</v>
      </c>
      <c r="K956"/>
      <c r="L956"/>
    </row>
    <row r="957" spans="1:12" x14ac:dyDescent="0.45">
      <c r="A957" s="2" t="s">
        <v>147</v>
      </c>
      <c r="B957" s="2" t="s">
        <v>148</v>
      </c>
      <c r="C957" s="2">
        <v>238</v>
      </c>
      <c r="D957" s="2" t="s">
        <v>149</v>
      </c>
      <c r="E957" s="2" t="s">
        <v>10</v>
      </c>
      <c r="F957" s="2" t="s">
        <v>26</v>
      </c>
      <c r="G957" s="2">
        <v>2009</v>
      </c>
      <c r="H957" s="5">
        <v>74.511259999999993</v>
      </c>
      <c r="I957">
        <f>IFERROR(VLOOKUP(A957&amp;G957,Sheet3!$F$2:$G$3601,2,FALSE),"")</f>
        <v>2.0598975895048302</v>
      </c>
      <c r="K957"/>
      <c r="L957"/>
    </row>
    <row r="958" spans="1:12" x14ac:dyDescent="0.45">
      <c r="A958" s="2" t="s">
        <v>147</v>
      </c>
      <c r="B958" s="2" t="s">
        <v>148</v>
      </c>
      <c r="C958" s="2">
        <v>238</v>
      </c>
      <c r="D958" s="2" t="s">
        <v>149</v>
      </c>
      <c r="E958" s="2" t="s">
        <v>10</v>
      </c>
      <c r="F958" s="2" t="s">
        <v>26</v>
      </c>
      <c r="G958" s="2">
        <v>2010</v>
      </c>
      <c r="H958" s="5">
        <v>75.880750000000006</v>
      </c>
      <c r="I958">
        <f>IFERROR(VLOOKUP(A958&amp;G958,Sheet3!$F$2:$G$3601,2,FALSE),"")</f>
        <v>1.8552046455175999</v>
      </c>
      <c r="K958"/>
      <c r="L958"/>
    </row>
    <row r="959" spans="1:12" x14ac:dyDescent="0.45">
      <c r="A959" s="2" t="s">
        <v>147</v>
      </c>
      <c r="B959" s="2" t="s">
        <v>148</v>
      </c>
      <c r="C959" s="2">
        <v>238</v>
      </c>
      <c r="D959" s="2" t="s">
        <v>149</v>
      </c>
      <c r="E959" s="2" t="s">
        <v>10</v>
      </c>
      <c r="F959" s="2" t="s">
        <v>26</v>
      </c>
      <c r="G959" s="2">
        <v>2011</v>
      </c>
      <c r="H959" s="5">
        <v>75.245869999999996</v>
      </c>
      <c r="I959">
        <f>IFERROR(VLOOKUP(A959&amp;G959,Sheet3!$F$2:$G$3601,2,FALSE),"")</f>
        <v>1.8168765652600101</v>
      </c>
      <c r="K959"/>
      <c r="L959"/>
    </row>
    <row r="960" spans="1:12" x14ac:dyDescent="0.45">
      <c r="A960" s="2" t="s">
        <v>147</v>
      </c>
      <c r="B960" s="2" t="s">
        <v>148</v>
      </c>
      <c r="C960" s="2">
        <v>238</v>
      </c>
      <c r="D960" s="2" t="s">
        <v>149</v>
      </c>
      <c r="E960" s="2" t="s">
        <v>10</v>
      </c>
      <c r="F960" s="2" t="s">
        <v>26</v>
      </c>
      <c r="G960" s="2">
        <v>2012</v>
      </c>
      <c r="H960" s="5">
        <v>77.481740000000002</v>
      </c>
      <c r="I960">
        <f>IFERROR(VLOOKUP(A960&amp;G960,Sheet3!$F$2:$G$3601,2,FALSE),"")</f>
        <v>1.7451562173608599</v>
      </c>
      <c r="K960"/>
      <c r="L960"/>
    </row>
    <row r="961" spans="1:12" x14ac:dyDescent="0.45">
      <c r="A961" s="2" t="s">
        <v>147</v>
      </c>
      <c r="B961" s="2" t="s">
        <v>148</v>
      </c>
      <c r="C961" s="2">
        <v>238</v>
      </c>
      <c r="D961" s="2" t="s">
        <v>149</v>
      </c>
      <c r="E961" s="2" t="s">
        <v>10</v>
      </c>
      <c r="F961" s="2" t="s">
        <v>26</v>
      </c>
      <c r="G961" s="2">
        <v>2013</v>
      </c>
      <c r="H961" s="5">
        <v>79.527000000000001</v>
      </c>
      <c r="I961">
        <f>IFERROR(VLOOKUP(A961&amp;G961,Sheet3!$F$2:$G$3601,2,FALSE),"")</f>
        <v>1.74861174964302</v>
      </c>
      <c r="K961"/>
      <c r="L961"/>
    </row>
    <row r="962" spans="1:12" x14ac:dyDescent="0.45">
      <c r="A962" s="2" t="s">
        <v>147</v>
      </c>
      <c r="B962" s="2" t="s">
        <v>148</v>
      </c>
      <c r="C962" s="2">
        <v>238</v>
      </c>
      <c r="D962" s="2" t="s">
        <v>149</v>
      </c>
      <c r="E962" s="2" t="s">
        <v>10</v>
      </c>
      <c r="F962" s="2" t="s">
        <v>26</v>
      </c>
      <c r="G962" s="2">
        <v>2014</v>
      </c>
      <c r="H962" s="5">
        <v>85.309309999999996</v>
      </c>
      <c r="I962">
        <f>IFERROR(VLOOKUP(A962&amp;G962,Sheet3!$F$2:$G$3601,2,FALSE),"")</f>
        <v>1.55295060069473</v>
      </c>
      <c r="K962"/>
      <c r="L962"/>
    </row>
    <row r="963" spans="1:12" x14ac:dyDescent="0.45">
      <c r="A963" s="2" t="s">
        <v>147</v>
      </c>
      <c r="B963" s="2" t="s">
        <v>148</v>
      </c>
      <c r="C963" s="2">
        <v>238</v>
      </c>
      <c r="D963" s="2" t="s">
        <v>149</v>
      </c>
      <c r="E963" s="2" t="s">
        <v>10</v>
      </c>
      <c r="F963" s="2" t="s">
        <v>26</v>
      </c>
      <c r="G963" s="2">
        <v>2015</v>
      </c>
      <c r="H963" s="5">
        <v>80.068640000000002</v>
      </c>
      <c r="I963">
        <f>IFERROR(VLOOKUP(A963&amp;G963,Sheet3!$F$2:$G$3601,2,FALSE),"")</f>
        <v>1.66417841493179</v>
      </c>
      <c r="K963"/>
      <c r="L963"/>
    </row>
    <row r="964" spans="1:12" x14ac:dyDescent="0.45">
      <c r="A964" s="2" t="s">
        <v>147</v>
      </c>
      <c r="B964" s="2" t="s">
        <v>148</v>
      </c>
      <c r="C964" s="2">
        <v>238</v>
      </c>
      <c r="D964" s="2" t="s">
        <v>149</v>
      </c>
      <c r="E964" s="2" t="s">
        <v>10</v>
      </c>
      <c r="F964" s="2" t="s">
        <v>26</v>
      </c>
      <c r="G964" s="2">
        <v>2016</v>
      </c>
      <c r="H964" s="5">
        <v>75.849040000000002</v>
      </c>
      <c r="I964">
        <f>IFERROR(VLOOKUP(A964&amp;G964,Sheet3!$F$2:$G$3601,2,FALSE),"")</f>
        <v>1.5532381338663099</v>
      </c>
      <c r="K964"/>
      <c r="L964"/>
    </row>
    <row r="965" spans="1:12" x14ac:dyDescent="0.45">
      <c r="A965" s="2" t="s">
        <v>147</v>
      </c>
      <c r="B965" s="2" t="s">
        <v>148</v>
      </c>
      <c r="C965" s="2">
        <v>238</v>
      </c>
      <c r="D965" s="2" t="s">
        <v>149</v>
      </c>
      <c r="E965" s="2" t="s">
        <v>10</v>
      </c>
      <c r="F965" s="2" t="s">
        <v>26</v>
      </c>
      <c r="G965" s="2">
        <v>2017</v>
      </c>
      <c r="H965" s="5">
        <v>76.117990000000006</v>
      </c>
      <c r="I965">
        <f>IFERROR(VLOOKUP(A965&amp;G965,Sheet3!$F$2:$G$3601,2,FALSE),"")</f>
        <v>2.0532816046528901</v>
      </c>
      <c r="K965"/>
      <c r="L965"/>
    </row>
    <row r="966" spans="1:12" x14ac:dyDescent="0.45">
      <c r="A966" s="2" t="s">
        <v>147</v>
      </c>
      <c r="B966" s="2" t="s">
        <v>148</v>
      </c>
      <c r="C966" s="2">
        <v>238</v>
      </c>
      <c r="D966" s="2" t="s">
        <v>149</v>
      </c>
      <c r="E966" s="2" t="s">
        <v>10</v>
      </c>
      <c r="F966" s="2" t="s">
        <v>26</v>
      </c>
      <c r="G966" s="2">
        <v>2018</v>
      </c>
      <c r="H966" s="5">
        <v>75.494159999999994</v>
      </c>
      <c r="I966">
        <f>IFERROR(VLOOKUP(A966&amp;G966,Sheet3!$F$2:$G$3601,2,FALSE),"")</f>
        <v>2.1177311669060699</v>
      </c>
      <c r="K966"/>
      <c r="L966"/>
    </row>
    <row r="967" spans="1:12" x14ac:dyDescent="0.45">
      <c r="A967" s="2" t="s">
        <v>147</v>
      </c>
      <c r="B967" s="2" t="s">
        <v>148</v>
      </c>
      <c r="C967" s="2">
        <v>238</v>
      </c>
      <c r="D967" s="2" t="s">
        <v>149</v>
      </c>
      <c r="E967" s="2" t="s">
        <v>10</v>
      </c>
      <c r="F967" s="2" t="s">
        <v>26</v>
      </c>
      <c r="G967" s="2">
        <v>2019</v>
      </c>
      <c r="H967" s="5">
        <v>75.367779999999996</v>
      </c>
      <c r="I967">
        <f>IFERROR(VLOOKUP(A967&amp;G967,Sheet3!$F$2:$G$3601,2,FALSE),"")</f>
        <v>2.3952960563121599</v>
      </c>
      <c r="K967"/>
      <c r="L967"/>
    </row>
    <row r="968" spans="1:12" x14ac:dyDescent="0.45">
      <c r="A968" s="2" t="s">
        <v>147</v>
      </c>
      <c r="B968" s="2" t="s">
        <v>148</v>
      </c>
      <c r="C968" s="2">
        <v>238</v>
      </c>
      <c r="D968" s="2" t="s">
        <v>149</v>
      </c>
      <c r="E968" s="2" t="s">
        <v>10</v>
      </c>
      <c r="F968" s="2" t="s">
        <v>26</v>
      </c>
      <c r="G968" s="2">
        <v>2020</v>
      </c>
      <c r="H968" s="5">
        <v>74.882459999999995</v>
      </c>
      <c r="I968">
        <f>IFERROR(VLOOKUP(A968&amp;G968,Sheet3!$F$2:$G$3601,2,FALSE),"")</f>
        <v>2.41359316382932</v>
      </c>
      <c r="K968"/>
      <c r="L968"/>
    </row>
    <row r="969" spans="1:12" x14ac:dyDescent="0.45">
      <c r="A969" s="2" t="s">
        <v>147</v>
      </c>
      <c r="B969" s="2" t="s">
        <v>148</v>
      </c>
      <c r="C969" s="2">
        <v>238</v>
      </c>
      <c r="D969" s="2" t="s">
        <v>149</v>
      </c>
      <c r="E969" s="2" t="s">
        <v>10</v>
      </c>
      <c r="F969" s="2" t="s">
        <v>26</v>
      </c>
      <c r="G969" s="2">
        <v>2021</v>
      </c>
      <c r="H969" s="5">
        <v>74.655389999999997</v>
      </c>
      <c r="I969">
        <f>IFERROR(VLOOKUP(A969&amp;G969,Sheet3!$F$2:$G$3601,2,FALSE),"")</f>
        <v>2.2576693502134799</v>
      </c>
      <c r="K969"/>
      <c r="L969"/>
    </row>
    <row r="970" spans="1:12" x14ac:dyDescent="0.45">
      <c r="A970" s="2" t="s">
        <v>150</v>
      </c>
      <c r="B970" s="2" t="s">
        <v>151</v>
      </c>
      <c r="C970" s="2">
        <v>928</v>
      </c>
      <c r="D970" s="2" t="s">
        <v>152</v>
      </c>
      <c r="E970" s="2" t="s">
        <v>10</v>
      </c>
      <c r="F970" s="2" t="s">
        <v>26</v>
      </c>
      <c r="G970" s="2">
        <v>2000</v>
      </c>
      <c r="H970" s="5"/>
      <c r="I970" t="str">
        <f>IFERROR(VLOOKUP(A970&amp;G970,Sheet3!$F$2:$G$3601,2,FALSE),"")</f>
        <v/>
      </c>
      <c r="K970"/>
      <c r="L970"/>
    </row>
    <row r="971" spans="1:12" x14ac:dyDescent="0.45">
      <c r="A971" s="2" t="s">
        <v>150</v>
      </c>
      <c r="B971" s="2" t="s">
        <v>151</v>
      </c>
      <c r="C971" s="2">
        <v>928</v>
      </c>
      <c r="D971" s="2" t="s">
        <v>152</v>
      </c>
      <c r="E971" s="2" t="s">
        <v>10</v>
      </c>
      <c r="F971" s="2" t="s">
        <v>26</v>
      </c>
      <c r="G971" s="2">
        <v>2001</v>
      </c>
      <c r="H971" s="5">
        <v>100</v>
      </c>
      <c r="I971" t="str">
        <f>IFERROR(VLOOKUP(A971&amp;G971,Sheet3!$F$2:$G$3601,2,FALSE),"")</f>
        <v/>
      </c>
      <c r="K971"/>
      <c r="L971"/>
    </row>
    <row r="972" spans="1:12" x14ac:dyDescent="0.45">
      <c r="A972" s="2" t="s">
        <v>150</v>
      </c>
      <c r="B972" s="2" t="s">
        <v>151</v>
      </c>
      <c r="C972" s="2">
        <v>928</v>
      </c>
      <c r="D972" s="2" t="s">
        <v>152</v>
      </c>
      <c r="E972" s="2" t="s">
        <v>10</v>
      </c>
      <c r="F972" s="2" t="s">
        <v>26</v>
      </c>
      <c r="G972" s="2">
        <v>2002</v>
      </c>
      <c r="H972" s="5">
        <v>100</v>
      </c>
      <c r="I972" t="str">
        <f>IFERROR(VLOOKUP(A972&amp;G972,Sheet3!$F$2:$G$3601,2,FALSE),"")</f>
        <v/>
      </c>
      <c r="K972"/>
      <c r="L972"/>
    </row>
    <row r="973" spans="1:12" x14ac:dyDescent="0.45">
      <c r="A973" s="2" t="s">
        <v>150</v>
      </c>
      <c r="B973" s="2" t="s">
        <v>151</v>
      </c>
      <c r="C973" s="2">
        <v>928</v>
      </c>
      <c r="D973" s="2" t="s">
        <v>152</v>
      </c>
      <c r="E973" s="2" t="s">
        <v>10</v>
      </c>
      <c r="F973" s="2" t="s">
        <v>26</v>
      </c>
      <c r="G973" s="2">
        <v>2003</v>
      </c>
      <c r="H973" s="5">
        <v>99.82687</v>
      </c>
      <c r="I973" t="str">
        <f>IFERROR(VLOOKUP(A973&amp;G973,Sheet3!$F$2:$G$3601,2,FALSE),"")</f>
        <v/>
      </c>
      <c r="K973"/>
      <c r="L973"/>
    </row>
    <row r="974" spans="1:12" x14ac:dyDescent="0.45">
      <c r="A974" s="2" t="s">
        <v>150</v>
      </c>
      <c r="B974" s="2" t="s">
        <v>151</v>
      </c>
      <c r="C974" s="2">
        <v>928</v>
      </c>
      <c r="D974" s="2" t="s">
        <v>152</v>
      </c>
      <c r="E974" s="2" t="s">
        <v>10</v>
      </c>
      <c r="F974" s="2" t="s">
        <v>26</v>
      </c>
      <c r="G974" s="2">
        <v>2004</v>
      </c>
      <c r="H974" s="5">
        <v>99.941999999999993</v>
      </c>
      <c r="I974" t="str">
        <f>IFERROR(VLOOKUP(A974&amp;G974,Sheet3!$F$2:$G$3601,2,FALSE),"")</f>
        <v/>
      </c>
      <c r="K974"/>
      <c r="L974"/>
    </row>
    <row r="975" spans="1:12" x14ac:dyDescent="0.45">
      <c r="A975" s="2" t="s">
        <v>150</v>
      </c>
      <c r="B975" s="2" t="s">
        <v>151</v>
      </c>
      <c r="C975" s="2">
        <v>928</v>
      </c>
      <c r="D975" s="2" t="s">
        <v>152</v>
      </c>
      <c r="E975" s="2" t="s">
        <v>10</v>
      </c>
      <c r="F975" s="2" t="s">
        <v>26</v>
      </c>
      <c r="G975" s="2">
        <v>2005</v>
      </c>
      <c r="H975" s="5">
        <v>100</v>
      </c>
      <c r="I975" t="str">
        <f>IFERROR(VLOOKUP(A975&amp;G975,Sheet3!$F$2:$G$3601,2,FALSE),"")</f>
        <v/>
      </c>
      <c r="K975"/>
      <c r="L975"/>
    </row>
    <row r="976" spans="1:12" x14ac:dyDescent="0.45">
      <c r="A976" s="2" t="s">
        <v>150</v>
      </c>
      <c r="B976" s="2" t="s">
        <v>151</v>
      </c>
      <c r="C976" s="2">
        <v>928</v>
      </c>
      <c r="D976" s="2" t="s">
        <v>152</v>
      </c>
      <c r="E976" s="2" t="s">
        <v>10</v>
      </c>
      <c r="F976" s="2" t="s">
        <v>26</v>
      </c>
      <c r="G976" s="2">
        <v>2006</v>
      </c>
      <c r="H976" s="5">
        <v>100</v>
      </c>
      <c r="I976" t="str">
        <f>IFERROR(VLOOKUP(A976&amp;G976,Sheet3!$F$2:$G$3601,2,FALSE),"")</f>
        <v/>
      </c>
      <c r="K976"/>
      <c r="L976"/>
    </row>
    <row r="977" spans="1:12" x14ac:dyDescent="0.45">
      <c r="A977" s="2" t="s">
        <v>150</v>
      </c>
      <c r="B977" s="2" t="s">
        <v>151</v>
      </c>
      <c r="C977" s="2">
        <v>928</v>
      </c>
      <c r="D977" s="2" t="s">
        <v>152</v>
      </c>
      <c r="E977" s="2" t="s">
        <v>10</v>
      </c>
      <c r="F977" s="2" t="s">
        <v>26</v>
      </c>
      <c r="G977" s="2">
        <v>2007</v>
      </c>
      <c r="H977" s="5"/>
      <c r="I977" t="str">
        <f>IFERROR(VLOOKUP(A977&amp;G977,Sheet3!$F$2:$G$3601,2,FALSE),"")</f>
        <v/>
      </c>
      <c r="K977"/>
      <c r="L977"/>
    </row>
    <row r="978" spans="1:12" x14ac:dyDescent="0.45">
      <c r="A978" s="2" t="s">
        <v>150</v>
      </c>
      <c r="B978" s="2" t="s">
        <v>151</v>
      </c>
      <c r="C978" s="2">
        <v>928</v>
      </c>
      <c r="D978" s="2" t="s">
        <v>152</v>
      </c>
      <c r="E978" s="2" t="s">
        <v>10</v>
      </c>
      <c r="F978" s="2" t="s">
        <v>26</v>
      </c>
      <c r="G978" s="2">
        <v>2008</v>
      </c>
      <c r="H978" s="5"/>
      <c r="I978" t="str">
        <f>IFERROR(VLOOKUP(A978&amp;G978,Sheet3!$F$2:$G$3601,2,FALSE),"")</f>
        <v/>
      </c>
      <c r="K978"/>
      <c r="L978"/>
    </row>
    <row r="979" spans="1:12" x14ac:dyDescent="0.45">
      <c r="A979" s="2" t="s">
        <v>150</v>
      </c>
      <c r="B979" s="2" t="s">
        <v>151</v>
      </c>
      <c r="C979" s="2">
        <v>928</v>
      </c>
      <c r="D979" s="2" t="s">
        <v>152</v>
      </c>
      <c r="E979" s="2" t="s">
        <v>10</v>
      </c>
      <c r="F979" s="2" t="s">
        <v>26</v>
      </c>
      <c r="G979" s="2">
        <v>2009</v>
      </c>
      <c r="H979" s="5"/>
      <c r="I979" t="str">
        <f>IFERROR(VLOOKUP(A979&amp;G979,Sheet3!$F$2:$G$3601,2,FALSE),"")</f>
        <v/>
      </c>
      <c r="K979"/>
      <c r="L979"/>
    </row>
    <row r="980" spans="1:12" x14ac:dyDescent="0.45">
      <c r="A980" s="2" t="s">
        <v>150</v>
      </c>
      <c r="B980" s="2" t="s">
        <v>151</v>
      </c>
      <c r="C980" s="2">
        <v>928</v>
      </c>
      <c r="D980" s="2" t="s">
        <v>152</v>
      </c>
      <c r="E980" s="2" t="s">
        <v>10</v>
      </c>
      <c r="F980" s="2" t="s">
        <v>26</v>
      </c>
      <c r="G980" s="2">
        <v>2010</v>
      </c>
      <c r="H980" s="5"/>
      <c r="I980" t="str">
        <f>IFERROR(VLOOKUP(A980&amp;G980,Sheet3!$F$2:$G$3601,2,FALSE),"")</f>
        <v/>
      </c>
      <c r="K980"/>
      <c r="L980"/>
    </row>
    <row r="981" spans="1:12" x14ac:dyDescent="0.45">
      <c r="A981" s="2" t="s">
        <v>150</v>
      </c>
      <c r="B981" s="2" t="s">
        <v>151</v>
      </c>
      <c r="C981" s="2">
        <v>928</v>
      </c>
      <c r="D981" s="2" t="s">
        <v>152</v>
      </c>
      <c r="E981" s="2" t="s">
        <v>10</v>
      </c>
      <c r="F981" s="2" t="s">
        <v>26</v>
      </c>
      <c r="G981" s="2">
        <v>2011</v>
      </c>
      <c r="H981" s="5"/>
      <c r="I981" t="str">
        <f>IFERROR(VLOOKUP(A981&amp;G981,Sheet3!$F$2:$G$3601,2,FALSE),"")</f>
        <v/>
      </c>
      <c r="K981"/>
      <c r="L981"/>
    </row>
    <row r="982" spans="1:12" x14ac:dyDescent="0.45">
      <c r="A982" s="2" t="s">
        <v>150</v>
      </c>
      <c r="B982" s="2" t="s">
        <v>151</v>
      </c>
      <c r="C982" s="2">
        <v>928</v>
      </c>
      <c r="D982" s="2" t="s">
        <v>152</v>
      </c>
      <c r="E982" s="2" t="s">
        <v>10</v>
      </c>
      <c r="F982" s="2" t="s">
        <v>26</v>
      </c>
      <c r="G982" s="2">
        <v>2012</v>
      </c>
      <c r="H982" s="5"/>
      <c r="I982" t="str">
        <f>IFERROR(VLOOKUP(A982&amp;G982,Sheet3!$F$2:$G$3601,2,FALSE),"")</f>
        <v/>
      </c>
      <c r="K982"/>
      <c r="L982"/>
    </row>
    <row r="983" spans="1:12" x14ac:dyDescent="0.45">
      <c r="A983" s="2" t="s">
        <v>150</v>
      </c>
      <c r="B983" s="2" t="s">
        <v>151</v>
      </c>
      <c r="C983" s="2">
        <v>928</v>
      </c>
      <c r="D983" s="2" t="s">
        <v>152</v>
      </c>
      <c r="E983" s="2" t="s">
        <v>10</v>
      </c>
      <c r="F983" s="2" t="s">
        <v>26</v>
      </c>
      <c r="G983" s="2">
        <v>2013</v>
      </c>
      <c r="H983" s="5"/>
      <c r="I983" t="str">
        <f>IFERROR(VLOOKUP(A983&amp;G983,Sheet3!$F$2:$G$3601,2,FALSE),"")</f>
        <v/>
      </c>
      <c r="K983"/>
      <c r="L983"/>
    </row>
    <row r="984" spans="1:12" x14ac:dyDescent="0.45">
      <c r="A984" s="2" t="s">
        <v>150</v>
      </c>
      <c r="B984" s="2" t="s">
        <v>151</v>
      </c>
      <c r="C984" s="2">
        <v>928</v>
      </c>
      <c r="D984" s="2" t="s">
        <v>152</v>
      </c>
      <c r="E984" s="2" t="s">
        <v>10</v>
      </c>
      <c r="F984" s="2" t="s">
        <v>26</v>
      </c>
      <c r="G984" s="2">
        <v>2014</v>
      </c>
      <c r="H984" s="5"/>
      <c r="I984" t="str">
        <f>IFERROR(VLOOKUP(A984&amp;G984,Sheet3!$F$2:$G$3601,2,FALSE),"")</f>
        <v/>
      </c>
      <c r="K984"/>
      <c r="L984"/>
    </row>
    <row r="985" spans="1:12" x14ac:dyDescent="0.45">
      <c r="A985" s="2" t="s">
        <v>150</v>
      </c>
      <c r="B985" s="2" t="s">
        <v>151</v>
      </c>
      <c r="C985" s="2">
        <v>928</v>
      </c>
      <c r="D985" s="2" t="s">
        <v>152</v>
      </c>
      <c r="E985" s="2" t="s">
        <v>10</v>
      </c>
      <c r="F985" s="2" t="s">
        <v>26</v>
      </c>
      <c r="G985" s="2">
        <v>2015</v>
      </c>
      <c r="H985" s="5"/>
      <c r="I985" t="str">
        <f>IFERROR(VLOOKUP(A985&amp;G985,Sheet3!$F$2:$G$3601,2,FALSE),"")</f>
        <v/>
      </c>
      <c r="K985"/>
      <c r="L985"/>
    </row>
    <row r="986" spans="1:12" x14ac:dyDescent="0.45">
      <c r="A986" s="2" t="s">
        <v>150</v>
      </c>
      <c r="B986" s="2" t="s">
        <v>151</v>
      </c>
      <c r="C986" s="2">
        <v>928</v>
      </c>
      <c r="D986" s="2" t="s">
        <v>152</v>
      </c>
      <c r="E986" s="2" t="s">
        <v>10</v>
      </c>
      <c r="F986" s="2" t="s">
        <v>26</v>
      </c>
      <c r="G986" s="2">
        <v>2016</v>
      </c>
      <c r="H986" s="5"/>
      <c r="I986" t="str">
        <f>IFERROR(VLOOKUP(A986&amp;G986,Sheet3!$F$2:$G$3601,2,FALSE),"")</f>
        <v/>
      </c>
      <c r="K986"/>
      <c r="L986"/>
    </row>
    <row r="987" spans="1:12" x14ac:dyDescent="0.45">
      <c r="A987" s="2" t="s">
        <v>150</v>
      </c>
      <c r="B987" s="2" t="s">
        <v>151</v>
      </c>
      <c r="C987" s="2">
        <v>928</v>
      </c>
      <c r="D987" s="2" t="s">
        <v>152</v>
      </c>
      <c r="E987" s="2" t="s">
        <v>10</v>
      </c>
      <c r="F987" s="2" t="s">
        <v>26</v>
      </c>
      <c r="G987" s="2">
        <v>2017</v>
      </c>
      <c r="H987" s="5"/>
      <c r="I987" t="str">
        <f>IFERROR(VLOOKUP(A987&amp;G987,Sheet3!$F$2:$G$3601,2,FALSE),"")</f>
        <v/>
      </c>
      <c r="K987"/>
      <c r="L987"/>
    </row>
    <row r="988" spans="1:12" x14ac:dyDescent="0.45">
      <c r="A988" s="2" t="s">
        <v>150</v>
      </c>
      <c r="B988" s="2" t="s">
        <v>151</v>
      </c>
      <c r="C988" s="2">
        <v>928</v>
      </c>
      <c r="D988" s="2" t="s">
        <v>152</v>
      </c>
      <c r="E988" s="2" t="s">
        <v>10</v>
      </c>
      <c r="F988" s="2" t="s">
        <v>26</v>
      </c>
      <c r="G988" s="2">
        <v>2018</v>
      </c>
      <c r="H988" s="5"/>
      <c r="I988" t="str">
        <f>IFERROR(VLOOKUP(A988&amp;G988,Sheet3!$F$2:$G$3601,2,FALSE),"")</f>
        <v/>
      </c>
      <c r="K988"/>
      <c r="L988"/>
    </row>
    <row r="989" spans="1:12" x14ac:dyDescent="0.45">
      <c r="A989" s="2" t="s">
        <v>150</v>
      </c>
      <c r="B989" s="2" t="s">
        <v>151</v>
      </c>
      <c r="C989" s="2">
        <v>928</v>
      </c>
      <c r="D989" s="2" t="s">
        <v>152</v>
      </c>
      <c r="E989" s="2" t="s">
        <v>10</v>
      </c>
      <c r="F989" s="2" t="s">
        <v>26</v>
      </c>
      <c r="G989" s="2">
        <v>2019</v>
      </c>
      <c r="H989" s="5"/>
      <c r="I989" t="str">
        <f>IFERROR(VLOOKUP(A989&amp;G989,Sheet3!$F$2:$G$3601,2,FALSE),"")</f>
        <v/>
      </c>
      <c r="K989"/>
      <c r="L989"/>
    </row>
    <row r="990" spans="1:12" x14ac:dyDescent="0.45">
      <c r="A990" s="2" t="s">
        <v>150</v>
      </c>
      <c r="B990" s="2" t="s">
        <v>151</v>
      </c>
      <c r="C990" s="2">
        <v>928</v>
      </c>
      <c r="D990" s="2" t="s">
        <v>152</v>
      </c>
      <c r="E990" s="2" t="s">
        <v>10</v>
      </c>
      <c r="F990" s="2" t="s">
        <v>26</v>
      </c>
      <c r="G990" s="2">
        <v>2020</v>
      </c>
      <c r="H990" s="5"/>
      <c r="I990" t="str">
        <f>IFERROR(VLOOKUP(A990&amp;G990,Sheet3!$F$2:$G$3601,2,FALSE),"")</f>
        <v/>
      </c>
      <c r="K990"/>
      <c r="L990"/>
    </row>
    <row r="991" spans="1:12" x14ac:dyDescent="0.45">
      <c r="A991" s="2" t="s">
        <v>150</v>
      </c>
      <c r="B991" s="2" t="s">
        <v>151</v>
      </c>
      <c r="C991" s="2">
        <v>928</v>
      </c>
      <c r="D991" s="2" t="s">
        <v>152</v>
      </c>
      <c r="E991" s="2" t="s">
        <v>10</v>
      </c>
      <c r="F991" s="2" t="s">
        <v>26</v>
      </c>
      <c r="G991" s="2">
        <v>2021</v>
      </c>
      <c r="H991" s="5"/>
      <c r="I991" t="str">
        <f>IFERROR(VLOOKUP(A991&amp;G991,Sheet3!$F$2:$G$3601,2,FALSE),"")</f>
        <v/>
      </c>
      <c r="K991"/>
      <c r="L991"/>
    </row>
    <row r="992" spans="1:12" x14ac:dyDescent="0.45">
      <c r="A992" s="2" t="s">
        <v>153</v>
      </c>
      <c r="B992" s="2" t="s">
        <v>154</v>
      </c>
      <c r="C992" s="2">
        <v>354</v>
      </c>
      <c r="D992" s="2" t="s">
        <v>155</v>
      </c>
      <c r="E992" s="2" t="s">
        <v>10</v>
      </c>
      <c r="F992" s="2" t="s">
        <v>11</v>
      </c>
      <c r="G992" s="2">
        <v>2000</v>
      </c>
      <c r="H992" s="5"/>
      <c r="I992" t="str">
        <f>IFERROR(VLOOKUP(A992&amp;G992,Sheet3!$F$2:$G$3601,2,FALSE),"")</f>
        <v/>
      </c>
      <c r="K992"/>
      <c r="L992"/>
    </row>
    <row r="993" spans="1:12" x14ac:dyDescent="0.45">
      <c r="A993" s="2" t="s">
        <v>153</v>
      </c>
      <c r="B993" s="2" t="s">
        <v>154</v>
      </c>
      <c r="C993" s="2">
        <v>354</v>
      </c>
      <c r="D993" s="2" t="s">
        <v>155</v>
      </c>
      <c r="E993" s="2" t="s">
        <v>10</v>
      </c>
      <c r="F993" s="2" t="s">
        <v>11</v>
      </c>
      <c r="G993" s="2">
        <v>2001</v>
      </c>
      <c r="H993" s="5"/>
      <c r="I993" t="str">
        <f>IFERROR(VLOOKUP(A993&amp;G993,Sheet3!$F$2:$G$3601,2,FALSE),"")</f>
        <v/>
      </c>
      <c r="K993"/>
      <c r="L993"/>
    </row>
    <row r="994" spans="1:12" x14ac:dyDescent="0.45">
      <c r="A994" s="2" t="s">
        <v>153</v>
      </c>
      <c r="B994" s="2" t="s">
        <v>154</v>
      </c>
      <c r="C994" s="2">
        <v>354</v>
      </c>
      <c r="D994" s="2" t="s">
        <v>155</v>
      </c>
      <c r="E994" s="2" t="s">
        <v>10</v>
      </c>
      <c r="F994" s="2" t="s">
        <v>11</v>
      </c>
      <c r="G994" s="2">
        <v>2002</v>
      </c>
      <c r="H994" s="5">
        <v>100</v>
      </c>
      <c r="I994" t="str">
        <f>IFERROR(VLOOKUP(A994&amp;G994,Sheet3!$F$2:$G$3601,2,FALSE),"")</f>
        <v/>
      </c>
      <c r="K994"/>
      <c r="L994"/>
    </row>
    <row r="995" spans="1:12" x14ac:dyDescent="0.45">
      <c r="A995" s="2" t="s">
        <v>153</v>
      </c>
      <c r="B995" s="2" t="s">
        <v>154</v>
      </c>
      <c r="C995" s="2">
        <v>354</v>
      </c>
      <c r="D995" s="2" t="s">
        <v>155</v>
      </c>
      <c r="E995" s="2" t="s">
        <v>10</v>
      </c>
      <c r="F995" s="2" t="s">
        <v>11</v>
      </c>
      <c r="G995" s="2">
        <v>2003</v>
      </c>
      <c r="H995" s="5">
        <v>88.412509999999997</v>
      </c>
      <c r="I995" t="str">
        <f>IFERROR(VLOOKUP(A995&amp;G995,Sheet3!$F$2:$G$3601,2,FALSE),"")</f>
        <v/>
      </c>
      <c r="K995"/>
      <c r="L995"/>
    </row>
    <row r="996" spans="1:12" x14ac:dyDescent="0.45">
      <c r="A996" s="2" t="s">
        <v>153</v>
      </c>
      <c r="B996" s="2" t="s">
        <v>154</v>
      </c>
      <c r="C996" s="2">
        <v>354</v>
      </c>
      <c r="D996" s="2" t="s">
        <v>155</v>
      </c>
      <c r="E996" s="2" t="s">
        <v>10</v>
      </c>
      <c r="F996" s="2" t="s">
        <v>11</v>
      </c>
      <c r="G996" s="2">
        <v>2004</v>
      </c>
      <c r="H996" s="5">
        <v>89.431319999999999</v>
      </c>
      <c r="I996" t="str">
        <f>IFERROR(VLOOKUP(A996&amp;G996,Sheet3!$F$2:$G$3601,2,FALSE),"")</f>
        <v/>
      </c>
      <c r="K996"/>
      <c r="L996"/>
    </row>
    <row r="997" spans="1:12" x14ac:dyDescent="0.45">
      <c r="A997" s="2" t="s">
        <v>153</v>
      </c>
      <c r="B997" s="2" t="s">
        <v>154</v>
      </c>
      <c r="C997" s="2">
        <v>354</v>
      </c>
      <c r="D997" s="2" t="s">
        <v>155</v>
      </c>
      <c r="E997" s="2" t="s">
        <v>10</v>
      </c>
      <c r="F997" s="2" t="s">
        <v>11</v>
      </c>
      <c r="G997" s="2">
        <v>2005</v>
      </c>
      <c r="H997" s="5">
        <v>79.360510000000005</v>
      </c>
      <c r="I997" t="str">
        <f>IFERROR(VLOOKUP(A997&amp;G997,Sheet3!$F$2:$G$3601,2,FALSE),"")</f>
        <v/>
      </c>
      <c r="K997"/>
      <c r="L997"/>
    </row>
    <row r="998" spans="1:12" x14ac:dyDescent="0.45">
      <c r="A998" s="2" t="s">
        <v>153</v>
      </c>
      <c r="B998" s="2" t="s">
        <v>154</v>
      </c>
      <c r="C998" s="2">
        <v>354</v>
      </c>
      <c r="D998" s="2" t="s">
        <v>155</v>
      </c>
      <c r="E998" s="2" t="s">
        <v>10</v>
      </c>
      <c r="F998" s="2" t="s">
        <v>11</v>
      </c>
      <c r="G998" s="2">
        <v>2006</v>
      </c>
      <c r="H998" s="5">
        <v>84.748869999999997</v>
      </c>
      <c r="I998" t="str">
        <f>IFERROR(VLOOKUP(A998&amp;G998,Sheet3!$F$2:$G$3601,2,FALSE),"")</f>
        <v/>
      </c>
      <c r="K998"/>
      <c r="L998"/>
    </row>
    <row r="999" spans="1:12" x14ac:dyDescent="0.45">
      <c r="A999" s="2" t="s">
        <v>153</v>
      </c>
      <c r="B999" s="2" t="s">
        <v>154</v>
      </c>
      <c r="C999" s="2">
        <v>354</v>
      </c>
      <c r="D999" s="2" t="s">
        <v>155</v>
      </c>
      <c r="E999" s="2" t="s">
        <v>10</v>
      </c>
      <c r="F999" s="2" t="s">
        <v>11</v>
      </c>
      <c r="G999" s="2">
        <v>2007</v>
      </c>
      <c r="H999" s="5">
        <v>94.755470000000003</v>
      </c>
      <c r="I999" t="str">
        <f>IFERROR(VLOOKUP(A999&amp;G999,Sheet3!$F$2:$G$3601,2,FALSE),"")</f>
        <v/>
      </c>
      <c r="K999"/>
      <c r="L999"/>
    </row>
    <row r="1000" spans="1:12" x14ac:dyDescent="0.45">
      <c r="A1000" s="2" t="s">
        <v>153</v>
      </c>
      <c r="B1000" s="2" t="s">
        <v>154</v>
      </c>
      <c r="C1000" s="2">
        <v>354</v>
      </c>
      <c r="D1000" s="2" t="s">
        <v>155</v>
      </c>
      <c r="E1000" s="2" t="s">
        <v>10</v>
      </c>
      <c r="F1000" s="2" t="s">
        <v>11</v>
      </c>
      <c r="G1000" s="2">
        <v>2008</v>
      </c>
      <c r="H1000" s="5"/>
      <c r="I1000" t="str">
        <f>IFERROR(VLOOKUP(A1000&amp;G1000,Sheet3!$F$2:$G$3601,2,FALSE),"")</f>
        <v/>
      </c>
      <c r="K1000"/>
      <c r="L1000"/>
    </row>
    <row r="1001" spans="1:12" x14ac:dyDescent="0.45">
      <c r="A1001" s="2" t="s">
        <v>153</v>
      </c>
      <c r="B1001" s="2" t="s">
        <v>154</v>
      </c>
      <c r="C1001" s="2">
        <v>354</v>
      </c>
      <c r="D1001" s="2" t="s">
        <v>155</v>
      </c>
      <c r="E1001" s="2" t="s">
        <v>10</v>
      </c>
      <c r="F1001" s="2" t="s">
        <v>11</v>
      </c>
      <c r="G1001" s="2">
        <v>2009</v>
      </c>
      <c r="H1001" s="5"/>
      <c r="I1001" t="str">
        <f>IFERROR(VLOOKUP(A1001&amp;G1001,Sheet3!$F$2:$G$3601,2,FALSE),"")</f>
        <v/>
      </c>
      <c r="K1001"/>
      <c r="L1001"/>
    </row>
    <row r="1002" spans="1:12" x14ac:dyDescent="0.45">
      <c r="A1002" s="2" t="s">
        <v>153</v>
      </c>
      <c r="B1002" s="2" t="s">
        <v>154</v>
      </c>
      <c r="C1002" s="2">
        <v>354</v>
      </c>
      <c r="D1002" s="2" t="s">
        <v>155</v>
      </c>
      <c r="E1002" s="2" t="s">
        <v>10</v>
      </c>
      <c r="F1002" s="2" t="s">
        <v>11</v>
      </c>
      <c r="G1002" s="2">
        <v>2010</v>
      </c>
      <c r="H1002" s="5"/>
      <c r="I1002" t="str">
        <f>IFERROR(VLOOKUP(A1002&amp;G1002,Sheet3!$F$2:$G$3601,2,FALSE),"")</f>
        <v/>
      </c>
      <c r="K1002"/>
      <c r="L1002"/>
    </row>
    <row r="1003" spans="1:12" x14ac:dyDescent="0.45">
      <c r="A1003" s="2" t="s">
        <v>153</v>
      </c>
      <c r="B1003" s="2" t="s">
        <v>154</v>
      </c>
      <c r="C1003" s="2">
        <v>354</v>
      </c>
      <c r="D1003" s="2" t="s">
        <v>155</v>
      </c>
      <c r="E1003" s="2" t="s">
        <v>10</v>
      </c>
      <c r="F1003" s="2" t="s">
        <v>11</v>
      </c>
      <c r="G1003" s="2">
        <v>2011</v>
      </c>
      <c r="H1003" s="5"/>
      <c r="I1003" t="str">
        <f>IFERROR(VLOOKUP(A1003&amp;G1003,Sheet3!$F$2:$G$3601,2,FALSE),"")</f>
        <v/>
      </c>
      <c r="K1003"/>
      <c r="L1003"/>
    </row>
    <row r="1004" spans="1:12" x14ac:dyDescent="0.45">
      <c r="A1004" s="2" t="s">
        <v>153</v>
      </c>
      <c r="B1004" s="2" t="s">
        <v>154</v>
      </c>
      <c r="C1004" s="2">
        <v>354</v>
      </c>
      <c r="D1004" s="2" t="s">
        <v>155</v>
      </c>
      <c r="E1004" s="2" t="s">
        <v>10</v>
      </c>
      <c r="F1004" s="2" t="s">
        <v>11</v>
      </c>
      <c r="G1004" s="2">
        <v>2012</v>
      </c>
      <c r="H1004" s="5">
        <v>97.487319999999997</v>
      </c>
      <c r="I1004" t="str">
        <f>IFERROR(VLOOKUP(A1004&amp;G1004,Sheet3!$F$2:$G$3601,2,FALSE),"")</f>
        <v/>
      </c>
      <c r="K1004"/>
      <c r="L1004"/>
    </row>
    <row r="1005" spans="1:12" x14ac:dyDescent="0.45">
      <c r="A1005" s="2" t="s">
        <v>153</v>
      </c>
      <c r="B1005" s="2" t="s">
        <v>154</v>
      </c>
      <c r="C1005" s="2">
        <v>354</v>
      </c>
      <c r="D1005" s="2" t="s">
        <v>155</v>
      </c>
      <c r="E1005" s="2" t="s">
        <v>10</v>
      </c>
      <c r="F1005" s="2" t="s">
        <v>11</v>
      </c>
      <c r="G1005" s="2">
        <v>2013</v>
      </c>
      <c r="H1005" s="5">
        <v>97.823700000000002</v>
      </c>
      <c r="I1005" t="str">
        <f>IFERROR(VLOOKUP(A1005&amp;G1005,Sheet3!$F$2:$G$3601,2,FALSE),"")</f>
        <v/>
      </c>
      <c r="K1005"/>
      <c r="L1005"/>
    </row>
    <row r="1006" spans="1:12" x14ac:dyDescent="0.45">
      <c r="A1006" s="2" t="s">
        <v>153</v>
      </c>
      <c r="B1006" s="2" t="s">
        <v>154</v>
      </c>
      <c r="C1006" s="2">
        <v>354</v>
      </c>
      <c r="D1006" s="2" t="s">
        <v>155</v>
      </c>
      <c r="E1006" s="2" t="s">
        <v>10</v>
      </c>
      <c r="F1006" s="2" t="s">
        <v>11</v>
      </c>
      <c r="G1006" s="2">
        <v>2014</v>
      </c>
      <c r="H1006" s="5"/>
      <c r="I1006" t="str">
        <f>IFERROR(VLOOKUP(A1006&amp;G1006,Sheet3!$F$2:$G$3601,2,FALSE),"")</f>
        <v/>
      </c>
      <c r="K1006"/>
      <c r="L1006"/>
    </row>
    <row r="1007" spans="1:12" x14ac:dyDescent="0.45">
      <c r="A1007" s="2" t="s">
        <v>153</v>
      </c>
      <c r="B1007" s="2" t="s">
        <v>154</v>
      </c>
      <c r="C1007" s="2">
        <v>354</v>
      </c>
      <c r="D1007" s="2" t="s">
        <v>155</v>
      </c>
      <c r="E1007" s="2" t="s">
        <v>10</v>
      </c>
      <c r="F1007" s="2" t="s">
        <v>11</v>
      </c>
      <c r="G1007" s="2">
        <v>2015</v>
      </c>
      <c r="H1007" s="5">
        <v>100</v>
      </c>
      <c r="I1007" t="str">
        <f>IFERROR(VLOOKUP(A1007&amp;G1007,Sheet3!$F$2:$G$3601,2,FALSE),"")</f>
        <v/>
      </c>
      <c r="K1007"/>
      <c r="L1007"/>
    </row>
    <row r="1008" spans="1:12" x14ac:dyDescent="0.45">
      <c r="A1008" s="2" t="s">
        <v>153</v>
      </c>
      <c r="B1008" s="2" t="s">
        <v>154</v>
      </c>
      <c r="C1008" s="2">
        <v>354</v>
      </c>
      <c r="D1008" s="2" t="s">
        <v>155</v>
      </c>
      <c r="E1008" s="2" t="s">
        <v>10</v>
      </c>
      <c r="F1008" s="2" t="s">
        <v>11</v>
      </c>
      <c r="G1008" s="2">
        <v>2016</v>
      </c>
      <c r="H1008" s="5">
        <v>100</v>
      </c>
      <c r="I1008" t="str">
        <f>IFERROR(VLOOKUP(A1008&amp;G1008,Sheet3!$F$2:$G$3601,2,FALSE),"")</f>
        <v/>
      </c>
      <c r="K1008"/>
      <c r="L1008"/>
    </row>
    <row r="1009" spans="1:12" x14ac:dyDescent="0.45">
      <c r="A1009" s="2" t="s">
        <v>153</v>
      </c>
      <c r="B1009" s="2" t="s">
        <v>154</v>
      </c>
      <c r="C1009" s="2">
        <v>354</v>
      </c>
      <c r="D1009" s="2" t="s">
        <v>155</v>
      </c>
      <c r="E1009" s="2" t="s">
        <v>10</v>
      </c>
      <c r="F1009" s="2" t="s">
        <v>11</v>
      </c>
      <c r="G1009" s="2">
        <v>2017</v>
      </c>
      <c r="H1009" s="5">
        <v>100</v>
      </c>
      <c r="I1009" t="str">
        <f>IFERROR(VLOOKUP(A1009&amp;G1009,Sheet3!$F$2:$G$3601,2,FALSE),"")</f>
        <v/>
      </c>
      <c r="K1009"/>
      <c r="L1009"/>
    </row>
    <row r="1010" spans="1:12" x14ac:dyDescent="0.45">
      <c r="A1010" s="2" t="s">
        <v>153</v>
      </c>
      <c r="B1010" s="2" t="s">
        <v>154</v>
      </c>
      <c r="C1010" s="2">
        <v>354</v>
      </c>
      <c r="D1010" s="2" t="s">
        <v>155</v>
      </c>
      <c r="E1010" s="2" t="s">
        <v>10</v>
      </c>
      <c r="F1010" s="2" t="s">
        <v>11</v>
      </c>
      <c r="G1010" s="2">
        <v>2018</v>
      </c>
      <c r="H1010" s="5">
        <v>100</v>
      </c>
      <c r="I1010" t="str">
        <f>IFERROR(VLOOKUP(A1010&amp;G1010,Sheet3!$F$2:$G$3601,2,FALSE),"")</f>
        <v/>
      </c>
      <c r="K1010"/>
      <c r="L1010"/>
    </row>
    <row r="1011" spans="1:12" x14ac:dyDescent="0.45">
      <c r="A1011" s="2" t="s">
        <v>153</v>
      </c>
      <c r="B1011" s="2" t="s">
        <v>154</v>
      </c>
      <c r="C1011" s="2">
        <v>354</v>
      </c>
      <c r="D1011" s="2" t="s">
        <v>155</v>
      </c>
      <c r="E1011" s="2" t="s">
        <v>10</v>
      </c>
      <c r="F1011" s="2" t="s">
        <v>11</v>
      </c>
      <c r="G1011" s="2">
        <v>2019</v>
      </c>
      <c r="H1011" s="5">
        <v>100</v>
      </c>
      <c r="I1011" t="str">
        <f>IFERROR(VLOOKUP(A1011&amp;G1011,Sheet3!$F$2:$G$3601,2,FALSE),"")</f>
        <v/>
      </c>
      <c r="K1011"/>
      <c r="L1011"/>
    </row>
    <row r="1012" spans="1:12" x14ac:dyDescent="0.45">
      <c r="A1012" s="2" t="s">
        <v>153</v>
      </c>
      <c r="B1012" s="2" t="s">
        <v>154</v>
      </c>
      <c r="C1012" s="2">
        <v>354</v>
      </c>
      <c r="D1012" s="2" t="s">
        <v>155</v>
      </c>
      <c r="E1012" s="2" t="s">
        <v>10</v>
      </c>
      <c r="F1012" s="2" t="s">
        <v>11</v>
      </c>
      <c r="G1012" s="2">
        <v>2020</v>
      </c>
      <c r="H1012" s="5">
        <v>100</v>
      </c>
      <c r="I1012" t="str">
        <f>IFERROR(VLOOKUP(A1012&amp;G1012,Sheet3!$F$2:$G$3601,2,FALSE),"")</f>
        <v/>
      </c>
      <c r="K1012"/>
      <c r="L1012"/>
    </row>
    <row r="1013" spans="1:12" x14ac:dyDescent="0.45">
      <c r="A1013" s="2" t="s">
        <v>153</v>
      </c>
      <c r="B1013" s="2" t="s">
        <v>154</v>
      </c>
      <c r="C1013" s="2">
        <v>354</v>
      </c>
      <c r="D1013" s="2" t="s">
        <v>155</v>
      </c>
      <c r="E1013" s="2" t="s">
        <v>10</v>
      </c>
      <c r="F1013" s="2" t="s">
        <v>11</v>
      </c>
      <c r="G1013" s="2">
        <v>2021</v>
      </c>
      <c r="H1013" s="5">
        <v>100</v>
      </c>
      <c r="I1013" t="str">
        <f>IFERROR(VLOOKUP(A1013&amp;G1013,Sheet3!$F$2:$G$3601,2,FALSE),"")</f>
        <v/>
      </c>
      <c r="K1013"/>
      <c r="L1013"/>
    </row>
    <row r="1014" spans="1:12" x14ac:dyDescent="0.45">
      <c r="A1014" s="2" t="s">
        <v>156</v>
      </c>
      <c r="B1014" s="2" t="s">
        <v>157</v>
      </c>
      <c r="C1014" s="2">
        <v>377</v>
      </c>
      <c r="D1014" s="2" t="s">
        <v>158</v>
      </c>
      <c r="E1014" s="2" t="s">
        <v>10</v>
      </c>
      <c r="F1014" s="2" t="s">
        <v>11</v>
      </c>
      <c r="G1014" s="2">
        <v>2000</v>
      </c>
      <c r="H1014" s="5">
        <v>76.770489999999995</v>
      </c>
      <c r="I1014" t="str">
        <f>IFERROR(VLOOKUP(A1014&amp;G1014,Sheet3!$F$2:$G$3601,2,FALSE),"")</f>
        <v/>
      </c>
      <c r="K1014"/>
      <c r="L1014"/>
    </row>
    <row r="1015" spans="1:12" x14ac:dyDescent="0.45">
      <c r="A1015" s="2" t="s">
        <v>156</v>
      </c>
      <c r="B1015" s="2" t="s">
        <v>157</v>
      </c>
      <c r="C1015" s="2">
        <v>377</v>
      </c>
      <c r="D1015" s="2" t="s">
        <v>158</v>
      </c>
      <c r="E1015" s="2" t="s">
        <v>10</v>
      </c>
      <c r="F1015" s="2" t="s">
        <v>11</v>
      </c>
      <c r="G1015" s="2">
        <v>2001</v>
      </c>
      <c r="H1015" s="5">
        <v>86.04083</v>
      </c>
      <c r="I1015" t="str">
        <f>IFERROR(VLOOKUP(A1015&amp;G1015,Sheet3!$F$2:$G$3601,2,FALSE),"")</f>
        <v/>
      </c>
      <c r="K1015"/>
      <c r="L1015"/>
    </row>
    <row r="1016" spans="1:12" x14ac:dyDescent="0.45">
      <c r="A1016" s="2" t="s">
        <v>156</v>
      </c>
      <c r="B1016" s="2" t="s">
        <v>157</v>
      </c>
      <c r="C1016" s="2">
        <v>377</v>
      </c>
      <c r="D1016" s="2" t="s">
        <v>158</v>
      </c>
      <c r="E1016" s="2" t="s">
        <v>10</v>
      </c>
      <c r="F1016" s="2" t="s">
        <v>11</v>
      </c>
      <c r="G1016" s="2">
        <v>2002</v>
      </c>
      <c r="H1016" s="5">
        <v>86.368830000000003</v>
      </c>
      <c r="I1016" t="str">
        <f>IFERROR(VLOOKUP(A1016&amp;G1016,Sheet3!$F$2:$G$3601,2,FALSE),"")</f>
        <v/>
      </c>
      <c r="K1016"/>
      <c r="L1016"/>
    </row>
    <row r="1017" spans="1:12" x14ac:dyDescent="0.45">
      <c r="A1017" s="2" t="s">
        <v>156</v>
      </c>
      <c r="B1017" s="2" t="s">
        <v>157</v>
      </c>
      <c r="C1017" s="2">
        <v>377</v>
      </c>
      <c r="D1017" s="2" t="s">
        <v>158</v>
      </c>
      <c r="E1017" s="2" t="s">
        <v>10</v>
      </c>
      <c r="F1017" s="2" t="s">
        <v>11</v>
      </c>
      <c r="G1017" s="2">
        <v>2003</v>
      </c>
      <c r="H1017" s="5">
        <v>87.797889999999995</v>
      </c>
      <c r="I1017" t="str">
        <f>IFERROR(VLOOKUP(A1017&amp;G1017,Sheet3!$F$2:$G$3601,2,FALSE),"")</f>
        <v/>
      </c>
      <c r="K1017"/>
      <c r="L1017"/>
    </row>
    <row r="1018" spans="1:12" x14ac:dyDescent="0.45">
      <c r="A1018" s="2" t="s">
        <v>156</v>
      </c>
      <c r="B1018" s="2" t="s">
        <v>157</v>
      </c>
      <c r="C1018" s="2">
        <v>377</v>
      </c>
      <c r="D1018" s="2" t="s">
        <v>158</v>
      </c>
      <c r="E1018" s="2" t="s">
        <v>10</v>
      </c>
      <c r="F1018" s="2" t="s">
        <v>11</v>
      </c>
      <c r="G1018" s="2">
        <v>2004</v>
      </c>
      <c r="H1018" s="5">
        <v>84.706450000000004</v>
      </c>
      <c r="I1018" t="str">
        <f>IFERROR(VLOOKUP(A1018&amp;G1018,Sheet3!$F$2:$G$3601,2,FALSE),"")</f>
        <v/>
      </c>
      <c r="K1018"/>
      <c r="L1018"/>
    </row>
    <row r="1019" spans="1:12" x14ac:dyDescent="0.45">
      <c r="A1019" s="2" t="s">
        <v>156</v>
      </c>
      <c r="B1019" s="2" t="s">
        <v>157</v>
      </c>
      <c r="C1019" s="2">
        <v>377</v>
      </c>
      <c r="D1019" s="2" t="s">
        <v>158</v>
      </c>
      <c r="E1019" s="2" t="s">
        <v>10</v>
      </c>
      <c r="F1019" s="2" t="s">
        <v>11</v>
      </c>
      <c r="G1019" s="2">
        <v>2005</v>
      </c>
      <c r="H1019" s="5">
        <v>80.603189999999998</v>
      </c>
      <c r="I1019" t="str">
        <f>IFERROR(VLOOKUP(A1019&amp;G1019,Sheet3!$F$2:$G$3601,2,FALSE),"")</f>
        <v/>
      </c>
      <c r="K1019"/>
      <c r="L1019"/>
    </row>
    <row r="1020" spans="1:12" x14ac:dyDescent="0.45">
      <c r="A1020" s="2" t="s">
        <v>156</v>
      </c>
      <c r="B1020" s="2" t="s">
        <v>157</v>
      </c>
      <c r="C1020" s="2">
        <v>377</v>
      </c>
      <c r="D1020" s="2" t="s">
        <v>158</v>
      </c>
      <c r="E1020" s="2" t="s">
        <v>10</v>
      </c>
      <c r="F1020" s="2" t="s">
        <v>11</v>
      </c>
      <c r="G1020" s="2">
        <v>2006</v>
      </c>
      <c r="H1020" s="5">
        <v>88.550259999999994</v>
      </c>
      <c r="I1020" t="str">
        <f>IFERROR(VLOOKUP(A1020&amp;G1020,Sheet3!$F$2:$G$3601,2,FALSE),"")</f>
        <v/>
      </c>
      <c r="K1020"/>
      <c r="L1020"/>
    </row>
    <row r="1021" spans="1:12" x14ac:dyDescent="0.45">
      <c r="A1021" s="2" t="s">
        <v>156</v>
      </c>
      <c r="B1021" s="2" t="s">
        <v>157</v>
      </c>
      <c r="C1021" s="2">
        <v>377</v>
      </c>
      <c r="D1021" s="2" t="s">
        <v>158</v>
      </c>
      <c r="E1021" s="2" t="s">
        <v>10</v>
      </c>
      <c r="F1021" s="2" t="s">
        <v>11</v>
      </c>
      <c r="G1021" s="2">
        <v>2007</v>
      </c>
      <c r="H1021" s="5">
        <v>91.034570000000002</v>
      </c>
      <c r="I1021" t="str">
        <f>IFERROR(VLOOKUP(A1021&amp;G1021,Sheet3!$F$2:$G$3601,2,FALSE),"")</f>
        <v/>
      </c>
      <c r="K1021"/>
      <c r="L1021"/>
    </row>
    <row r="1022" spans="1:12" x14ac:dyDescent="0.45">
      <c r="A1022" s="2" t="s">
        <v>156</v>
      </c>
      <c r="B1022" s="2" t="s">
        <v>157</v>
      </c>
      <c r="C1022" s="2">
        <v>377</v>
      </c>
      <c r="D1022" s="2" t="s">
        <v>158</v>
      </c>
      <c r="E1022" s="2" t="s">
        <v>10</v>
      </c>
      <c r="F1022" s="2" t="s">
        <v>11</v>
      </c>
      <c r="G1022" s="2">
        <v>2008</v>
      </c>
      <c r="H1022" s="5">
        <v>86.053610000000006</v>
      </c>
      <c r="I1022" t="str">
        <f>IFERROR(VLOOKUP(A1022&amp;G1022,Sheet3!$F$2:$G$3601,2,FALSE),"")</f>
        <v/>
      </c>
      <c r="K1022"/>
      <c r="L1022"/>
    </row>
    <row r="1023" spans="1:12" x14ac:dyDescent="0.45">
      <c r="A1023" s="2" t="s">
        <v>156</v>
      </c>
      <c r="B1023" s="2" t="s">
        <v>157</v>
      </c>
      <c r="C1023" s="2">
        <v>377</v>
      </c>
      <c r="D1023" s="2" t="s">
        <v>158</v>
      </c>
      <c r="E1023" s="2" t="s">
        <v>10</v>
      </c>
      <c r="F1023" s="2" t="s">
        <v>11</v>
      </c>
      <c r="G1023" s="2">
        <v>2009</v>
      </c>
      <c r="H1023" s="5">
        <v>92.468119999999999</v>
      </c>
      <c r="I1023" t="str">
        <f>IFERROR(VLOOKUP(A1023&amp;G1023,Sheet3!$F$2:$G$3601,2,FALSE),"")</f>
        <v/>
      </c>
      <c r="K1023"/>
      <c r="L1023"/>
    </row>
    <row r="1024" spans="1:12" x14ac:dyDescent="0.45">
      <c r="A1024" s="2" t="s">
        <v>156</v>
      </c>
      <c r="B1024" s="2" t="s">
        <v>157</v>
      </c>
      <c r="C1024" s="2">
        <v>377</v>
      </c>
      <c r="D1024" s="2" t="s">
        <v>158</v>
      </c>
      <c r="E1024" s="2" t="s">
        <v>10</v>
      </c>
      <c r="F1024" s="2" t="s">
        <v>11</v>
      </c>
      <c r="G1024" s="2">
        <v>2010</v>
      </c>
      <c r="H1024" s="5"/>
      <c r="I1024" t="str">
        <f>IFERROR(VLOOKUP(A1024&amp;G1024,Sheet3!$F$2:$G$3601,2,FALSE),"")</f>
        <v/>
      </c>
      <c r="K1024"/>
      <c r="L1024"/>
    </row>
    <row r="1025" spans="1:12" x14ac:dyDescent="0.45">
      <c r="A1025" s="2" t="s">
        <v>156</v>
      </c>
      <c r="B1025" s="2" t="s">
        <v>157</v>
      </c>
      <c r="C1025" s="2">
        <v>377</v>
      </c>
      <c r="D1025" s="2" t="s">
        <v>158</v>
      </c>
      <c r="E1025" s="2" t="s">
        <v>10</v>
      </c>
      <c r="F1025" s="2" t="s">
        <v>11</v>
      </c>
      <c r="G1025" s="2">
        <v>2011</v>
      </c>
      <c r="H1025" s="5"/>
      <c r="I1025" t="str">
        <f>IFERROR(VLOOKUP(A1025&amp;G1025,Sheet3!$F$2:$G$3601,2,FALSE),"")</f>
        <v/>
      </c>
      <c r="K1025"/>
      <c r="L1025"/>
    </row>
    <row r="1026" spans="1:12" x14ac:dyDescent="0.45">
      <c r="A1026" s="2" t="s">
        <v>156</v>
      </c>
      <c r="B1026" s="2" t="s">
        <v>157</v>
      </c>
      <c r="C1026" s="2">
        <v>377</v>
      </c>
      <c r="D1026" s="2" t="s">
        <v>158</v>
      </c>
      <c r="E1026" s="2" t="s">
        <v>10</v>
      </c>
      <c r="F1026" s="2" t="s">
        <v>11</v>
      </c>
      <c r="G1026" s="2">
        <v>2012</v>
      </c>
      <c r="H1026" s="5"/>
      <c r="I1026" t="str">
        <f>IFERROR(VLOOKUP(A1026&amp;G1026,Sheet3!$F$2:$G$3601,2,FALSE),"")</f>
        <v/>
      </c>
      <c r="K1026"/>
      <c r="L1026"/>
    </row>
    <row r="1027" spans="1:12" x14ac:dyDescent="0.45">
      <c r="A1027" s="2" t="s">
        <v>156</v>
      </c>
      <c r="B1027" s="2" t="s">
        <v>157</v>
      </c>
      <c r="C1027" s="2">
        <v>377</v>
      </c>
      <c r="D1027" s="2" t="s">
        <v>158</v>
      </c>
      <c r="E1027" s="2" t="s">
        <v>10</v>
      </c>
      <c r="F1027" s="2" t="s">
        <v>11</v>
      </c>
      <c r="G1027" s="2">
        <v>2013</v>
      </c>
      <c r="H1027" s="5"/>
      <c r="I1027" t="str">
        <f>IFERROR(VLOOKUP(A1027&amp;G1027,Sheet3!$F$2:$G$3601,2,FALSE),"")</f>
        <v/>
      </c>
      <c r="K1027"/>
      <c r="L1027"/>
    </row>
    <row r="1028" spans="1:12" x14ac:dyDescent="0.45">
      <c r="A1028" s="2" t="s">
        <v>156</v>
      </c>
      <c r="B1028" s="2" t="s">
        <v>157</v>
      </c>
      <c r="C1028" s="2">
        <v>377</v>
      </c>
      <c r="D1028" s="2" t="s">
        <v>158</v>
      </c>
      <c r="E1028" s="2" t="s">
        <v>10</v>
      </c>
      <c r="F1028" s="2" t="s">
        <v>11</v>
      </c>
      <c r="G1028" s="2">
        <v>2014</v>
      </c>
      <c r="H1028" s="5"/>
      <c r="I1028" t="str">
        <f>IFERROR(VLOOKUP(A1028&amp;G1028,Sheet3!$F$2:$G$3601,2,FALSE),"")</f>
        <v/>
      </c>
      <c r="K1028"/>
      <c r="L1028"/>
    </row>
    <row r="1029" spans="1:12" x14ac:dyDescent="0.45">
      <c r="A1029" s="2" t="s">
        <v>156</v>
      </c>
      <c r="B1029" s="2" t="s">
        <v>157</v>
      </c>
      <c r="C1029" s="2">
        <v>377</v>
      </c>
      <c r="D1029" s="2" t="s">
        <v>158</v>
      </c>
      <c r="E1029" s="2" t="s">
        <v>10</v>
      </c>
      <c r="F1029" s="2" t="s">
        <v>11</v>
      </c>
      <c r="G1029" s="2">
        <v>2015</v>
      </c>
      <c r="H1029" s="5"/>
      <c r="I1029" t="str">
        <f>IFERROR(VLOOKUP(A1029&amp;G1029,Sheet3!$F$2:$G$3601,2,FALSE),"")</f>
        <v/>
      </c>
      <c r="K1029"/>
      <c r="L1029"/>
    </row>
    <row r="1030" spans="1:12" x14ac:dyDescent="0.45">
      <c r="A1030" s="2" t="s">
        <v>156</v>
      </c>
      <c r="B1030" s="2" t="s">
        <v>157</v>
      </c>
      <c r="C1030" s="2">
        <v>377</v>
      </c>
      <c r="D1030" s="2" t="s">
        <v>158</v>
      </c>
      <c r="E1030" s="2" t="s">
        <v>10</v>
      </c>
      <c r="F1030" s="2" t="s">
        <v>11</v>
      </c>
      <c r="G1030" s="2">
        <v>2016</v>
      </c>
      <c r="H1030" s="5"/>
      <c r="I1030" t="str">
        <f>IFERROR(VLOOKUP(A1030&amp;G1030,Sheet3!$F$2:$G$3601,2,FALSE),"")</f>
        <v/>
      </c>
      <c r="K1030"/>
      <c r="L1030"/>
    </row>
    <row r="1031" spans="1:12" x14ac:dyDescent="0.45">
      <c r="A1031" s="2" t="s">
        <v>156</v>
      </c>
      <c r="B1031" s="2" t="s">
        <v>157</v>
      </c>
      <c r="C1031" s="2">
        <v>377</v>
      </c>
      <c r="D1031" s="2" t="s">
        <v>158</v>
      </c>
      <c r="E1031" s="2" t="s">
        <v>10</v>
      </c>
      <c r="F1031" s="2" t="s">
        <v>11</v>
      </c>
      <c r="G1031" s="2">
        <v>2017</v>
      </c>
      <c r="H1031" s="5"/>
      <c r="I1031" t="str">
        <f>IFERROR(VLOOKUP(A1031&amp;G1031,Sheet3!$F$2:$G$3601,2,FALSE),"")</f>
        <v/>
      </c>
      <c r="K1031"/>
      <c r="L1031"/>
    </row>
    <row r="1032" spans="1:12" x14ac:dyDescent="0.45">
      <c r="A1032" s="2" t="s">
        <v>156</v>
      </c>
      <c r="B1032" s="2" t="s">
        <v>157</v>
      </c>
      <c r="C1032" s="2">
        <v>377</v>
      </c>
      <c r="D1032" s="2" t="s">
        <v>158</v>
      </c>
      <c r="E1032" s="2" t="s">
        <v>10</v>
      </c>
      <c r="F1032" s="2" t="s">
        <v>11</v>
      </c>
      <c r="G1032" s="2">
        <v>2018</v>
      </c>
      <c r="H1032" s="5"/>
      <c r="I1032" t="str">
        <f>IFERROR(VLOOKUP(A1032&amp;G1032,Sheet3!$F$2:$G$3601,2,FALSE),"")</f>
        <v/>
      </c>
      <c r="K1032"/>
      <c r="L1032"/>
    </row>
    <row r="1033" spans="1:12" x14ac:dyDescent="0.45">
      <c r="A1033" s="2" t="s">
        <v>156</v>
      </c>
      <c r="B1033" s="2" t="s">
        <v>157</v>
      </c>
      <c r="C1033" s="2">
        <v>377</v>
      </c>
      <c r="D1033" s="2" t="s">
        <v>158</v>
      </c>
      <c r="E1033" s="2" t="s">
        <v>10</v>
      </c>
      <c r="F1033" s="2" t="s">
        <v>11</v>
      </c>
      <c r="G1033" s="2">
        <v>2019</v>
      </c>
      <c r="H1033" s="5"/>
      <c r="I1033" t="str">
        <f>IFERROR(VLOOKUP(A1033&amp;G1033,Sheet3!$F$2:$G$3601,2,FALSE),"")</f>
        <v/>
      </c>
      <c r="K1033"/>
      <c r="L1033"/>
    </row>
    <row r="1034" spans="1:12" x14ac:dyDescent="0.45">
      <c r="A1034" s="2" t="s">
        <v>156</v>
      </c>
      <c r="B1034" s="2" t="s">
        <v>157</v>
      </c>
      <c r="C1034" s="2">
        <v>377</v>
      </c>
      <c r="D1034" s="2" t="s">
        <v>158</v>
      </c>
      <c r="E1034" s="2" t="s">
        <v>10</v>
      </c>
      <c r="F1034" s="2" t="s">
        <v>11</v>
      </c>
      <c r="G1034" s="2">
        <v>2020</v>
      </c>
      <c r="H1034" s="5"/>
      <c r="I1034" t="str">
        <f>IFERROR(VLOOKUP(A1034&amp;G1034,Sheet3!$F$2:$G$3601,2,FALSE),"")</f>
        <v/>
      </c>
      <c r="K1034"/>
      <c r="L1034"/>
    </row>
    <row r="1035" spans="1:12" x14ac:dyDescent="0.45">
      <c r="A1035" s="2" t="s">
        <v>156</v>
      </c>
      <c r="B1035" s="2" t="s">
        <v>157</v>
      </c>
      <c r="C1035" s="2">
        <v>377</v>
      </c>
      <c r="D1035" s="2" t="s">
        <v>158</v>
      </c>
      <c r="E1035" s="2" t="s">
        <v>10</v>
      </c>
      <c r="F1035" s="2" t="s">
        <v>11</v>
      </c>
      <c r="G1035" s="2">
        <v>2021</v>
      </c>
      <c r="H1035" s="5"/>
      <c r="I1035" t="str">
        <f>IFERROR(VLOOKUP(A1035&amp;G1035,Sheet3!$F$2:$G$3601,2,FALSE),"")</f>
        <v/>
      </c>
      <c r="K1035"/>
      <c r="L1035"/>
    </row>
    <row r="1036" spans="1:12" x14ac:dyDescent="0.45">
      <c r="A1036" s="2" t="s">
        <v>159</v>
      </c>
      <c r="B1036" s="2" t="s">
        <v>160</v>
      </c>
      <c r="C1036" s="2">
        <v>423</v>
      </c>
      <c r="D1036" s="2" t="s">
        <v>161</v>
      </c>
      <c r="E1036" s="2" t="s">
        <v>25</v>
      </c>
      <c r="F1036" s="2" t="s">
        <v>11</v>
      </c>
      <c r="G1036" s="2">
        <v>2000</v>
      </c>
      <c r="H1036" s="5">
        <v>95.758889999999994</v>
      </c>
      <c r="I1036">
        <f>IFERROR(VLOOKUP(A1036&amp;G1036,Sheet3!$F$2:$G$3601,2,FALSE),"")</f>
        <v>0</v>
      </c>
      <c r="K1036"/>
      <c r="L1036"/>
    </row>
    <row r="1037" spans="1:12" x14ac:dyDescent="0.45">
      <c r="A1037" s="2" t="s">
        <v>159</v>
      </c>
      <c r="B1037" s="2" t="s">
        <v>160</v>
      </c>
      <c r="C1037" s="2">
        <v>423</v>
      </c>
      <c r="D1037" s="2" t="s">
        <v>161</v>
      </c>
      <c r="E1037" s="2" t="s">
        <v>25</v>
      </c>
      <c r="F1037" s="2" t="s">
        <v>11</v>
      </c>
      <c r="G1037" s="2">
        <v>2001</v>
      </c>
      <c r="H1037" s="5">
        <v>94.243170000000006</v>
      </c>
      <c r="I1037">
        <f>IFERROR(VLOOKUP(A1037&amp;G1037,Sheet3!$F$2:$G$3601,2,FALSE),"")</f>
        <v>0</v>
      </c>
      <c r="K1037"/>
      <c r="L1037"/>
    </row>
    <row r="1038" spans="1:12" x14ac:dyDescent="0.45">
      <c r="A1038" s="2" t="s">
        <v>159</v>
      </c>
      <c r="B1038" s="2" t="s">
        <v>160</v>
      </c>
      <c r="C1038" s="2">
        <v>423</v>
      </c>
      <c r="D1038" s="2" t="s">
        <v>161</v>
      </c>
      <c r="E1038" s="2" t="s">
        <v>25</v>
      </c>
      <c r="F1038" s="2" t="s">
        <v>11</v>
      </c>
      <c r="G1038" s="2">
        <v>2002</v>
      </c>
      <c r="H1038" s="5">
        <v>91.328770000000006</v>
      </c>
      <c r="I1038">
        <f>IFERROR(VLOOKUP(A1038&amp;G1038,Sheet3!$F$2:$G$3601,2,FALSE),"")</f>
        <v>0</v>
      </c>
      <c r="K1038"/>
      <c r="L1038"/>
    </row>
    <row r="1039" spans="1:12" x14ac:dyDescent="0.45">
      <c r="A1039" s="2" t="s">
        <v>159</v>
      </c>
      <c r="B1039" s="2" t="s">
        <v>160</v>
      </c>
      <c r="C1039" s="2">
        <v>423</v>
      </c>
      <c r="D1039" s="2" t="s">
        <v>161</v>
      </c>
      <c r="E1039" s="2" t="s">
        <v>25</v>
      </c>
      <c r="F1039" s="2" t="s">
        <v>11</v>
      </c>
      <c r="G1039" s="2">
        <v>2003</v>
      </c>
      <c r="H1039" s="5">
        <v>95.806280000000001</v>
      </c>
      <c r="I1039">
        <f>IFERROR(VLOOKUP(A1039&amp;G1039,Sheet3!$F$2:$G$3601,2,FALSE),"")</f>
        <v>0</v>
      </c>
      <c r="K1039"/>
      <c r="L1039"/>
    </row>
    <row r="1040" spans="1:12" x14ac:dyDescent="0.45">
      <c r="A1040" s="2" t="s">
        <v>159</v>
      </c>
      <c r="B1040" s="2" t="s">
        <v>160</v>
      </c>
      <c r="C1040" s="2">
        <v>423</v>
      </c>
      <c r="D1040" s="2" t="s">
        <v>161</v>
      </c>
      <c r="E1040" s="2" t="s">
        <v>25</v>
      </c>
      <c r="F1040" s="2" t="s">
        <v>11</v>
      </c>
      <c r="G1040" s="2">
        <v>2004</v>
      </c>
      <c r="H1040" s="5">
        <v>97.176400000000001</v>
      </c>
      <c r="I1040">
        <f>IFERROR(VLOOKUP(A1040&amp;G1040,Sheet3!$F$2:$G$3601,2,FALSE),"")</f>
        <v>0</v>
      </c>
      <c r="K1040"/>
      <c r="L1040"/>
    </row>
    <row r="1041" spans="1:12" x14ac:dyDescent="0.45">
      <c r="A1041" s="2" t="s">
        <v>159</v>
      </c>
      <c r="B1041" s="2" t="s">
        <v>160</v>
      </c>
      <c r="C1041" s="2">
        <v>423</v>
      </c>
      <c r="D1041" s="2" t="s">
        <v>161</v>
      </c>
      <c r="E1041" s="2" t="s">
        <v>25</v>
      </c>
      <c r="F1041" s="2" t="s">
        <v>11</v>
      </c>
      <c r="G1041" s="2">
        <v>2005</v>
      </c>
      <c r="H1041" s="5">
        <v>97.853930000000005</v>
      </c>
      <c r="I1041">
        <f>IFERROR(VLOOKUP(A1041&amp;G1041,Sheet3!$F$2:$G$3601,2,FALSE),"")</f>
        <v>0</v>
      </c>
      <c r="K1041"/>
      <c r="L1041"/>
    </row>
    <row r="1042" spans="1:12" x14ac:dyDescent="0.45">
      <c r="A1042" s="2" t="s">
        <v>159</v>
      </c>
      <c r="B1042" s="2" t="s">
        <v>160</v>
      </c>
      <c r="C1042" s="2">
        <v>423</v>
      </c>
      <c r="D1042" s="2" t="s">
        <v>161</v>
      </c>
      <c r="E1042" s="2" t="s">
        <v>25</v>
      </c>
      <c r="F1042" s="2" t="s">
        <v>11</v>
      </c>
      <c r="G1042" s="2">
        <v>2006</v>
      </c>
      <c r="H1042" s="5">
        <v>98.941640000000007</v>
      </c>
      <c r="I1042">
        <f>IFERROR(VLOOKUP(A1042&amp;G1042,Sheet3!$F$2:$G$3601,2,FALSE),"")</f>
        <v>0</v>
      </c>
      <c r="K1042"/>
      <c r="L1042"/>
    </row>
    <row r="1043" spans="1:12" x14ac:dyDescent="0.45">
      <c r="A1043" s="2" t="s">
        <v>159</v>
      </c>
      <c r="B1043" s="2" t="s">
        <v>160</v>
      </c>
      <c r="C1043" s="2">
        <v>423</v>
      </c>
      <c r="D1043" s="2" t="s">
        <v>161</v>
      </c>
      <c r="E1043" s="2" t="s">
        <v>25</v>
      </c>
      <c r="F1043" s="2" t="s">
        <v>11</v>
      </c>
      <c r="G1043" s="2">
        <v>2007</v>
      </c>
      <c r="H1043" s="5">
        <v>98.011099999999999</v>
      </c>
      <c r="I1043">
        <f>IFERROR(VLOOKUP(A1043&amp;G1043,Sheet3!$F$2:$G$3601,2,FALSE),"")</f>
        <v>0</v>
      </c>
      <c r="K1043"/>
      <c r="L1043"/>
    </row>
    <row r="1044" spans="1:12" x14ac:dyDescent="0.45">
      <c r="A1044" s="2" t="s">
        <v>159</v>
      </c>
      <c r="B1044" s="2" t="s">
        <v>160</v>
      </c>
      <c r="C1044" s="2">
        <v>423</v>
      </c>
      <c r="D1044" s="2" t="s">
        <v>161</v>
      </c>
      <c r="E1044" s="2" t="s">
        <v>25</v>
      </c>
      <c r="F1044" s="2" t="s">
        <v>11</v>
      </c>
      <c r="G1044" s="2">
        <v>2008</v>
      </c>
      <c r="H1044" s="5">
        <v>96.643619999999999</v>
      </c>
      <c r="I1044">
        <f>IFERROR(VLOOKUP(A1044&amp;G1044,Sheet3!$F$2:$G$3601,2,FALSE),"")</f>
        <v>3.5941494795559499</v>
      </c>
      <c r="K1044"/>
      <c r="L1044"/>
    </row>
    <row r="1045" spans="1:12" x14ac:dyDescent="0.45">
      <c r="A1045" s="2" t="s">
        <v>159</v>
      </c>
      <c r="B1045" s="2" t="s">
        <v>160</v>
      </c>
      <c r="C1045" s="2">
        <v>423</v>
      </c>
      <c r="D1045" s="2" t="s">
        <v>161</v>
      </c>
      <c r="E1045" s="2" t="s">
        <v>25</v>
      </c>
      <c r="F1045" s="2" t="s">
        <v>11</v>
      </c>
      <c r="G1045" s="2">
        <v>2009</v>
      </c>
      <c r="H1045" s="5">
        <v>98.150419999999997</v>
      </c>
      <c r="I1045">
        <f>IFERROR(VLOOKUP(A1045&amp;G1045,Sheet3!$F$2:$G$3601,2,FALSE),"")</f>
        <v>4.5093630292601903</v>
      </c>
      <c r="K1045"/>
      <c r="L1045"/>
    </row>
    <row r="1046" spans="1:12" x14ac:dyDescent="0.45">
      <c r="A1046" s="2" t="s">
        <v>159</v>
      </c>
      <c r="B1046" s="2" t="s">
        <v>160</v>
      </c>
      <c r="C1046" s="2">
        <v>423</v>
      </c>
      <c r="D1046" s="2" t="s">
        <v>161</v>
      </c>
      <c r="E1046" s="2" t="s">
        <v>25</v>
      </c>
      <c r="F1046" s="2" t="s">
        <v>11</v>
      </c>
      <c r="G1046" s="2">
        <v>2010</v>
      </c>
      <c r="H1046" s="5">
        <v>98.121750000000006</v>
      </c>
      <c r="I1046">
        <f>IFERROR(VLOOKUP(A1046&amp;G1046,Sheet3!$F$2:$G$3601,2,FALSE),"")</f>
        <v>5.8217225992319701</v>
      </c>
      <c r="K1046"/>
      <c r="L1046"/>
    </row>
    <row r="1047" spans="1:12" x14ac:dyDescent="0.45">
      <c r="A1047" s="2" t="s">
        <v>159</v>
      </c>
      <c r="B1047" s="2" t="s">
        <v>160</v>
      </c>
      <c r="C1047" s="2">
        <v>423</v>
      </c>
      <c r="D1047" s="2" t="s">
        <v>161</v>
      </c>
      <c r="E1047" s="2" t="s">
        <v>25</v>
      </c>
      <c r="F1047" s="2" t="s">
        <v>11</v>
      </c>
      <c r="G1047" s="2">
        <v>2011</v>
      </c>
      <c r="H1047" s="5">
        <v>98.567419999999998</v>
      </c>
      <c r="I1047">
        <f>IFERROR(VLOOKUP(A1047&amp;G1047,Sheet3!$F$2:$G$3601,2,FALSE),"")</f>
        <v>9.9862341996497506</v>
      </c>
      <c r="K1047"/>
      <c r="L1047"/>
    </row>
    <row r="1048" spans="1:12" x14ac:dyDescent="0.45">
      <c r="A1048" s="2" t="s">
        <v>159</v>
      </c>
      <c r="B1048" s="2" t="s">
        <v>160</v>
      </c>
      <c r="C1048" s="2">
        <v>423</v>
      </c>
      <c r="D1048" s="2" t="s">
        <v>161</v>
      </c>
      <c r="E1048" s="2" t="s">
        <v>25</v>
      </c>
      <c r="F1048" s="2" t="s">
        <v>11</v>
      </c>
      <c r="G1048" s="2">
        <v>2012</v>
      </c>
      <c r="H1048" s="5">
        <v>97.365070000000003</v>
      </c>
      <c r="I1048">
        <f>IFERROR(VLOOKUP(A1048&amp;G1048,Sheet3!$F$2:$G$3601,2,FALSE),"")</f>
        <v>18.374945623479601</v>
      </c>
      <c r="K1048"/>
      <c r="L1048"/>
    </row>
    <row r="1049" spans="1:12" x14ac:dyDescent="0.45">
      <c r="A1049" s="2" t="s">
        <v>159</v>
      </c>
      <c r="B1049" s="2" t="s">
        <v>160</v>
      </c>
      <c r="C1049" s="2">
        <v>423</v>
      </c>
      <c r="D1049" s="2" t="s">
        <v>161</v>
      </c>
      <c r="E1049" s="2" t="s">
        <v>25</v>
      </c>
      <c r="F1049" s="2" t="s">
        <v>11</v>
      </c>
      <c r="G1049" s="2">
        <v>2013</v>
      </c>
      <c r="H1049" s="5">
        <v>97.562079999999995</v>
      </c>
      <c r="I1049">
        <f>IFERROR(VLOOKUP(A1049&amp;G1049,Sheet3!$F$2:$G$3601,2,FALSE),"")</f>
        <v>38.5570399026522</v>
      </c>
      <c r="K1049"/>
      <c r="L1049"/>
    </row>
    <row r="1050" spans="1:12" x14ac:dyDescent="0.45">
      <c r="A1050" s="2" t="s">
        <v>159</v>
      </c>
      <c r="B1050" s="2" t="s">
        <v>160</v>
      </c>
      <c r="C1050" s="2">
        <v>423</v>
      </c>
      <c r="D1050" s="2" t="s">
        <v>161</v>
      </c>
      <c r="E1050" s="2" t="s">
        <v>25</v>
      </c>
      <c r="F1050" s="2" t="s">
        <v>11</v>
      </c>
      <c r="G1050" s="2">
        <v>2014</v>
      </c>
      <c r="H1050" s="5">
        <v>97.487939999999995</v>
      </c>
      <c r="I1050">
        <f>IFERROR(VLOOKUP(A1050&amp;G1050,Sheet3!$F$2:$G$3601,2,FALSE),"")</f>
        <v>44.972072758842998</v>
      </c>
      <c r="K1050"/>
      <c r="L1050"/>
    </row>
    <row r="1051" spans="1:12" x14ac:dyDescent="0.45">
      <c r="A1051" s="2" t="s">
        <v>159</v>
      </c>
      <c r="B1051" s="2" t="s">
        <v>160</v>
      </c>
      <c r="C1051" s="2">
        <v>423</v>
      </c>
      <c r="D1051" s="2" t="s">
        <v>161</v>
      </c>
      <c r="E1051" s="2" t="s">
        <v>25</v>
      </c>
      <c r="F1051" s="2" t="s">
        <v>11</v>
      </c>
      <c r="G1051" s="2">
        <v>2015</v>
      </c>
      <c r="H1051" s="5">
        <v>88.861149999999995</v>
      </c>
      <c r="I1051">
        <f>IFERROR(VLOOKUP(A1051&amp;G1051,Sheet3!$F$2:$G$3601,2,FALSE),"")</f>
        <v>47.7478457712877</v>
      </c>
      <c r="K1051"/>
      <c r="L1051"/>
    </row>
    <row r="1052" spans="1:12" x14ac:dyDescent="0.45">
      <c r="A1052" s="2" t="s">
        <v>159</v>
      </c>
      <c r="B1052" s="2" t="s">
        <v>160</v>
      </c>
      <c r="C1052" s="2">
        <v>423</v>
      </c>
      <c r="D1052" s="2" t="s">
        <v>161</v>
      </c>
      <c r="E1052" s="2" t="s">
        <v>25</v>
      </c>
      <c r="F1052" s="2" t="s">
        <v>11</v>
      </c>
      <c r="G1052" s="2">
        <v>2016</v>
      </c>
      <c r="H1052" s="5">
        <v>85.100849999999994</v>
      </c>
      <c r="I1052">
        <f>IFERROR(VLOOKUP(A1052&amp;G1052,Sheet3!$F$2:$G$3601,2,FALSE),"")</f>
        <v>36.6991177413136</v>
      </c>
      <c r="K1052"/>
      <c r="L1052"/>
    </row>
    <row r="1053" spans="1:12" x14ac:dyDescent="0.45">
      <c r="A1053" s="2" t="s">
        <v>159</v>
      </c>
      <c r="B1053" s="2" t="s">
        <v>160</v>
      </c>
      <c r="C1053" s="2">
        <v>423</v>
      </c>
      <c r="D1053" s="2" t="s">
        <v>161</v>
      </c>
      <c r="E1053" s="2" t="s">
        <v>25</v>
      </c>
      <c r="F1053" s="2" t="s">
        <v>11</v>
      </c>
      <c r="G1053" s="2">
        <v>2017</v>
      </c>
      <c r="H1053" s="5">
        <v>85.566900000000004</v>
      </c>
      <c r="I1053">
        <f>IFERROR(VLOOKUP(A1053&amp;G1053,Sheet3!$F$2:$G$3601,2,FALSE),"")</f>
        <v>31.3888946804868</v>
      </c>
      <c r="K1053"/>
      <c r="L1053"/>
    </row>
    <row r="1054" spans="1:12" x14ac:dyDescent="0.45">
      <c r="A1054" s="2" t="s">
        <v>159</v>
      </c>
      <c r="B1054" s="2" t="s">
        <v>160</v>
      </c>
      <c r="C1054" s="2">
        <v>423</v>
      </c>
      <c r="D1054" s="2" t="s">
        <v>161</v>
      </c>
      <c r="E1054" s="2" t="s">
        <v>25</v>
      </c>
      <c r="F1054" s="2" t="s">
        <v>11</v>
      </c>
      <c r="G1054" s="2">
        <v>2018</v>
      </c>
      <c r="H1054" s="5">
        <v>89.208340000000007</v>
      </c>
      <c r="I1054">
        <f>IFERROR(VLOOKUP(A1054&amp;G1054,Sheet3!$F$2:$G$3601,2,FALSE),"")</f>
        <v>19.520510219693001</v>
      </c>
      <c r="K1054"/>
      <c r="L1054"/>
    </row>
    <row r="1055" spans="1:12" x14ac:dyDescent="0.45">
      <c r="A1055" s="2" t="s">
        <v>159</v>
      </c>
      <c r="B1055" s="2" t="s">
        <v>160</v>
      </c>
      <c r="C1055" s="2">
        <v>423</v>
      </c>
      <c r="D1055" s="2" t="s">
        <v>161</v>
      </c>
      <c r="E1055" s="2" t="s">
        <v>25</v>
      </c>
      <c r="F1055" s="2" t="s">
        <v>11</v>
      </c>
      <c r="G1055" s="2">
        <v>2019</v>
      </c>
      <c r="H1055" s="5">
        <v>87.757469999999998</v>
      </c>
      <c r="I1055">
        <f>IFERROR(VLOOKUP(A1055&amp;G1055,Sheet3!$F$2:$G$3601,2,FALSE),"")</f>
        <v>17.0931036488541</v>
      </c>
      <c r="K1055"/>
      <c r="L1055"/>
    </row>
    <row r="1056" spans="1:12" x14ac:dyDescent="0.45">
      <c r="A1056" s="2" t="s">
        <v>159</v>
      </c>
      <c r="B1056" s="2" t="s">
        <v>160</v>
      </c>
      <c r="C1056" s="2">
        <v>423</v>
      </c>
      <c r="D1056" s="2" t="s">
        <v>161</v>
      </c>
      <c r="E1056" s="2" t="s">
        <v>25</v>
      </c>
      <c r="F1056" s="2" t="s">
        <v>11</v>
      </c>
      <c r="G1056" s="2">
        <v>2020</v>
      </c>
      <c r="H1056" s="5">
        <v>88.421459999999996</v>
      </c>
      <c r="I1056">
        <f>IFERROR(VLOOKUP(A1056&amp;G1056,Sheet3!$F$2:$G$3601,2,FALSE),"")</f>
        <v>15.0190835443794</v>
      </c>
      <c r="K1056"/>
      <c r="L1056"/>
    </row>
    <row r="1057" spans="1:12" x14ac:dyDescent="0.45">
      <c r="A1057" s="2" t="s">
        <v>159</v>
      </c>
      <c r="B1057" s="2" t="s">
        <v>160</v>
      </c>
      <c r="C1057" s="2">
        <v>423</v>
      </c>
      <c r="D1057" s="2" t="s">
        <v>161</v>
      </c>
      <c r="E1057" s="2" t="s">
        <v>25</v>
      </c>
      <c r="F1057" s="2" t="s">
        <v>11</v>
      </c>
      <c r="G1057" s="2">
        <v>2021</v>
      </c>
      <c r="H1057" s="5">
        <v>91.440470000000005</v>
      </c>
      <c r="I1057">
        <f>IFERROR(VLOOKUP(A1057&amp;G1057,Sheet3!$F$2:$G$3601,2,FALSE),"")</f>
        <v>8.9982824270078794</v>
      </c>
      <c r="K1057"/>
      <c r="L1057"/>
    </row>
    <row r="1058" spans="1:12" x14ac:dyDescent="0.45">
      <c r="A1058" s="2" t="s">
        <v>162</v>
      </c>
      <c r="B1058" s="2" t="s">
        <v>163</v>
      </c>
      <c r="C1058" s="2">
        <v>935</v>
      </c>
      <c r="D1058" s="2" t="s">
        <v>164</v>
      </c>
      <c r="E1058" s="2" t="s">
        <v>25</v>
      </c>
      <c r="F1058" s="2" t="s">
        <v>11</v>
      </c>
      <c r="G1058" s="2">
        <v>2000</v>
      </c>
      <c r="H1058" s="5">
        <v>76.960809999999995</v>
      </c>
      <c r="I1058" t="str">
        <f>IFERROR(VLOOKUP(A1058&amp;G1058,Sheet3!$F$2:$G$3601,2,FALSE),"")</f>
        <v/>
      </c>
      <c r="K1058"/>
      <c r="L1058"/>
    </row>
    <row r="1059" spans="1:12" x14ac:dyDescent="0.45">
      <c r="A1059" s="2" t="s">
        <v>162</v>
      </c>
      <c r="B1059" s="2" t="s">
        <v>163</v>
      </c>
      <c r="C1059" s="2">
        <v>935</v>
      </c>
      <c r="D1059" s="2" t="s">
        <v>164</v>
      </c>
      <c r="E1059" s="2" t="s">
        <v>25</v>
      </c>
      <c r="F1059" s="2" t="s">
        <v>11</v>
      </c>
      <c r="G1059" s="2">
        <v>2001</v>
      </c>
      <c r="H1059" s="5">
        <v>82.744870000000006</v>
      </c>
      <c r="I1059" t="str">
        <f>IFERROR(VLOOKUP(A1059&amp;G1059,Sheet3!$F$2:$G$3601,2,FALSE),"")</f>
        <v/>
      </c>
      <c r="K1059"/>
      <c r="L1059"/>
    </row>
    <row r="1060" spans="1:12" x14ac:dyDescent="0.45">
      <c r="A1060" s="2" t="s">
        <v>162</v>
      </c>
      <c r="B1060" s="2" t="s">
        <v>163</v>
      </c>
      <c r="C1060" s="2">
        <v>935</v>
      </c>
      <c r="D1060" s="2" t="s">
        <v>164</v>
      </c>
      <c r="E1060" s="2" t="s">
        <v>25</v>
      </c>
      <c r="F1060" s="2" t="s">
        <v>11</v>
      </c>
      <c r="G1060" s="2">
        <v>2002</v>
      </c>
      <c r="H1060" s="5">
        <v>82.501530000000002</v>
      </c>
      <c r="I1060" t="str">
        <f>IFERROR(VLOOKUP(A1060&amp;G1060,Sheet3!$F$2:$G$3601,2,FALSE),"")</f>
        <v/>
      </c>
      <c r="K1060"/>
      <c r="L1060"/>
    </row>
    <row r="1061" spans="1:12" x14ac:dyDescent="0.45">
      <c r="A1061" s="2" t="s">
        <v>162</v>
      </c>
      <c r="B1061" s="2" t="s">
        <v>163</v>
      </c>
      <c r="C1061" s="2">
        <v>935</v>
      </c>
      <c r="D1061" s="2" t="s">
        <v>164</v>
      </c>
      <c r="E1061" s="2" t="s">
        <v>25</v>
      </c>
      <c r="F1061" s="2" t="s">
        <v>11</v>
      </c>
      <c r="G1061" s="2">
        <v>2003</v>
      </c>
      <c r="H1061" s="5">
        <v>79.953019999999995</v>
      </c>
      <c r="I1061" t="str">
        <f>IFERROR(VLOOKUP(A1061&amp;G1061,Sheet3!$F$2:$G$3601,2,FALSE),"")</f>
        <v/>
      </c>
      <c r="K1061"/>
      <c r="L1061"/>
    </row>
    <row r="1062" spans="1:12" x14ac:dyDescent="0.45">
      <c r="A1062" s="2" t="s">
        <v>162</v>
      </c>
      <c r="B1062" s="2" t="s">
        <v>163</v>
      </c>
      <c r="C1062" s="2">
        <v>935</v>
      </c>
      <c r="D1062" s="2" t="s">
        <v>164</v>
      </c>
      <c r="E1062" s="2" t="s">
        <v>25</v>
      </c>
      <c r="F1062" s="2" t="s">
        <v>11</v>
      </c>
      <c r="G1062" s="2">
        <v>2004</v>
      </c>
      <c r="H1062" s="5">
        <v>74.811329999999998</v>
      </c>
      <c r="I1062" t="str">
        <f>IFERROR(VLOOKUP(A1062&amp;G1062,Sheet3!$F$2:$G$3601,2,FALSE),"")</f>
        <v/>
      </c>
      <c r="K1062"/>
      <c r="L1062"/>
    </row>
    <row r="1063" spans="1:12" x14ac:dyDescent="0.45">
      <c r="A1063" s="2" t="s">
        <v>162</v>
      </c>
      <c r="B1063" s="2" t="s">
        <v>163</v>
      </c>
      <c r="C1063" s="2">
        <v>935</v>
      </c>
      <c r="D1063" s="2" t="s">
        <v>164</v>
      </c>
      <c r="E1063" s="2" t="s">
        <v>25</v>
      </c>
      <c r="F1063" s="2" t="s">
        <v>11</v>
      </c>
      <c r="G1063" s="2">
        <v>2005</v>
      </c>
      <c r="H1063" s="5">
        <v>79.486819999999994</v>
      </c>
      <c r="I1063" t="str">
        <f>IFERROR(VLOOKUP(A1063&amp;G1063,Sheet3!$F$2:$G$3601,2,FALSE),"")</f>
        <v/>
      </c>
      <c r="K1063"/>
      <c r="L1063"/>
    </row>
    <row r="1064" spans="1:12" x14ac:dyDescent="0.45">
      <c r="A1064" s="2" t="s">
        <v>162</v>
      </c>
      <c r="B1064" s="2" t="s">
        <v>163</v>
      </c>
      <c r="C1064" s="2">
        <v>935</v>
      </c>
      <c r="D1064" s="2" t="s">
        <v>164</v>
      </c>
      <c r="E1064" s="2" t="s">
        <v>25</v>
      </c>
      <c r="F1064" s="2" t="s">
        <v>11</v>
      </c>
      <c r="G1064" s="2">
        <v>2006</v>
      </c>
      <c r="H1064" s="5">
        <v>78.291560000000004</v>
      </c>
      <c r="I1064" t="str">
        <f>IFERROR(VLOOKUP(A1064&amp;G1064,Sheet3!$F$2:$G$3601,2,FALSE),"")</f>
        <v/>
      </c>
      <c r="K1064"/>
      <c r="L1064"/>
    </row>
    <row r="1065" spans="1:12" x14ac:dyDescent="0.45">
      <c r="A1065" s="2" t="s">
        <v>162</v>
      </c>
      <c r="B1065" s="2" t="s">
        <v>163</v>
      </c>
      <c r="C1065" s="2">
        <v>935</v>
      </c>
      <c r="D1065" s="2" t="s">
        <v>164</v>
      </c>
      <c r="E1065" s="2" t="s">
        <v>25</v>
      </c>
      <c r="F1065" s="2" t="s">
        <v>11</v>
      </c>
      <c r="G1065" s="2">
        <v>2007</v>
      </c>
      <c r="H1065" s="5">
        <v>79.892049999999998</v>
      </c>
      <c r="I1065" t="str">
        <f>IFERROR(VLOOKUP(A1065&amp;G1065,Sheet3!$F$2:$G$3601,2,FALSE),"")</f>
        <v/>
      </c>
      <c r="K1065"/>
      <c r="L1065"/>
    </row>
    <row r="1066" spans="1:12" x14ac:dyDescent="0.45">
      <c r="A1066" s="2" t="s">
        <v>162</v>
      </c>
      <c r="B1066" s="2" t="s">
        <v>163</v>
      </c>
      <c r="C1066" s="2">
        <v>935</v>
      </c>
      <c r="D1066" s="2" t="s">
        <v>164</v>
      </c>
      <c r="E1066" s="2" t="s">
        <v>25</v>
      </c>
      <c r="F1066" s="2" t="s">
        <v>11</v>
      </c>
      <c r="G1066" s="2">
        <v>2008</v>
      </c>
      <c r="H1066" s="5">
        <v>81.910799999999995</v>
      </c>
      <c r="I1066" t="str">
        <f>IFERROR(VLOOKUP(A1066&amp;G1066,Sheet3!$F$2:$G$3601,2,FALSE),"")</f>
        <v/>
      </c>
      <c r="K1066"/>
      <c r="L1066"/>
    </row>
    <row r="1067" spans="1:12" x14ac:dyDescent="0.45">
      <c r="A1067" s="2" t="s">
        <v>162</v>
      </c>
      <c r="B1067" s="2" t="s">
        <v>163</v>
      </c>
      <c r="C1067" s="2">
        <v>935</v>
      </c>
      <c r="D1067" s="2" t="s">
        <v>164</v>
      </c>
      <c r="E1067" s="2" t="s">
        <v>25</v>
      </c>
      <c r="F1067" s="2" t="s">
        <v>11</v>
      </c>
      <c r="G1067" s="2">
        <v>2009</v>
      </c>
      <c r="H1067" s="5">
        <v>77.497429999999994</v>
      </c>
      <c r="I1067" t="str">
        <f>IFERROR(VLOOKUP(A1067&amp;G1067,Sheet3!$F$2:$G$3601,2,FALSE),"")</f>
        <v/>
      </c>
      <c r="K1067"/>
      <c r="L1067"/>
    </row>
    <row r="1068" spans="1:12" x14ac:dyDescent="0.45">
      <c r="A1068" s="2" t="s">
        <v>162</v>
      </c>
      <c r="B1068" s="2" t="s">
        <v>163</v>
      </c>
      <c r="C1068" s="2">
        <v>935</v>
      </c>
      <c r="D1068" s="2" t="s">
        <v>164</v>
      </c>
      <c r="E1068" s="2" t="s">
        <v>25</v>
      </c>
      <c r="F1068" s="2" t="s">
        <v>11</v>
      </c>
      <c r="G1068" s="2">
        <v>2010</v>
      </c>
      <c r="H1068" s="5">
        <v>78.59796</v>
      </c>
      <c r="I1068" t="str">
        <f>IFERROR(VLOOKUP(A1068&amp;G1068,Sheet3!$F$2:$G$3601,2,FALSE),"")</f>
        <v/>
      </c>
      <c r="K1068"/>
      <c r="L1068"/>
    </row>
    <row r="1069" spans="1:12" x14ac:dyDescent="0.45">
      <c r="A1069" s="2" t="s">
        <v>162</v>
      </c>
      <c r="B1069" s="2" t="s">
        <v>163</v>
      </c>
      <c r="C1069" s="2">
        <v>935</v>
      </c>
      <c r="D1069" s="2" t="s">
        <v>164</v>
      </c>
      <c r="E1069" s="2" t="s">
        <v>25</v>
      </c>
      <c r="F1069" s="2" t="s">
        <v>11</v>
      </c>
      <c r="G1069" s="2">
        <v>2011</v>
      </c>
      <c r="H1069" s="5">
        <v>78.708240000000004</v>
      </c>
      <c r="I1069" t="str">
        <f>IFERROR(VLOOKUP(A1069&amp;G1069,Sheet3!$F$2:$G$3601,2,FALSE),"")</f>
        <v/>
      </c>
      <c r="K1069"/>
      <c r="L1069"/>
    </row>
    <row r="1070" spans="1:12" x14ac:dyDescent="0.45">
      <c r="A1070" s="2" t="s">
        <v>162</v>
      </c>
      <c r="B1070" s="2" t="s">
        <v>163</v>
      </c>
      <c r="C1070" s="2">
        <v>935</v>
      </c>
      <c r="D1070" s="2" t="s">
        <v>164</v>
      </c>
      <c r="E1070" s="2" t="s">
        <v>25</v>
      </c>
      <c r="F1070" s="2" t="s">
        <v>11</v>
      </c>
      <c r="G1070" s="2">
        <v>2012</v>
      </c>
      <c r="H1070" s="5">
        <v>77.218029999999999</v>
      </c>
      <c r="I1070" t="str">
        <f>IFERROR(VLOOKUP(A1070&amp;G1070,Sheet3!$F$2:$G$3601,2,FALSE),"")</f>
        <v/>
      </c>
      <c r="K1070"/>
      <c r="L1070"/>
    </row>
    <row r="1071" spans="1:12" x14ac:dyDescent="0.45">
      <c r="A1071" s="2" t="s">
        <v>162</v>
      </c>
      <c r="B1071" s="2" t="s">
        <v>163</v>
      </c>
      <c r="C1071" s="2">
        <v>935</v>
      </c>
      <c r="D1071" s="2" t="s">
        <v>164</v>
      </c>
      <c r="E1071" s="2" t="s">
        <v>25</v>
      </c>
      <c r="F1071" s="2" t="s">
        <v>11</v>
      </c>
      <c r="G1071" s="2">
        <v>2013</v>
      </c>
      <c r="H1071" s="5">
        <v>76.756770000000003</v>
      </c>
      <c r="I1071" t="str">
        <f>IFERROR(VLOOKUP(A1071&amp;G1071,Sheet3!$F$2:$G$3601,2,FALSE),"")</f>
        <v/>
      </c>
      <c r="K1071"/>
      <c r="L1071"/>
    </row>
    <row r="1072" spans="1:12" x14ac:dyDescent="0.45">
      <c r="A1072" s="2" t="s">
        <v>162</v>
      </c>
      <c r="B1072" s="2" t="s">
        <v>163</v>
      </c>
      <c r="C1072" s="2">
        <v>935</v>
      </c>
      <c r="D1072" s="2" t="s">
        <v>164</v>
      </c>
      <c r="E1072" s="2" t="s">
        <v>25</v>
      </c>
      <c r="F1072" s="2" t="s">
        <v>11</v>
      </c>
      <c r="G1072" s="2">
        <v>2014</v>
      </c>
      <c r="H1072" s="5">
        <v>75.834370000000007</v>
      </c>
      <c r="I1072" t="str">
        <f>IFERROR(VLOOKUP(A1072&amp;G1072,Sheet3!$F$2:$G$3601,2,FALSE),"")</f>
        <v/>
      </c>
      <c r="K1072"/>
      <c r="L1072"/>
    </row>
    <row r="1073" spans="1:12" x14ac:dyDescent="0.45">
      <c r="A1073" s="2" t="s">
        <v>162</v>
      </c>
      <c r="B1073" s="2" t="s">
        <v>163</v>
      </c>
      <c r="C1073" s="2">
        <v>935</v>
      </c>
      <c r="D1073" s="2" t="s">
        <v>164</v>
      </c>
      <c r="E1073" s="2" t="s">
        <v>25</v>
      </c>
      <c r="F1073" s="2" t="s">
        <v>11</v>
      </c>
      <c r="G1073" s="2">
        <v>2015</v>
      </c>
      <c r="H1073" s="5">
        <v>79.1982</v>
      </c>
      <c r="I1073" t="str">
        <f>IFERROR(VLOOKUP(A1073&amp;G1073,Sheet3!$F$2:$G$3601,2,FALSE),"")</f>
        <v/>
      </c>
      <c r="K1073"/>
      <c r="L1073"/>
    </row>
    <row r="1074" spans="1:12" x14ac:dyDescent="0.45">
      <c r="A1074" s="2" t="s">
        <v>162</v>
      </c>
      <c r="B1074" s="2" t="s">
        <v>163</v>
      </c>
      <c r="C1074" s="2">
        <v>935</v>
      </c>
      <c r="D1074" s="2" t="s">
        <v>164</v>
      </c>
      <c r="E1074" s="2" t="s">
        <v>25</v>
      </c>
      <c r="F1074" s="2" t="s">
        <v>11</v>
      </c>
      <c r="G1074" s="2">
        <v>2016</v>
      </c>
      <c r="H1074" s="5">
        <v>79.174980000000005</v>
      </c>
      <c r="I1074" t="str">
        <f>IFERROR(VLOOKUP(A1074&amp;G1074,Sheet3!$F$2:$G$3601,2,FALSE),"")</f>
        <v/>
      </c>
      <c r="K1074"/>
      <c r="L1074"/>
    </row>
    <row r="1075" spans="1:12" x14ac:dyDescent="0.45">
      <c r="A1075" s="2" t="s">
        <v>162</v>
      </c>
      <c r="B1075" s="2" t="s">
        <v>163</v>
      </c>
      <c r="C1075" s="2">
        <v>935</v>
      </c>
      <c r="D1075" s="2" t="s">
        <v>164</v>
      </c>
      <c r="E1075" s="2" t="s">
        <v>25</v>
      </c>
      <c r="F1075" s="2" t="s">
        <v>11</v>
      </c>
      <c r="G1075" s="2">
        <v>2017</v>
      </c>
      <c r="H1075" s="5">
        <v>73.81335</v>
      </c>
      <c r="I1075" t="str">
        <f>IFERROR(VLOOKUP(A1075&amp;G1075,Sheet3!$F$2:$G$3601,2,FALSE),"")</f>
        <v/>
      </c>
      <c r="K1075"/>
      <c r="L1075"/>
    </row>
    <row r="1076" spans="1:12" x14ac:dyDescent="0.45">
      <c r="A1076" s="2" t="s">
        <v>162</v>
      </c>
      <c r="B1076" s="2" t="s">
        <v>163</v>
      </c>
      <c r="C1076" s="2">
        <v>935</v>
      </c>
      <c r="D1076" s="2" t="s">
        <v>164</v>
      </c>
      <c r="E1076" s="2" t="s">
        <v>25</v>
      </c>
      <c r="F1076" s="2" t="s">
        <v>11</v>
      </c>
      <c r="G1076" s="2">
        <v>2018</v>
      </c>
      <c r="H1076" s="5">
        <v>74.658709999999999</v>
      </c>
      <c r="I1076" t="str">
        <f>IFERROR(VLOOKUP(A1076&amp;G1076,Sheet3!$F$2:$G$3601,2,FALSE),"")</f>
        <v/>
      </c>
      <c r="K1076"/>
      <c r="L1076"/>
    </row>
    <row r="1077" spans="1:12" x14ac:dyDescent="0.45">
      <c r="A1077" s="2" t="s">
        <v>162</v>
      </c>
      <c r="B1077" s="2" t="s">
        <v>163</v>
      </c>
      <c r="C1077" s="2">
        <v>935</v>
      </c>
      <c r="D1077" s="2" t="s">
        <v>164</v>
      </c>
      <c r="E1077" s="2" t="s">
        <v>25</v>
      </c>
      <c r="F1077" s="2" t="s">
        <v>11</v>
      </c>
      <c r="G1077" s="2">
        <v>2019</v>
      </c>
      <c r="H1077" s="5">
        <v>74.857140000000001</v>
      </c>
      <c r="I1077" t="str">
        <f>IFERROR(VLOOKUP(A1077&amp;G1077,Sheet3!$F$2:$G$3601,2,FALSE),"")</f>
        <v/>
      </c>
      <c r="K1077"/>
      <c r="L1077"/>
    </row>
    <row r="1078" spans="1:12" x14ac:dyDescent="0.45">
      <c r="A1078" s="2" t="s">
        <v>162</v>
      </c>
      <c r="B1078" s="2" t="s">
        <v>163</v>
      </c>
      <c r="C1078" s="2">
        <v>935</v>
      </c>
      <c r="D1078" s="2" t="s">
        <v>164</v>
      </c>
      <c r="E1078" s="2" t="s">
        <v>25</v>
      </c>
      <c r="F1078" s="2" t="s">
        <v>11</v>
      </c>
      <c r="G1078" s="2">
        <v>2020</v>
      </c>
      <c r="H1078" s="5">
        <v>75.274209999999997</v>
      </c>
      <c r="I1078" t="str">
        <f>IFERROR(VLOOKUP(A1078&amp;G1078,Sheet3!$F$2:$G$3601,2,FALSE),"")</f>
        <v/>
      </c>
      <c r="K1078"/>
      <c r="L1078"/>
    </row>
    <row r="1079" spans="1:12" x14ac:dyDescent="0.45">
      <c r="A1079" s="2" t="s">
        <v>162</v>
      </c>
      <c r="B1079" s="2" t="s">
        <v>163</v>
      </c>
      <c r="C1079" s="2">
        <v>935</v>
      </c>
      <c r="D1079" s="2" t="s">
        <v>164</v>
      </c>
      <c r="E1079" s="2" t="s">
        <v>25</v>
      </c>
      <c r="F1079" s="2" t="s">
        <v>11</v>
      </c>
      <c r="G1079" s="2">
        <v>2021</v>
      </c>
      <c r="H1079" s="5">
        <v>75.955029999999994</v>
      </c>
      <c r="I1079" t="str">
        <f>IFERROR(VLOOKUP(A1079&amp;G1079,Sheet3!$F$2:$G$3601,2,FALSE),"")</f>
        <v/>
      </c>
      <c r="K1079"/>
      <c r="L1079"/>
    </row>
    <row r="1080" spans="1:12" x14ac:dyDescent="0.45">
      <c r="A1080" s="2" t="s">
        <v>165</v>
      </c>
      <c r="B1080" s="2" t="s">
        <v>166</v>
      </c>
      <c r="C1080" s="2">
        <v>134</v>
      </c>
      <c r="D1080" s="2" t="s">
        <v>167</v>
      </c>
      <c r="E1080" s="2" t="s">
        <v>25</v>
      </c>
      <c r="F1080" s="2" t="s">
        <v>11</v>
      </c>
      <c r="G1080" s="2">
        <v>2000</v>
      </c>
      <c r="H1080" s="5">
        <v>87.628659999999996</v>
      </c>
      <c r="I1080">
        <f>IFERROR(VLOOKUP(A1080&amp;G1080,Sheet3!$F$2:$G$3601,2,FALSE),"")</f>
        <v>0</v>
      </c>
      <c r="K1080"/>
      <c r="L1080"/>
    </row>
    <row r="1081" spans="1:12" x14ac:dyDescent="0.45">
      <c r="A1081" s="2" t="s">
        <v>165</v>
      </c>
      <c r="B1081" s="2" t="s">
        <v>166</v>
      </c>
      <c r="C1081" s="2">
        <v>134</v>
      </c>
      <c r="D1081" s="2" t="s">
        <v>167</v>
      </c>
      <c r="E1081" s="2" t="s">
        <v>25</v>
      </c>
      <c r="F1081" s="2" t="s">
        <v>11</v>
      </c>
      <c r="G1081" s="2">
        <v>2001</v>
      </c>
      <c r="H1081" s="5">
        <v>87.974689999999995</v>
      </c>
      <c r="I1081">
        <f>IFERROR(VLOOKUP(A1081&amp;G1081,Sheet3!$F$2:$G$3601,2,FALSE),"")</f>
        <v>0</v>
      </c>
      <c r="K1081"/>
      <c r="L1081"/>
    </row>
    <row r="1082" spans="1:12" x14ac:dyDescent="0.45">
      <c r="A1082" s="2" t="s">
        <v>165</v>
      </c>
      <c r="B1082" s="2" t="s">
        <v>166</v>
      </c>
      <c r="C1082" s="2">
        <v>134</v>
      </c>
      <c r="D1082" s="2" t="s">
        <v>167</v>
      </c>
      <c r="E1082" s="2" t="s">
        <v>25</v>
      </c>
      <c r="F1082" s="2" t="s">
        <v>11</v>
      </c>
      <c r="G1082" s="2">
        <v>2002</v>
      </c>
      <c r="H1082" s="5">
        <v>88.349890000000002</v>
      </c>
      <c r="I1082">
        <f>IFERROR(VLOOKUP(A1082&amp;G1082,Sheet3!$F$2:$G$3601,2,FALSE),"")</f>
        <v>0</v>
      </c>
      <c r="K1082"/>
      <c r="L1082"/>
    </row>
    <row r="1083" spans="1:12" x14ac:dyDescent="0.45">
      <c r="A1083" s="2" t="s">
        <v>165</v>
      </c>
      <c r="B1083" s="2" t="s">
        <v>166</v>
      </c>
      <c r="C1083" s="2">
        <v>134</v>
      </c>
      <c r="D1083" s="2" t="s">
        <v>167</v>
      </c>
      <c r="E1083" s="2" t="s">
        <v>25</v>
      </c>
      <c r="F1083" s="2" t="s">
        <v>11</v>
      </c>
      <c r="G1083" s="2">
        <v>2003</v>
      </c>
      <c r="H1083" s="5">
        <v>86.34496</v>
      </c>
      <c r="I1083">
        <f>IFERROR(VLOOKUP(A1083&amp;G1083,Sheet3!$F$2:$G$3601,2,FALSE),"")</f>
        <v>0</v>
      </c>
      <c r="K1083"/>
      <c r="L1083"/>
    </row>
    <row r="1084" spans="1:12" x14ac:dyDescent="0.45">
      <c r="A1084" s="2" t="s">
        <v>165</v>
      </c>
      <c r="B1084" s="2" t="s">
        <v>166</v>
      </c>
      <c r="C1084" s="2">
        <v>134</v>
      </c>
      <c r="D1084" s="2" t="s">
        <v>167</v>
      </c>
      <c r="E1084" s="2" t="s">
        <v>25</v>
      </c>
      <c r="F1084" s="2" t="s">
        <v>11</v>
      </c>
      <c r="G1084" s="2">
        <v>2004</v>
      </c>
      <c r="H1084" s="5">
        <v>85.755709999999993</v>
      </c>
      <c r="I1084">
        <f>IFERROR(VLOOKUP(A1084&amp;G1084,Sheet3!$F$2:$G$3601,2,FALSE),"")</f>
        <v>0</v>
      </c>
      <c r="K1084"/>
      <c r="L1084"/>
    </row>
    <row r="1085" spans="1:12" x14ac:dyDescent="0.45">
      <c r="A1085" s="2" t="s">
        <v>165</v>
      </c>
      <c r="B1085" s="2" t="s">
        <v>166</v>
      </c>
      <c r="C1085" s="2">
        <v>134</v>
      </c>
      <c r="D1085" s="2" t="s">
        <v>167</v>
      </c>
      <c r="E1085" s="2" t="s">
        <v>25</v>
      </c>
      <c r="F1085" s="2" t="s">
        <v>11</v>
      </c>
      <c r="G1085" s="2">
        <v>2005</v>
      </c>
      <c r="H1085" s="5">
        <v>88.196240000000003</v>
      </c>
      <c r="I1085">
        <f>IFERROR(VLOOKUP(A1085&amp;G1085,Sheet3!$F$2:$G$3601,2,FALSE),"")</f>
        <v>0</v>
      </c>
      <c r="K1085"/>
      <c r="L1085"/>
    </row>
    <row r="1086" spans="1:12" x14ac:dyDescent="0.45">
      <c r="A1086" s="2" t="s">
        <v>165</v>
      </c>
      <c r="B1086" s="2" t="s">
        <v>166</v>
      </c>
      <c r="C1086" s="2">
        <v>134</v>
      </c>
      <c r="D1086" s="2" t="s">
        <v>167</v>
      </c>
      <c r="E1086" s="2" t="s">
        <v>25</v>
      </c>
      <c r="F1086" s="2" t="s">
        <v>11</v>
      </c>
      <c r="G1086" s="2">
        <v>2006</v>
      </c>
      <c r="H1086" s="5">
        <v>86.402339999999995</v>
      </c>
      <c r="I1086">
        <f>IFERROR(VLOOKUP(A1086&amp;G1086,Sheet3!$F$2:$G$3601,2,FALSE),"")</f>
        <v>0</v>
      </c>
      <c r="K1086"/>
      <c r="L1086"/>
    </row>
    <row r="1087" spans="1:12" x14ac:dyDescent="0.45">
      <c r="A1087" s="2" t="s">
        <v>165</v>
      </c>
      <c r="B1087" s="2" t="s">
        <v>166</v>
      </c>
      <c r="C1087" s="2">
        <v>134</v>
      </c>
      <c r="D1087" s="2" t="s">
        <v>167</v>
      </c>
      <c r="E1087" s="2" t="s">
        <v>25</v>
      </c>
      <c r="F1087" s="2" t="s">
        <v>11</v>
      </c>
      <c r="G1087" s="2">
        <v>2007</v>
      </c>
      <c r="H1087" s="5">
        <v>86.867819999999995</v>
      </c>
      <c r="I1087">
        <f>IFERROR(VLOOKUP(A1087&amp;G1087,Sheet3!$F$2:$G$3601,2,FALSE),"")</f>
        <v>0</v>
      </c>
      <c r="K1087"/>
      <c r="L1087"/>
    </row>
    <row r="1088" spans="1:12" x14ac:dyDescent="0.45">
      <c r="A1088" s="2" t="s">
        <v>165</v>
      </c>
      <c r="B1088" s="2" t="s">
        <v>166</v>
      </c>
      <c r="C1088" s="2">
        <v>134</v>
      </c>
      <c r="D1088" s="2" t="s">
        <v>167</v>
      </c>
      <c r="E1088" s="2" t="s">
        <v>25</v>
      </c>
      <c r="F1088" s="2" t="s">
        <v>11</v>
      </c>
      <c r="G1088" s="2">
        <v>2008</v>
      </c>
      <c r="H1088" s="5">
        <v>86.918970000000002</v>
      </c>
      <c r="I1088">
        <f>IFERROR(VLOOKUP(A1088&amp;G1088,Sheet3!$F$2:$G$3601,2,FALSE),"")</f>
        <v>0</v>
      </c>
      <c r="K1088"/>
      <c r="L1088"/>
    </row>
    <row r="1089" spans="1:12" x14ac:dyDescent="0.45">
      <c r="A1089" s="2" t="s">
        <v>165</v>
      </c>
      <c r="B1089" s="2" t="s">
        <v>166</v>
      </c>
      <c r="C1089" s="2">
        <v>134</v>
      </c>
      <c r="D1089" s="2" t="s">
        <v>167</v>
      </c>
      <c r="E1089" s="2" t="s">
        <v>25</v>
      </c>
      <c r="F1089" s="2" t="s">
        <v>11</v>
      </c>
      <c r="G1089" s="2">
        <v>2009</v>
      </c>
      <c r="H1089" s="5">
        <v>87.181259999999995</v>
      </c>
      <c r="I1089">
        <f>IFERROR(VLOOKUP(A1089&amp;G1089,Sheet3!$F$2:$G$3601,2,FALSE),"")</f>
        <v>0</v>
      </c>
      <c r="K1089"/>
      <c r="L1089"/>
    </row>
    <row r="1090" spans="1:12" x14ac:dyDescent="0.45">
      <c r="A1090" s="2" t="s">
        <v>165</v>
      </c>
      <c r="B1090" s="2" t="s">
        <v>166</v>
      </c>
      <c r="C1090" s="2">
        <v>134</v>
      </c>
      <c r="D1090" s="2" t="s">
        <v>167</v>
      </c>
      <c r="E1090" s="2" t="s">
        <v>25</v>
      </c>
      <c r="F1090" s="2" t="s">
        <v>11</v>
      </c>
      <c r="G1090" s="2">
        <v>2010</v>
      </c>
      <c r="H1090" s="5">
        <v>87.98066</v>
      </c>
      <c r="I1090">
        <f>IFERROR(VLOOKUP(A1090&amp;G1090,Sheet3!$F$2:$G$3601,2,FALSE),"")</f>
        <v>0</v>
      </c>
      <c r="K1090"/>
      <c r="L1090"/>
    </row>
    <row r="1091" spans="1:12" x14ac:dyDescent="0.45">
      <c r="A1091" s="2" t="s">
        <v>165</v>
      </c>
      <c r="B1091" s="2" t="s">
        <v>166</v>
      </c>
      <c r="C1091" s="2">
        <v>134</v>
      </c>
      <c r="D1091" s="2" t="s">
        <v>167</v>
      </c>
      <c r="E1091" s="2" t="s">
        <v>25</v>
      </c>
      <c r="F1091" s="2" t="s">
        <v>11</v>
      </c>
      <c r="G1091" s="2">
        <v>2011</v>
      </c>
      <c r="H1091" s="5">
        <v>86.278819999999996</v>
      </c>
      <c r="I1091">
        <f>IFERROR(VLOOKUP(A1091&amp;G1091,Sheet3!$F$2:$G$3601,2,FALSE),"")</f>
        <v>0</v>
      </c>
      <c r="K1091"/>
      <c r="L1091"/>
    </row>
    <row r="1092" spans="1:12" x14ac:dyDescent="0.45">
      <c r="A1092" s="2" t="s">
        <v>165</v>
      </c>
      <c r="B1092" s="2" t="s">
        <v>166</v>
      </c>
      <c r="C1092" s="2">
        <v>134</v>
      </c>
      <c r="D1092" s="2" t="s">
        <v>167</v>
      </c>
      <c r="E1092" s="2" t="s">
        <v>25</v>
      </c>
      <c r="F1092" s="2" t="s">
        <v>11</v>
      </c>
      <c r="G1092" s="2">
        <v>2012</v>
      </c>
      <c r="H1092" s="5">
        <v>87.327579999999998</v>
      </c>
      <c r="I1092">
        <f>IFERROR(VLOOKUP(A1092&amp;G1092,Sheet3!$F$2:$G$3601,2,FALSE),"")</f>
        <v>0</v>
      </c>
      <c r="K1092"/>
      <c r="L1092"/>
    </row>
    <row r="1093" spans="1:12" x14ac:dyDescent="0.45">
      <c r="A1093" s="2" t="s">
        <v>165</v>
      </c>
      <c r="B1093" s="2" t="s">
        <v>166</v>
      </c>
      <c r="C1093" s="2">
        <v>134</v>
      </c>
      <c r="D1093" s="2" t="s">
        <v>167</v>
      </c>
      <c r="E1093" s="2" t="s">
        <v>25</v>
      </c>
      <c r="F1093" s="2" t="s">
        <v>11</v>
      </c>
      <c r="G1093" s="2">
        <v>2013</v>
      </c>
      <c r="H1093" s="5">
        <v>85.047210000000007</v>
      </c>
      <c r="I1093">
        <f>IFERROR(VLOOKUP(A1093&amp;G1093,Sheet3!$F$2:$G$3601,2,FALSE),"")</f>
        <v>0</v>
      </c>
      <c r="K1093"/>
      <c r="L1093"/>
    </row>
    <row r="1094" spans="1:12" x14ac:dyDescent="0.45">
      <c r="A1094" s="2" t="s">
        <v>165</v>
      </c>
      <c r="B1094" s="2" t="s">
        <v>166</v>
      </c>
      <c r="C1094" s="2">
        <v>134</v>
      </c>
      <c r="D1094" s="2" t="s">
        <v>167</v>
      </c>
      <c r="E1094" s="2" t="s">
        <v>25</v>
      </c>
      <c r="F1094" s="2" t="s">
        <v>11</v>
      </c>
      <c r="G1094" s="2">
        <v>2014</v>
      </c>
      <c r="H1094" s="5">
        <v>85.415080000000003</v>
      </c>
      <c r="I1094">
        <f>IFERROR(VLOOKUP(A1094&amp;G1094,Sheet3!$F$2:$G$3601,2,FALSE),"")</f>
        <v>0</v>
      </c>
      <c r="K1094"/>
      <c r="L1094"/>
    </row>
    <row r="1095" spans="1:12" x14ac:dyDescent="0.45">
      <c r="A1095" s="2" t="s">
        <v>165</v>
      </c>
      <c r="B1095" s="2" t="s">
        <v>166</v>
      </c>
      <c r="C1095" s="2">
        <v>134</v>
      </c>
      <c r="D1095" s="2" t="s">
        <v>167</v>
      </c>
      <c r="E1095" s="2" t="s">
        <v>25</v>
      </c>
      <c r="F1095" s="2" t="s">
        <v>11</v>
      </c>
      <c r="G1095" s="2">
        <v>2015</v>
      </c>
      <c r="H1095" s="5">
        <v>87.815910000000002</v>
      </c>
      <c r="I1095">
        <f>IFERROR(VLOOKUP(A1095&amp;G1095,Sheet3!$F$2:$G$3601,2,FALSE),"")</f>
        <v>0</v>
      </c>
      <c r="K1095"/>
      <c r="L1095"/>
    </row>
    <row r="1096" spans="1:12" x14ac:dyDescent="0.45">
      <c r="A1096" s="2" t="s">
        <v>165</v>
      </c>
      <c r="B1096" s="2" t="s">
        <v>166</v>
      </c>
      <c r="C1096" s="2">
        <v>134</v>
      </c>
      <c r="D1096" s="2" t="s">
        <v>167</v>
      </c>
      <c r="E1096" s="2" t="s">
        <v>25</v>
      </c>
      <c r="F1096" s="2" t="s">
        <v>11</v>
      </c>
      <c r="G1096" s="2">
        <v>2016</v>
      </c>
      <c r="H1096" s="5">
        <v>87.394850000000005</v>
      </c>
      <c r="I1096">
        <f>IFERROR(VLOOKUP(A1096&amp;G1096,Sheet3!$F$2:$G$3601,2,FALSE),"")</f>
        <v>0</v>
      </c>
      <c r="K1096"/>
      <c r="L1096"/>
    </row>
    <row r="1097" spans="1:12" x14ac:dyDescent="0.45">
      <c r="A1097" s="2" t="s">
        <v>165</v>
      </c>
      <c r="B1097" s="2" t="s">
        <v>166</v>
      </c>
      <c r="C1097" s="2">
        <v>134</v>
      </c>
      <c r="D1097" s="2" t="s">
        <v>167</v>
      </c>
      <c r="E1097" s="2" t="s">
        <v>25</v>
      </c>
      <c r="F1097" s="2" t="s">
        <v>11</v>
      </c>
      <c r="G1097" s="2">
        <v>2017</v>
      </c>
      <c r="H1097" s="5">
        <v>86.624639999999999</v>
      </c>
      <c r="I1097">
        <f>IFERROR(VLOOKUP(A1097&amp;G1097,Sheet3!$F$2:$G$3601,2,FALSE),"")</f>
        <v>0</v>
      </c>
      <c r="K1097"/>
      <c r="L1097"/>
    </row>
    <row r="1098" spans="1:12" x14ac:dyDescent="0.45">
      <c r="A1098" s="2" t="s">
        <v>165</v>
      </c>
      <c r="B1098" s="2" t="s">
        <v>166</v>
      </c>
      <c r="C1098" s="2">
        <v>134</v>
      </c>
      <c r="D1098" s="2" t="s">
        <v>167</v>
      </c>
      <c r="E1098" s="2" t="s">
        <v>25</v>
      </c>
      <c r="F1098" s="2" t="s">
        <v>11</v>
      </c>
      <c r="G1098" s="2">
        <v>2018</v>
      </c>
      <c r="H1098" s="5">
        <v>89.811530000000005</v>
      </c>
      <c r="I1098">
        <f>IFERROR(VLOOKUP(A1098&amp;G1098,Sheet3!$F$2:$G$3601,2,FALSE),"")</f>
        <v>0</v>
      </c>
      <c r="K1098"/>
      <c r="L1098"/>
    </row>
    <row r="1099" spans="1:12" x14ac:dyDescent="0.45">
      <c r="A1099" s="2" t="s">
        <v>165</v>
      </c>
      <c r="B1099" s="2" t="s">
        <v>166</v>
      </c>
      <c r="C1099" s="2">
        <v>134</v>
      </c>
      <c r="D1099" s="2" t="s">
        <v>167</v>
      </c>
      <c r="E1099" s="2" t="s">
        <v>25</v>
      </c>
      <c r="F1099" s="2" t="s">
        <v>11</v>
      </c>
      <c r="G1099" s="2">
        <v>2019</v>
      </c>
      <c r="H1099" s="5">
        <v>88.503789999999995</v>
      </c>
      <c r="I1099">
        <f>IFERROR(VLOOKUP(A1099&amp;G1099,Sheet3!$F$2:$G$3601,2,FALSE),"")</f>
        <v>0</v>
      </c>
      <c r="K1099"/>
      <c r="L1099"/>
    </row>
    <row r="1100" spans="1:12" x14ac:dyDescent="0.45">
      <c r="A1100" s="2" t="s">
        <v>165</v>
      </c>
      <c r="B1100" s="2" t="s">
        <v>166</v>
      </c>
      <c r="C1100" s="2">
        <v>134</v>
      </c>
      <c r="D1100" s="2" t="s">
        <v>167</v>
      </c>
      <c r="E1100" s="2" t="s">
        <v>25</v>
      </c>
      <c r="F1100" s="2" t="s">
        <v>11</v>
      </c>
      <c r="G1100" s="2">
        <v>2020</v>
      </c>
      <c r="H1100" s="5">
        <v>92.594800000000006</v>
      </c>
      <c r="I1100">
        <f>IFERROR(VLOOKUP(A1100&amp;G1100,Sheet3!$F$2:$G$3601,2,FALSE),"")</f>
        <v>0</v>
      </c>
      <c r="K1100"/>
      <c r="L1100"/>
    </row>
    <row r="1101" spans="1:12" x14ac:dyDescent="0.45">
      <c r="A1101" s="2" t="s">
        <v>165</v>
      </c>
      <c r="B1101" s="2" t="s">
        <v>166</v>
      </c>
      <c r="C1101" s="2">
        <v>134</v>
      </c>
      <c r="D1101" s="2" t="s">
        <v>167</v>
      </c>
      <c r="E1101" s="2" t="s">
        <v>25</v>
      </c>
      <c r="F1101" s="2" t="s">
        <v>11</v>
      </c>
      <c r="G1101" s="2">
        <v>2021</v>
      </c>
      <c r="H1101" s="5">
        <v>94.277540000000002</v>
      </c>
      <c r="I1101">
        <f>IFERROR(VLOOKUP(A1101&amp;G1101,Sheet3!$F$2:$G$3601,2,FALSE),"")</f>
        <v>0</v>
      </c>
      <c r="K1101"/>
      <c r="L1101"/>
    </row>
    <row r="1102" spans="1:12" x14ac:dyDescent="0.45">
      <c r="A1102" s="2" t="s">
        <v>168</v>
      </c>
      <c r="B1102" s="2" t="s">
        <v>169</v>
      </c>
      <c r="C1102" s="2">
        <v>611</v>
      </c>
      <c r="D1102" s="2" t="s">
        <v>170</v>
      </c>
      <c r="E1102" s="2" t="s">
        <v>33</v>
      </c>
      <c r="F1102" s="2" t="s">
        <v>21</v>
      </c>
      <c r="G1102" s="2">
        <v>2000</v>
      </c>
      <c r="H1102" s="5"/>
      <c r="I1102">
        <f>IFERROR(VLOOKUP(A1102&amp;G1102,Sheet3!$F$2:$G$3601,2,FALSE),"")</f>
        <v>0</v>
      </c>
      <c r="K1102"/>
      <c r="L1102"/>
    </row>
    <row r="1103" spans="1:12" x14ac:dyDescent="0.45">
      <c r="A1103" s="2" t="s">
        <v>168</v>
      </c>
      <c r="B1103" s="2" t="s">
        <v>169</v>
      </c>
      <c r="C1103" s="2">
        <v>611</v>
      </c>
      <c r="D1103" s="2" t="s">
        <v>170</v>
      </c>
      <c r="E1103" s="2" t="s">
        <v>33</v>
      </c>
      <c r="F1103" s="2" t="s">
        <v>21</v>
      </c>
      <c r="G1103" s="2">
        <v>2001</v>
      </c>
      <c r="H1103" s="5"/>
      <c r="I1103">
        <f>IFERROR(VLOOKUP(A1103&amp;G1103,Sheet3!$F$2:$G$3601,2,FALSE),"")</f>
        <v>0</v>
      </c>
      <c r="K1103"/>
      <c r="L1103"/>
    </row>
    <row r="1104" spans="1:12" x14ac:dyDescent="0.45">
      <c r="A1104" s="2" t="s">
        <v>168</v>
      </c>
      <c r="B1104" s="2" t="s">
        <v>169</v>
      </c>
      <c r="C1104" s="2">
        <v>611</v>
      </c>
      <c r="D1104" s="2" t="s">
        <v>170</v>
      </c>
      <c r="E1104" s="2" t="s">
        <v>33</v>
      </c>
      <c r="F1104" s="2" t="s">
        <v>21</v>
      </c>
      <c r="G1104" s="2">
        <v>2002</v>
      </c>
      <c r="H1104" s="5"/>
      <c r="I1104">
        <f>IFERROR(VLOOKUP(A1104&amp;G1104,Sheet3!$F$2:$G$3601,2,FALSE),"")</f>
        <v>0</v>
      </c>
      <c r="K1104"/>
      <c r="L1104"/>
    </row>
    <row r="1105" spans="1:12" x14ac:dyDescent="0.45">
      <c r="A1105" s="2" t="s">
        <v>168</v>
      </c>
      <c r="B1105" s="2" t="s">
        <v>169</v>
      </c>
      <c r="C1105" s="2">
        <v>611</v>
      </c>
      <c r="D1105" s="2" t="s">
        <v>170</v>
      </c>
      <c r="E1105" s="2" t="s">
        <v>33</v>
      </c>
      <c r="F1105" s="2" t="s">
        <v>21</v>
      </c>
      <c r="G1105" s="2">
        <v>2003</v>
      </c>
      <c r="H1105" s="5"/>
      <c r="I1105">
        <f>IFERROR(VLOOKUP(A1105&amp;G1105,Sheet3!$F$2:$G$3601,2,FALSE),"")</f>
        <v>0</v>
      </c>
      <c r="K1105"/>
      <c r="L1105"/>
    </row>
    <row r="1106" spans="1:12" x14ac:dyDescent="0.45">
      <c r="A1106" s="2" t="s">
        <v>168</v>
      </c>
      <c r="B1106" s="2" t="s">
        <v>169</v>
      </c>
      <c r="C1106" s="2">
        <v>611</v>
      </c>
      <c r="D1106" s="2" t="s">
        <v>170</v>
      </c>
      <c r="E1106" s="2" t="s">
        <v>33</v>
      </c>
      <c r="F1106" s="2" t="s">
        <v>21</v>
      </c>
      <c r="G1106" s="2">
        <v>2004</v>
      </c>
      <c r="H1106" s="5"/>
      <c r="I1106">
        <f>IFERROR(VLOOKUP(A1106&amp;G1106,Sheet3!$F$2:$G$3601,2,FALSE),"")</f>
        <v>0</v>
      </c>
      <c r="K1106"/>
      <c r="L1106"/>
    </row>
    <row r="1107" spans="1:12" x14ac:dyDescent="0.45">
      <c r="A1107" s="2" t="s">
        <v>168</v>
      </c>
      <c r="B1107" s="2" t="s">
        <v>169</v>
      </c>
      <c r="C1107" s="2">
        <v>611</v>
      </c>
      <c r="D1107" s="2" t="s">
        <v>170</v>
      </c>
      <c r="E1107" s="2" t="s">
        <v>33</v>
      </c>
      <c r="F1107" s="2" t="s">
        <v>21</v>
      </c>
      <c r="G1107" s="2">
        <v>2005</v>
      </c>
      <c r="H1107" s="5"/>
      <c r="I1107">
        <f>IFERROR(VLOOKUP(A1107&amp;G1107,Sheet3!$F$2:$G$3601,2,FALSE),"")</f>
        <v>0</v>
      </c>
      <c r="K1107"/>
      <c r="L1107"/>
    </row>
    <row r="1108" spans="1:12" x14ac:dyDescent="0.45">
      <c r="A1108" s="2" t="s">
        <v>168</v>
      </c>
      <c r="B1108" s="2" t="s">
        <v>169</v>
      </c>
      <c r="C1108" s="2">
        <v>611</v>
      </c>
      <c r="D1108" s="2" t="s">
        <v>170</v>
      </c>
      <c r="E1108" s="2" t="s">
        <v>33</v>
      </c>
      <c r="F1108" s="2" t="s">
        <v>21</v>
      </c>
      <c r="G1108" s="2">
        <v>2006</v>
      </c>
      <c r="H1108" s="5"/>
      <c r="I1108">
        <f>IFERROR(VLOOKUP(A1108&amp;G1108,Sheet3!$F$2:$G$3601,2,FALSE),"")</f>
        <v>0</v>
      </c>
      <c r="K1108"/>
      <c r="L1108"/>
    </row>
    <row r="1109" spans="1:12" x14ac:dyDescent="0.45">
      <c r="A1109" s="2" t="s">
        <v>168</v>
      </c>
      <c r="B1109" s="2" t="s">
        <v>169</v>
      </c>
      <c r="C1109" s="2">
        <v>611</v>
      </c>
      <c r="D1109" s="2" t="s">
        <v>170</v>
      </c>
      <c r="E1109" s="2" t="s">
        <v>33</v>
      </c>
      <c r="F1109" s="2" t="s">
        <v>21</v>
      </c>
      <c r="G1109" s="2">
        <v>2007</v>
      </c>
      <c r="H1109" s="5"/>
      <c r="I1109">
        <f>IFERROR(VLOOKUP(A1109&amp;G1109,Sheet3!$F$2:$G$3601,2,FALSE),"")</f>
        <v>0</v>
      </c>
      <c r="K1109"/>
      <c r="L1109"/>
    </row>
    <row r="1110" spans="1:12" x14ac:dyDescent="0.45">
      <c r="A1110" s="2" t="s">
        <v>168</v>
      </c>
      <c r="B1110" s="2" t="s">
        <v>169</v>
      </c>
      <c r="C1110" s="2">
        <v>611</v>
      </c>
      <c r="D1110" s="2" t="s">
        <v>170</v>
      </c>
      <c r="E1110" s="2" t="s">
        <v>33</v>
      </c>
      <c r="F1110" s="2" t="s">
        <v>21</v>
      </c>
      <c r="G1110" s="2">
        <v>2008</v>
      </c>
      <c r="H1110" s="5"/>
      <c r="I1110">
        <f>IFERROR(VLOOKUP(A1110&amp;G1110,Sheet3!$F$2:$G$3601,2,FALSE),"")</f>
        <v>0</v>
      </c>
      <c r="K1110"/>
      <c r="L1110"/>
    </row>
    <row r="1111" spans="1:12" x14ac:dyDescent="0.45">
      <c r="A1111" s="2" t="s">
        <v>168</v>
      </c>
      <c r="B1111" s="2" t="s">
        <v>169</v>
      </c>
      <c r="C1111" s="2">
        <v>611</v>
      </c>
      <c r="D1111" s="2" t="s">
        <v>170</v>
      </c>
      <c r="E1111" s="2" t="s">
        <v>33</v>
      </c>
      <c r="F1111" s="2" t="s">
        <v>21</v>
      </c>
      <c r="G1111" s="2">
        <v>2009</v>
      </c>
      <c r="H1111" s="5"/>
      <c r="I1111">
        <f>IFERROR(VLOOKUP(A1111&amp;G1111,Sheet3!$F$2:$G$3601,2,FALSE),"")</f>
        <v>0</v>
      </c>
      <c r="K1111"/>
      <c r="L1111"/>
    </row>
    <row r="1112" spans="1:12" x14ac:dyDescent="0.45">
      <c r="A1112" s="2" t="s">
        <v>168</v>
      </c>
      <c r="B1112" s="2" t="s">
        <v>169</v>
      </c>
      <c r="C1112" s="2">
        <v>611</v>
      </c>
      <c r="D1112" s="2" t="s">
        <v>170</v>
      </c>
      <c r="E1112" s="2" t="s">
        <v>33</v>
      </c>
      <c r="F1112" s="2" t="s">
        <v>21</v>
      </c>
      <c r="G1112" s="2">
        <v>2010</v>
      </c>
      <c r="H1112" s="5"/>
      <c r="I1112">
        <f>IFERROR(VLOOKUP(A1112&amp;G1112,Sheet3!$F$2:$G$3601,2,FALSE),"")</f>
        <v>0</v>
      </c>
      <c r="K1112"/>
      <c r="L1112"/>
    </row>
    <row r="1113" spans="1:12" x14ac:dyDescent="0.45">
      <c r="A1113" s="2" t="s">
        <v>168</v>
      </c>
      <c r="B1113" s="2" t="s">
        <v>169</v>
      </c>
      <c r="C1113" s="2">
        <v>611</v>
      </c>
      <c r="D1113" s="2" t="s">
        <v>170</v>
      </c>
      <c r="E1113" s="2" t="s">
        <v>33</v>
      </c>
      <c r="F1113" s="2" t="s">
        <v>21</v>
      </c>
      <c r="G1113" s="2">
        <v>2011</v>
      </c>
      <c r="H1113" s="5"/>
      <c r="I1113">
        <f>IFERROR(VLOOKUP(A1113&amp;G1113,Sheet3!$F$2:$G$3601,2,FALSE),"")</f>
        <v>0</v>
      </c>
      <c r="K1113"/>
      <c r="L1113"/>
    </row>
    <row r="1114" spans="1:12" x14ac:dyDescent="0.45">
      <c r="A1114" s="2" t="s">
        <v>168</v>
      </c>
      <c r="B1114" s="2" t="s">
        <v>169</v>
      </c>
      <c r="C1114" s="2">
        <v>611</v>
      </c>
      <c r="D1114" s="2" t="s">
        <v>170</v>
      </c>
      <c r="E1114" s="2" t="s">
        <v>33</v>
      </c>
      <c r="F1114" s="2" t="s">
        <v>21</v>
      </c>
      <c r="G1114" s="2">
        <v>2012</v>
      </c>
      <c r="H1114" s="5"/>
      <c r="I1114">
        <f>IFERROR(VLOOKUP(A1114&amp;G1114,Sheet3!$F$2:$G$3601,2,FALSE),"")</f>
        <v>11.534366452488401</v>
      </c>
      <c r="K1114"/>
      <c r="L1114"/>
    </row>
    <row r="1115" spans="1:12" x14ac:dyDescent="0.45">
      <c r="A1115" s="2" t="s">
        <v>168</v>
      </c>
      <c r="B1115" s="2" t="s">
        <v>169</v>
      </c>
      <c r="C1115" s="2">
        <v>611</v>
      </c>
      <c r="D1115" s="2" t="s">
        <v>170</v>
      </c>
      <c r="E1115" s="2" t="s">
        <v>33</v>
      </c>
      <c r="F1115" s="2" t="s">
        <v>21</v>
      </c>
      <c r="G1115" s="2">
        <v>2013</v>
      </c>
      <c r="H1115" s="5"/>
      <c r="I1115">
        <f>IFERROR(VLOOKUP(A1115&amp;G1115,Sheet3!$F$2:$G$3601,2,FALSE),"")</f>
        <v>15.3368529632838</v>
      </c>
      <c r="K1115"/>
      <c r="L1115"/>
    </row>
    <row r="1116" spans="1:12" x14ac:dyDescent="0.45">
      <c r="A1116" s="2" t="s">
        <v>168</v>
      </c>
      <c r="B1116" s="2" t="s">
        <v>169</v>
      </c>
      <c r="C1116" s="2">
        <v>611</v>
      </c>
      <c r="D1116" s="2" t="s">
        <v>170</v>
      </c>
      <c r="E1116" s="2" t="s">
        <v>33</v>
      </c>
      <c r="F1116" s="2" t="s">
        <v>21</v>
      </c>
      <c r="G1116" s="2">
        <v>2014</v>
      </c>
      <c r="H1116" s="5"/>
      <c r="I1116">
        <f>IFERROR(VLOOKUP(A1116&amp;G1116,Sheet3!$F$2:$G$3601,2,FALSE),"")</f>
        <v>18.729668385275399</v>
      </c>
      <c r="K1116"/>
      <c r="L1116"/>
    </row>
    <row r="1117" spans="1:12" x14ac:dyDescent="0.45">
      <c r="A1117" s="2" t="s">
        <v>168</v>
      </c>
      <c r="B1117" s="2" t="s">
        <v>169</v>
      </c>
      <c r="C1117" s="2">
        <v>611</v>
      </c>
      <c r="D1117" s="2" t="s">
        <v>170</v>
      </c>
      <c r="E1117" s="2" t="s">
        <v>33</v>
      </c>
      <c r="F1117" s="2" t="s">
        <v>21</v>
      </c>
      <c r="G1117" s="2">
        <v>2015</v>
      </c>
      <c r="H1117" s="5"/>
      <c r="I1117">
        <f>IFERROR(VLOOKUP(A1117&amp;G1117,Sheet3!$F$2:$G$3601,2,FALSE),"")</f>
        <v>19.954886956917498</v>
      </c>
      <c r="K1117"/>
      <c r="L1117"/>
    </row>
    <row r="1118" spans="1:12" x14ac:dyDescent="0.45">
      <c r="A1118" s="2" t="s">
        <v>168</v>
      </c>
      <c r="B1118" s="2" t="s">
        <v>169</v>
      </c>
      <c r="C1118" s="2">
        <v>611</v>
      </c>
      <c r="D1118" s="2" t="s">
        <v>170</v>
      </c>
      <c r="E1118" s="2" t="s">
        <v>33</v>
      </c>
      <c r="F1118" s="2" t="s">
        <v>21</v>
      </c>
      <c r="G1118" s="2">
        <v>2016</v>
      </c>
      <c r="H1118" s="5"/>
      <c r="I1118">
        <f>IFERROR(VLOOKUP(A1118&amp;G1118,Sheet3!$F$2:$G$3601,2,FALSE),"")</f>
        <v>22.473305855467601</v>
      </c>
      <c r="K1118"/>
      <c r="L1118"/>
    </row>
    <row r="1119" spans="1:12" x14ac:dyDescent="0.45">
      <c r="A1119" s="2" t="s">
        <v>168</v>
      </c>
      <c r="B1119" s="2" t="s">
        <v>169</v>
      </c>
      <c r="C1119" s="2">
        <v>611</v>
      </c>
      <c r="D1119" s="2" t="s">
        <v>170</v>
      </c>
      <c r="E1119" s="2" t="s">
        <v>33</v>
      </c>
      <c r="F1119" s="2" t="s">
        <v>21</v>
      </c>
      <c r="G1119" s="2">
        <v>2017</v>
      </c>
      <c r="H1119" s="5"/>
      <c r="I1119">
        <f>IFERROR(VLOOKUP(A1119&amp;G1119,Sheet3!$F$2:$G$3601,2,FALSE),"")</f>
        <v>16.521317051629101</v>
      </c>
      <c r="K1119"/>
      <c r="L1119"/>
    </row>
    <row r="1120" spans="1:12" x14ac:dyDescent="0.45">
      <c r="A1120" s="2" t="s">
        <v>168</v>
      </c>
      <c r="B1120" s="2" t="s">
        <v>169</v>
      </c>
      <c r="C1120" s="2">
        <v>611</v>
      </c>
      <c r="D1120" s="2" t="s">
        <v>170</v>
      </c>
      <c r="E1120" s="2" t="s">
        <v>33</v>
      </c>
      <c r="F1120" s="2" t="s">
        <v>21</v>
      </c>
      <c r="G1120" s="2">
        <v>2018</v>
      </c>
      <c r="H1120" s="5"/>
      <c r="I1120">
        <f>IFERROR(VLOOKUP(A1120&amp;G1120,Sheet3!$F$2:$G$3601,2,FALSE),"")</f>
        <v>18.060113358242599</v>
      </c>
      <c r="K1120"/>
      <c r="L1120"/>
    </row>
    <row r="1121" spans="1:12" x14ac:dyDescent="0.45">
      <c r="A1121" s="2" t="s">
        <v>168</v>
      </c>
      <c r="B1121" s="2" t="s">
        <v>169</v>
      </c>
      <c r="C1121" s="2">
        <v>611</v>
      </c>
      <c r="D1121" s="2" t="s">
        <v>170</v>
      </c>
      <c r="E1121" s="2" t="s">
        <v>33</v>
      </c>
      <c r="F1121" s="2" t="s">
        <v>21</v>
      </c>
      <c r="G1121" s="2">
        <v>2019</v>
      </c>
      <c r="H1121" s="5"/>
      <c r="I1121">
        <f>IFERROR(VLOOKUP(A1121&amp;G1121,Sheet3!$F$2:$G$3601,2,FALSE),"")</f>
        <v>16.036606291177101</v>
      </c>
      <c r="K1121"/>
      <c r="L1121"/>
    </row>
    <row r="1122" spans="1:12" x14ac:dyDescent="0.45">
      <c r="A1122" s="2" t="s">
        <v>168</v>
      </c>
      <c r="B1122" s="2" t="s">
        <v>169</v>
      </c>
      <c r="C1122" s="2">
        <v>611</v>
      </c>
      <c r="D1122" s="2" t="s">
        <v>170</v>
      </c>
      <c r="E1122" s="2" t="s">
        <v>33</v>
      </c>
      <c r="F1122" s="2" t="s">
        <v>21</v>
      </c>
      <c r="G1122" s="2">
        <v>2020</v>
      </c>
      <c r="H1122" s="5"/>
      <c r="I1122">
        <f>IFERROR(VLOOKUP(A1122&amp;G1122,Sheet3!$F$2:$G$3601,2,FALSE),"")</f>
        <v>13.250663638168099</v>
      </c>
      <c r="K1122"/>
      <c r="L1122"/>
    </row>
    <row r="1123" spans="1:12" x14ac:dyDescent="0.45">
      <c r="A1123" s="2" t="s">
        <v>168</v>
      </c>
      <c r="B1123" s="2" t="s">
        <v>169</v>
      </c>
      <c r="C1123" s="2">
        <v>611</v>
      </c>
      <c r="D1123" s="2" t="s">
        <v>170</v>
      </c>
      <c r="E1123" s="2" t="s">
        <v>33</v>
      </c>
      <c r="F1123" s="2" t="s">
        <v>21</v>
      </c>
      <c r="G1123" s="2">
        <v>2021</v>
      </c>
      <c r="H1123" s="5"/>
      <c r="I1123">
        <f>IFERROR(VLOOKUP(A1123&amp;G1123,Sheet3!$F$2:$G$3601,2,FALSE),"")</f>
        <v>6.6866640190992799</v>
      </c>
      <c r="K1123"/>
      <c r="L1123"/>
    </row>
    <row r="1124" spans="1:12" x14ac:dyDescent="0.45">
      <c r="A1124" s="2" t="s">
        <v>171</v>
      </c>
      <c r="B1124" s="2" t="s">
        <v>172</v>
      </c>
      <c r="C1124" s="2">
        <v>321</v>
      </c>
      <c r="D1124" s="2" t="s">
        <v>173</v>
      </c>
      <c r="E1124" s="2" t="s">
        <v>10</v>
      </c>
      <c r="F1124" s="2" t="s">
        <v>26</v>
      </c>
      <c r="G1124" s="2">
        <v>2000</v>
      </c>
      <c r="H1124" s="5"/>
      <c r="I1124">
        <f>IFERROR(VLOOKUP(A1124&amp;G1124,Sheet3!$F$2:$G$3601,2,FALSE),"")</f>
        <v>0</v>
      </c>
      <c r="K1124"/>
      <c r="L1124"/>
    </row>
    <row r="1125" spans="1:12" x14ac:dyDescent="0.45">
      <c r="A1125" s="2" t="s">
        <v>171</v>
      </c>
      <c r="B1125" s="2" t="s">
        <v>172</v>
      </c>
      <c r="C1125" s="2">
        <v>321</v>
      </c>
      <c r="D1125" s="2" t="s">
        <v>173</v>
      </c>
      <c r="E1125" s="2" t="s">
        <v>10</v>
      </c>
      <c r="F1125" s="2" t="s">
        <v>26</v>
      </c>
      <c r="G1125" s="2">
        <v>2001</v>
      </c>
      <c r="H1125" s="5"/>
      <c r="I1125">
        <f>IFERROR(VLOOKUP(A1125&amp;G1125,Sheet3!$F$2:$G$3601,2,FALSE),"")</f>
        <v>0</v>
      </c>
      <c r="K1125"/>
      <c r="L1125"/>
    </row>
    <row r="1126" spans="1:12" x14ac:dyDescent="0.45">
      <c r="A1126" s="2" t="s">
        <v>171</v>
      </c>
      <c r="B1126" s="2" t="s">
        <v>172</v>
      </c>
      <c r="C1126" s="2">
        <v>321</v>
      </c>
      <c r="D1126" s="2" t="s">
        <v>173</v>
      </c>
      <c r="E1126" s="2" t="s">
        <v>10</v>
      </c>
      <c r="F1126" s="2" t="s">
        <v>26</v>
      </c>
      <c r="G1126" s="2">
        <v>2002</v>
      </c>
      <c r="H1126" s="5"/>
      <c r="I1126">
        <f>IFERROR(VLOOKUP(A1126&amp;G1126,Sheet3!$F$2:$G$3601,2,FALSE),"")</f>
        <v>0</v>
      </c>
      <c r="K1126"/>
      <c r="L1126"/>
    </row>
    <row r="1127" spans="1:12" x14ac:dyDescent="0.45">
      <c r="A1127" s="2" t="s">
        <v>171</v>
      </c>
      <c r="B1127" s="2" t="s">
        <v>172</v>
      </c>
      <c r="C1127" s="2">
        <v>321</v>
      </c>
      <c r="D1127" s="2" t="s">
        <v>173</v>
      </c>
      <c r="E1127" s="2" t="s">
        <v>10</v>
      </c>
      <c r="F1127" s="2" t="s">
        <v>26</v>
      </c>
      <c r="G1127" s="2">
        <v>2003</v>
      </c>
      <c r="H1127" s="5"/>
      <c r="I1127">
        <f>IFERROR(VLOOKUP(A1127&amp;G1127,Sheet3!$F$2:$G$3601,2,FALSE),"")</f>
        <v>0</v>
      </c>
      <c r="K1127"/>
      <c r="L1127"/>
    </row>
    <row r="1128" spans="1:12" x14ac:dyDescent="0.45">
      <c r="A1128" s="2" t="s">
        <v>171</v>
      </c>
      <c r="B1128" s="2" t="s">
        <v>172</v>
      </c>
      <c r="C1128" s="2">
        <v>321</v>
      </c>
      <c r="D1128" s="2" t="s">
        <v>173</v>
      </c>
      <c r="E1128" s="2" t="s">
        <v>10</v>
      </c>
      <c r="F1128" s="2" t="s">
        <v>26</v>
      </c>
      <c r="G1128" s="2">
        <v>2004</v>
      </c>
      <c r="H1128" s="5"/>
      <c r="I1128">
        <f>IFERROR(VLOOKUP(A1128&amp;G1128,Sheet3!$F$2:$G$3601,2,FALSE),"")</f>
        <v>0</v>
      </c>
      <c r="K1128"/>
      <c r="L1128"/>
    </row>
    <row r="1129" spans="1:12" x14ac:dyDescent="0.45">
      <c r="A1129" s="2" t="s">
        <v>171</v>
      </c>
      <c r="B1129" s="2" t="s">
        <v>172</v>
      </c>
      <c r="C1129" s="2">
        <v>321</v>
      </c>
      <c r="D1129" s="2" t="s">
        <v>173</v>
      </c>
      <c r="E1129" s="2" t="s">
        <v>10</v>
      </c>
      <c r="F1129" s="2" t="s">
        <v>26</v>
      </c>
      <c r="G1129" s="2">
        <v>2005</v>
      </c>
      <c r="H1129" s="5"/>
      <c r="I1129">
        <f>IFERROR(VLOOKUP(A1129&amp;G1129,Sheet3!$F$2:$G$3601,2,FALSE),"")</f>
        <v>0</v>
      </c>
      <c r="K1129"/>
      <c r="L1129"/>
    </row>
    <row r="1130" spans="1:12" x14ac:dyDescent="0.45">
      <c r="A1130" s="2" t="s">
        <v>171</v>
      </c>
      <c r="B1130" s="2" t="s">
        <v>172</v>
      </c>
      <c r="C1130" s="2">
        <v>321</v>
      </c>
      <c r="D1130" s="2" t="s">
        <v>173</v>
      </c>
      <c r="E1130" s="2" t="s">
        <v>10</v>
      </c>
      <c r="F1130" s="2" t="s">
        <v>26</v>
      </c>
      <c r="G1130" s="2">
        <v>2006</v>
      </c>
      <c r="H1130" s="5"/>
      <c r="I1130">
        <f>IFERROR(VLOOKUP(A1130&amp;G1130,Sheet3!$F$2:$G$3601,2,FALSE),"")</f>
        <v>0</v>
      </c>
      <c r="K1130"/>
      <c r="L1130"/>
    </row>
    <row r="1131" spans="1:12" x14ac:dyDescent="0.45">
      <c r="A1131" s="2" t="s">
        <v>171</v>
      </c>
      <c r="B1131" s="2" t="s">
        <v>172</v>
      </c>
      <c r="C1131" s="2">
        <v>321</v>
      </c>
      <c r="D1131" s="2" t="s">
        <v>173</v>
      </c>
      <c r="E1131" s="2" t="s">
        <v>10</v>
      </c>
      <c r="F1131" s="2" t="s">
        <v>26</v>
      </c>
      <c r="G1131" s="2">
        <v>2007</v>
      </c>
      <c r="H1131" s="5"/>
      <c r="I1131">
        <f>IFERROR(VLOOKUP(A1131&amp;G1131,Sheet3!$F$2:$G$3601,2,FALSE),"")</f>
        <v>0</v>
      </c>
      <c r="K1131"/>
      <c r="L1131"/>
    </row>
    <row r="1132" spans="1:12" x14ac:dyDescent="0.45">
      <c r="A1132" s="2" t="s">
        <v>171</v>
      </c>
      <c r="B1132" s="2" t="s">
        <v>172</v>
      </c>
      <c r="C1132" s="2">
        <v>321</v>
      </c>
      <c r="D1132" s="2" t="s">
        <v>173</v>
      </c>
      <c r="E1132" s="2" t="s">
        <v>10</v>
      </c>
      <c r="F1132" s="2" t="s">
        <v>26</v>
      </c>
      <c r="G1132" s="2">
        <v>2008</v>
      </c>
      <c r="H1132" s="5"/>
      <c r="I1132">
        <f>IFERROR(VLOOKUP(A1132&amp;G1132,Sheet3!$F$2:$G$3601,2,FALSE),"")</f>
        <v>0</v>
      </c>
      <c r="K1132"/>
      <c r="L1132"/>
    </row>
    <row r="1133" spans="1:12" x14ac:dyDescent="0.45">
      <c r="A1133" s="2" t="s">
        <v>171</v>
      </c>
      <c r="B1133" s="2" t="s">
        <v>172</v>
      </c>
      <c r="C1133" s="2">
        <v>321</v>
      </c>
      <c r="D1133" s="2" t="s">
        <v>173</v>
      </c>
      <c r="E1133" s="2" t="s">
        <v>10</v>
      </c>
      <c r="F1133" s="2" t="s">
        <v>26</v>
      </c>
      <c r="G1133" s="2">
        <v>2009</v>
      </c>
      <c r="H1133" s="5"/>
      <c r="I1133">
        <f>IFERROR(VLOOKUP(A1133&amp;G1133,Sheet3!$F$2:$G$3601,2,FALSE),"")</f>
        <v>0</v>
      </c>
      <c r="K1133"/>
      <c r="L1133"/>
    </row>
    <row r="1134" spans="1:12" x14ac:dyDescent="0.45">
      <c r="A1134" s="2" t="s">
        <v>171</v>
      </c>
      <c r="B1134" s="2" t="s">
        <v>172</v>
      </c>
      <c r="C1134" s="2">
        <v>321</v>
      </c>
      <c r="D1134" s="2" t="s">
        <v>173</v>
      </c>
      <c r="E1134" s="2" t="s">
        <v>10</v>
      </c>
      <c r="F1134" s="2" t="s">
        <v>26</v>
      </c>
      <c r="G1134" s="2">
        <v>2010</v>
      </c>
      <c r="H1134" s="5"/>
      <c r="I1134">
        <f>IFERROR(VLOOKUP(A1134&amp;G1134,Sheet3!$F$2:$G$3601,2,FALSE),"")</f>
        <v>0</v>
      </c>
      <c r="K1134"/>
      <c r="L1134"/>
    </row>
    <row r="1135" spans="1:12" x14ac:dyDescent="0.45">
      <c r="A1135" s="2" t="s">
        <v>171</v>
      </c>
      <c r="B1135" s="2" t="s">
        <v>172</v>
      </c>
      <c r="C1135" s="2">
        <v>321</v>
      </c>
      <c r="D1135" s="2" t="s">
        <v>173</v>
      </c>
      <c r="E1135" s="2" t="s">
        <v>10</v>
      </c>
      <c r="F1135" s="2" t="s">
        <v>26</v>
      </c>
      <c r="G1135" s="2">
        <v>2011</v>
      </c>
      <c r="H1135" s="5"/>
      <c r="I1135">
        <f>IFERROR(VLOOKUP(A1135&amp;G1135,Sheet3!$F$2:$G$3601,2,FALSE),"")</f>
        <v>0</v>
      </c>
      <c r="K1135"/>
      <c r="L1135"/>
    </row>
    <row r="1136" spans="1:12" x14ac:dyDescent="0.45">
      <c r="A1136" s="2" t="s">
        <v>171</v>
      </c>
      <c r="B1136" s="2" t="s">
        <v>172</v>
      </c>
      <c r="C1136" s="2">
        <v>321</v>
      </c>
      <c r="D1136" s="2" t="s">
        <v>173</v>
      </c>
      <c r="E1136" s="2" t="s">
        <v>10</v>
      </c>
      <c r="F1136" s="2" t="s">
        <v>26</v>
      </c>
      <c r="G1136" s="2">
        <v>2012</v>
      </c>
      <c r="H1136" s="5"/>
      <c r="I1136">
        <f>IFERROR(VLOOKUP(A1136&amp;G1136,Sheet3!$F$2:$G$3601,2,FALSE),"")</f>
        <v>0</v>
      </c>
      <c r="K1136"/>
      <c r="L1136"/>
    </row>
    <row r="1137" spans="1:12" x14ac:dyDescent="0.45">
      <c r="A1137" s="2" t="s">
        <v>171</v>
      </c>
      <c r="B1137" s="2" t="s">
        <v>172</v>
      </c>
      <c r="C1137" s="2">
        <v>321</v>
      </c>
      <c r="D1137" s="2" t="s">
        <v>173</v>
      </c>
      <c r="E1137" s="2" t="s">
        <v>10</v>
      </c>
      <c r="F1137" s="2" t="s">
        <v>26</v>
      </c>
      <c r="G1137" s="2">
        <v>2013</v>
      </c>
      <c r="H1137" s="5"/>
      <c r="I1137">
        <f>IFERROR(VLOOKUP(A1137&amp;G1137,Sheet3!$F$2:$G$3601,2,FALSE),"")</f>
        <v>0</v>
      </c>
      <c r="K1137"/>
      <c r="L1137"/>
    </row>
    <row r="1138" spans="1:12" x14ac:dyDescent="0.45">
      <c r="A1138" s="2" t="s">
        <v>171</v>
      </c>
      <c r="B1138" s="2" t="s">
        <v>172</v>
      </c>
      <c r="C1138" s="2">
        <v>321</v>
      </c>
      <c r="D1138" s="2" t="s">
        <v>173</v>
      </c>
      <c r="E1138" s="2" t="s">
        <v>10</v>
      </c>
      <c r="F1138" s="2" t="s">
        <v>26</v>
      </c>
      <c r="G1138" s="2">
        <v>2014</v>
      </c>
      <c r="H1138" s="5"/>
      <c r="I1138">
        <f>IFERROR(VLOOKUP(A1138&amp;G1138,Sheet3!$F$2:$G$3601,2,FALSE),"")</f>
        <v>0</v>
      </c>
      <c r="K1138"/>
      <c r="L1138"/>
    </row>
    <row r="1139" spans="1:12" x14ac:dyDescent="0.45">
      <c r="A1139" s="2" t="s">
        <v>171</v>
      </c>
      <c r="B1139" s="2" t="s">
        <v>172</v>
      </c>
      <c r="C1139" s="2">
        <v>321</v>
      </c>
      <c r="D1139" s="2" t="s">
        <v>173</v>
      </c>
      <c r="E1139" s="2" t="s">
        <v>10</v>
      </c>
      <c r="F1139" s="2" t="s">
        <v>26</v>
      </c>
      <c r="G1139" s="2">
        <v>2015</v>
      </c>
      <c r="H1139" s="5"/>
      <c r="I1139">
        <f>IFERROR(VLOOKUP(A1139&amp;G1139,Sheet3!$F$2:$G$3601,2,FALSE),"")</f>
        <v>15.120889999999999</v>
      </c>
      <c r="K1139"/>
      <c r="L1139"/>
    </row>
    <row r="1140" spans="1:12" x14ac:dyDescent="0.45">
      <c r="A1140" s="2" t="s">
        <v>171</v>
      </c>
      <c r="B1140" s="2" t="s">
        <v>172</v>
      </c>
      <c r="C1140" s="2">
        <v>321</v>
      </c>
      <c r="D1140" s="2" t="s">
        <v>173</v>
      </c>
      <c r="E1140" s="2" t="s">
        <v>10</v>
      </c>
      <c r="F1140" s="2" t="s">
        <v>26</v>
      </c>
      <c r="G1140" s="2">
        <v>2016</v>
      </c>
      <c r="H1140" s="5"/>
      <c r="I1140">
        <f>IFERROR(VLOOKUP(A1140&amp;G1140,Sheet3!$F$2:$G$3601,2,FALSE),"")</f>
        <v>14.450858999999999</v>
      </c>
      <c r="K1140"/>
      <c r="L1140"/>
    </row>
    <row r="1141" spans="1:12" x14ac:dyDescent="0.45">
      <c r="A1141" s="2" t="s">
        <v>171</v>
      </c>
      <c r="B1141" s="2" t="s">
        <v>172</v>
      </c>
      <c r="C1141" s="2">
        <v>321</v>
      </c>
      <c r="D1141" s="2" t="s">
        <v>173</v>
      </c>
      <c r="E1141" s="2" t="s">
        <v>10</v>
      </c>
      <c r="F1141" s="2" t="s">
        <v>26</v>
      </c>
      <c r="G1141" s="2">
        <v>2017</v>
      </c>
      <c r="H1141" s="5"/>
      <c r="I1141">
        <f>IFERROR(VLOOKUP(A1141&amp;G1141,Sheet3!$F$2:$G$3601,2,FALSE),"")</f>
        <v>17.433796999999998</v>
      </c>
      <c r="K1141"/>
      <c r="L1141"/>
    </row>
    <row r="1142" spans="1:12" x14ac:dyDescent="0.45">
      <c r="A1142" s="2" t="s">
        <v>171</v>
      </c>
      <c r="B1142" s="2" t="s">
        <v>172</v>
      </c>
      <c r="C1142" s="2">
        <v>321</v>
      </c>
      <c r="D1142" s="2" t="s">
        <v>173</v>
      </c>
      <c r="E1142" s="2" t="s">
        <v>10</v>
      </c>
      <c r="F1142" s="2" t="s">
        <v>26</v>
      </c>
      <c r="G1142" s="2">
        <v>2018</v>
      </c>
      <c r="H1142" s="5"/>
      <c r="I1142">
        <f>IFERROR(VLOOKUP(A1142&amp;G1142,Sheet3!$F$2:$G$3601,2,FALSE),"")</f>
        <v>17.016617</v>
      </c>
      <c r="K1142"/>
      <c r="L1142"/>
    </row>
    <row r="1143" spans="1:12" x14ac:dyDescent="0.45">
      <c r="A1143" s="2" t="s">
        <v>171</v>
      </c>
      <c r="B1143" s="2" t="s">
        <v>172</v>
      </c>
      <c r="C1143" s="2">
        <v>321</v>
      </c>
      <c r="D1143" s="2" t="s">
        <v>173</v>
      </c>
      <c r="E1143" s="2" t="s">
        <v>10</v>
      </c>
      <c r="F1143" s="2" t="s">
        <v>26</v>
      </c>
      <c r="G1143" s="2">
        <v>2019</v>
      </c>
      <c r="H1143" s="5"/>
      <c r="I1143">
        <f>IFERROR(VLOOKUP(A1143&amp;G1143,Sheet3!$F$2:$G$3601,2,FALSE),"")</f>
        <v>12.236643000000001</v>
      </c>
      <c r="K1143"/>
      <c r="L1143"/>
    </row>
    <row r="1144" spans="1:12" x14ac:dyDescent="0.45">
      <c r="A1144" s="2" t="s">
        <v>171</v>
      </c>
      <c r="B1144" s="2" t="s">
        <v>172</v>
      </c>
      <c r="C1144" s="2">
        <v>321</v>
      </c>
      <c r="D1144" s="2" t="s">
        <v>173</v>
      </c>
      <c r="E1144" s="2" t="s">
        <v>10</v>
      </c>
      <c r="F1144" s="2" t="s">
        <v>26</v>
      </c>
      <c r="G1144" s="2">
        <v>2020</v>
      </c>
      <c r="H1144" s="5"/>
      <c r="I1144">
        <f>IFERROR(VLOOKUP(A1144&amp;G1144,Sheet3!$F$2:$G$3601,2,FALSE),"")</f>
        <v>15.0117248782228</v>
      </c>
      <c r="K1144"/>
      <c r="L1144"/>
    </row>
    <row r="1145" spans="1:12" x14ac:dyDescent="0.45">
      <c r="A1145" s="2" t="s">
        <v>171</v>
      </c>
      <c r="B1145" s="2" t="s">
        <v>172</v>
      </c>
      <c r="C1145" s="2">
        <v>321</v>
      </c>
      <c r="D1145" s="2" t="s">
        <v>173</v>
      </c>
      <c r="E1145" s="2" t="s">
        <v>10</v>
      </c>
      <c r="F1145" s="2" t="s">
        <v>26</v>
      </c>
      <c r="G1145" s="2">
        <v>2021</v>
      </c>
      <c r="H1145" s="5"/>
      <c r="I1145">
        <f>IFERROR(VLOOKUP(A1145&amp;G1145,Sheet3!$F$2:$G$3601,2,FALSE),"")</f>
        <v>15.6966940641669</v>
      </c>
      <c r="K1145"/>
      <c r="L1145"/>
    </row>
    <row r="1146" spans="1:12" x14ac:dyDescent="0.45">
      <c r="A1146" s="2" t="s">
        <v>174</v>
      </c>
      <c r="B1146" s="2" t="s">
        <v>175</v>
      </c>
      <c r="C1146" s="2">
        <v>128</v>
      </c>
      <c r="D1146" s="2" t="s">
        <v>176</v>
      </c>
      <c r="E1146" s="2" t="s">
        <v>25</v>
      </c>
      <c r="F1146" s="2" t="s">
        <v>11</v>
      </c>
      <c r="G1146" s="2">
        <v>2000</v>
      </c>
      <c r="H1146" s="5">
        <v>87.822299999999998</v>
      </c>
      <c r="I1146">
        <f>IFERROR(VLOOKUP(A1146&amp;G1146,Sheet3!$F$2:$G$3601,2,FALSE),"")</f>
        <v>0</v>
      </c>
      <c r="K1146"/>
      <c r="L1146"/>
    </row>
    <row r="1147" spans="1:12" x14ac:dyDescent="0.45">
      <c r="A1147" s="2" t="s">
        <v>174</v>
      </c>
      <c r="B1147" s="2" t="s">
        <v>175</v>
      </c>
      <c r="C1147" s="2">
        <v>128</v>
      </c>
      <c r="D1147" s="2" t="s">
        <v>176</v>
      </c>
      <c r="E1147" s="2" t="s">
        <v>25</v>
      </c>
      <c r="F1147" s="2" t="s">
        <v>11</v>
      </c>
      <c r="G1147" s="2">
        <v>2001</v>
      </c>
      <c r="H1147" s="5">
        <v>91.867750000000001</v>
      </c>
      <c r="I1147">
        <f>IFERROR(VLOOKUP(A1147&amp;G1147,Sheet3!$F$2:$G$3601,2,FALSE),"")</f>
        <v>0</v>
      </c>
      <c r="K1147"/>
      <c r="L1147"/>
    </row>
    <row r="1148" spans="1:12" x14ac:dyDescent="0.45">
      <c r="A1148" s="2" t="s">
        <v>174</v>
      </c>
      <c r="B1148" s="2" t="s">
        <v>175</v>
      </c>
      <c r="C1148" s="2">
        <v>128</v>
      </c>
      <c r="D1148" s="2" t="s">
        <v>176</v>
      </c>
      <c r="E1148" s="2" t="s">
        <v>25</v>
      </c>
      <c r="F1148" s="2" t="s">
        <v>11</v>
      </c>
      <c r="G1148" s="2">
        <v>2002</v>
      </c>
      <c r="H1148" s="5">
        <v>92.353710000000007</v>
      </c>
      <c r="I1148">
        <f>IFERROR(VLOOKUP(A1148&amp;G1148,Sheet3!$F$2:$G$3601,2,FALSE),"")</f>
        <v>0</v>
      </c>
      <c r="K1148"/>
      <c r="L1148"/>
    </row>
    <row r="1149" spans="1:12" x14ac:dyDescent="0.45">
      <c r="A1149" s="2" t="s">
        <v>174</v>
      </c>
      <c r="B1149" s="2" t="s">
        <v>175</v>
      </c>
      <c r="C1149" s="2">
        <v>128</v>
      </c>
      <c r="D1149" s="2" t="s">
        <v>176</v>
      </c>
      <c r="E1149" s="2" t="s">
        <v>25</v>
      </c>
      <c r="F1149" s="2" t="s">
        <v>11</v>
      </c>
      <c r="G1149" s="2">
        <v>2003</v>
      </c>
      <c r="H1149" s="5">
        <v>92.232780000000005</v>
      </c>
      <c r="I1149">
        <f>IFERROR(VLOOKUP(A1149&amp;G1149,Sheet3!$F$2:$G$3601,2,FALSE),"")</f>
        <v>0</v>
      </c>
      <c r="K1149"/>
      <c r="L1149"/>
    </row>
    <row r="1150" spans="1:12" x14ac:dyDescent="0.45">
      <c r="A1150" s="2" t="s">
        <v>174</v>
      </c>
      <c r="B1150" s="2" t="s">
        <v>175</v>
      </c>
      <c r="C1150" s="2">
        <v>128</v>
      </c>
      <c r="D1150" s="2" t="s">
        <v>176</v>
      </c>
      <c r="E1150" s="2" t="s">
        <v>25</v>
      </c>
      <c r="F1150" s="2" t="s">
        <v>11</v>
      </c>
      <c r="G1150" s="2">
        <v>2004</v>
      </c>
      <c r="H1150" s="5">
        <v>90.936049999999994</v>
      </c>
      <c r="I1150">
        <f>IFERROR(VLOOKUP(A1150&amp;G1150,Sheet3!$F$2:$G$3601,2,FALSE),"")</f>
        <v>0</v>
      </c>
      <c r="K1150"/>
      <c r="L1150"/>
    </row>
    <row r="1151" spans="1:12" x14ac:dyDescent="0.45">
      <c r="A1151" s="2" t="s">
        <v>174</v>
      </c>
      <c r="B1151" s="2" t="s">
        <v>175</v>
      </c>
      <c r="C1151" s="2">
        <v>128</v>
      </c>
      <c r="D1151" s="2" t="s">
        <v>176</v>
      </c>
      <c r="E1151" s="2" t="s">
        <v>25</v>
      </c>
      <c r="F1151" s="2" t="s">
        <v>11</v>
      </c>
      <c r="G1151" s="2">
        <v>2005</v>
      </c>
      <c r="H1151" s="5">
        <v>88.696650000000005</v>
      </c>
      <c r="I1151">
        <f>IFERROR(VLOOKUP(A1151&amp;G1151,Sheet3!$F$2:$G$3601,2,FALSE),"")</f>
        <v>0</v>
      </c>
      <c r="K1151"/>
      <c r="L1151"/>
    </row>
    <row r="1152" spans="1:12" x14ac:dyDescent="0.45">
      <c r="A1152" s="2" t="s">
        <v>174</v>
      </c>
      <c r="B1152" s="2" t="s">
        <v>175</v>
      </c>
      <c r="C1152" s="2">
        <v>128</v>
      </c>
      <c r="D1152" s="2" t="s">
        <v>176</v>
      </c>
      <c r="E1152" s="2" t="s">
        <v>25</v>
      </c>
      <c r="F1152" s="2" t="s">
        <v>11</v>
      </c>
      <c r="G1152" s="2">
        <v>2006</v>
      </c>
      <c r="H1152" s="5">
        <v>87.299580000000006</v>
      </c>
      <c r="I1152">
        <f>IFERROR(VLOOKUP(A1152&amp;G1152,Sheet3!$F$2:$G$3601,2,FALSE),"")</f>
        <v>0</v>
      </c>
      <c r="K1152"/>
      <c r="L1152"/>
    </row>
    <row r="1153" spans="1:12" x14ac:dyDescent="0.45">
      <c r="A1153" s="2" t="s">
        <v>174</v>
      </c>
      <c r="B1153" s="2" t="s">
        <v>175</v>
      </c>
      <c r="C1153" s="2">
        <v>128</v>
      </c>
      <c r="D1153" s="2" t="s">
        <v>176</v>
      </c>
      <c r="E1153" s="2" t="s">
        <v>25</v>
      </c>
      <c r="F1153" s="2" t="s">
        <v>11</v>
      </c>
      <c r="G1153" s="2">
        <v>2007</v>
      </c>
      <c r="H1153" s="5">
        <v>87.741870000000006</v>
      </c>
      <c r="I1153">
        <f>IFERROR(VLOOKUP(A1153&amp;G1153,Sheet3!$F$2:$G$3601,2,FALSE),"")</f>
        <v>0</v>
      </c>
      <c r="K1153"/>
      <c r="L1153"/>
    </row>
    <row r="1154" spans="1:12" x14ac:dyDescent="0.45">
      <c r="A1154" s="2" t="s">
        <v>174</v>
      </c>
      <c r="B1154" s="2" t="s">
        <v>175</v>
      </c>
      <c r="C1154" s="2">
        <v>128</v>
      </c>
      <c r="D1154" s="2" t="s">
        <v>176</v>
      </c>
      <c r="E1154" s="2" t="s">
        <v>25</v>
      </c>
      <c r="F1154" s="2" t="s">
        <v>11</v>
      </c>
      <c r="G1154" s="2">
        <v>2008</v>
      </c>
      <c r="H1154" s="5">
        <v>89.001040000000003</v>
      </c>
      <c r="I1154">
        <f>IFERROR(VLOOKUP(A1154&amp;G1154,Sheet3!$F$2:$G$3601,2,FALSE),"")</f>
        <v>0</v>
      </c>
      <c r="K1154"/>
      <c r="L1154"/>
    </row>
    <row r="1155" spans="1:12" x14ac:dyDescent="0.45">
      <c r="A1155" s="2" t="s">
        <v>174</v>
      </c>
      <c r="B1155" s="2" t="s">
        <v>175</v>
      </c>
      <c r="C1155" s="2">
        <v>128</v>
      </c>
      <c r="D1155" s="2" t="s">
        <v>176</v>
      </c>
      <c r="E1155" s="2" t="s">
        <v>25</v>
      </c>
      <c r="F1155" s="2" t="s">
        <v>11</v>
      </c>
      <c r="G1155" s="2">
        <v>2009</v>
      </c>
      <c r="H1155" s="5">
        <v>88.639759999999995</v>
      </c>
      <c r="I1155">
        <f>IFERROR(VLOOKUP(A1155&amp;G1155,Sheet3!$F$2:$G$3601,2,FALSE),"")</f>
        <v>0</v>
      </c>
      <c r="K1155"/>
      <c r="L1155"/>
    </row>
    <row r="1156" spans="1:12" x14ac:dyDescent="0.45">
      <c r="A1156" s="2" t="s">
        <v>174</v>
      </c>
      <c r="B1156" s="2" t="s">
        <v>175</v>
      </c>
      <c r="C1156" s="2">
        <v>128</v>
      </c>
      <c r="D1156" s="2" t="s">
        <v>176</v>
      </c>
      <c r="E1156" s="2" t="s">
        <v>25</v>
      </c>
      <c r="F1156" s="2" t="s">
        <v>11</v>
      </c>
      <c r="G1156" s="2">
        <v>2010</v>
      </c>
      <c r="H1156" s="5">
        <v>90.306950000000001</v>
      </c>
      <c r="I1156">
        <f>IFERROR(VLOOKUP(A1156&amp;G1156,Sheet3!$F$2:$G$3601,2,FALSE),"")</f>
        <v>3.1412898359811599</v>
      </c>
      <c r="K1156"/>
      <c r="L1156"/>
    </row>
    <row r="1157" spans="1:12" x14ac:dyDescent="0.45">
      <c r="A1157" s="2" t="s">
        <v>174</v>
      </c>
      <c r="B1157" s="2" t="s">
        <v>175</v>
      </c>
      <c r="C1157" s="2">
        <v>128</v>
      </c>
      <c r="D1157" s="2" t="s">
        <v>176</v>
      </c>
      <c r="E1157" s="2" t="s">
        <v>25</v>
      </c>
      <c r="F1157" s="2" t="s">
        <v>11</v>
      </c>
      <c r="G1157" s="2">
        <v>2011</v>
      </c>
      <c r="H1157" s="5">
        <v>91.175240000000002</v>
      </c>
      <c r="I1157">
        <f>IFERROR(VLOOKUP(A1157&amp;G1157,Sheet3!$F$2:$G$3601,2,FALSE),"")</f>
        <v>3.17151109207084</v>
      </c>
      <c r="K1157"/>
      <c r="L1157"/>
    </row>
    <row r="1158" spans="1:12" x14ac:dyDescent="0.45">
      <c r="A1158" s="2" t="s">
        <v>174</v>
      </c>
      <c r="B1158" s="2" t="s">
        <v>175</v>
      </c>
      <c r="C1158" s="2">
        <v>128</v>
      </c>
      <c r="D1158" s="2" t="s">
        <v>176</v>
      </c>
      <c r="E1158" s="2" t="s">
        <v>25</v>
      </c>
      <c r="F1158" s="2" t="s">
        <v>11</v>
      </c>
      <c r="G1158" s="2">
        <v>2012</v>
      </c>
      <c r="H1158" s="5">
        <v>91.144850000000005</v>
      </c>
      <c r="I1158">
        <f>IFERROR(VLOOKUP(A1158&amp;G1158,Sheet3!$F$2:$G$3601,2,FALSE),"")</f>
        <v>3.5257700679197699</v>
      </c>
      <c r="K1158"/>
      <c r="L1158"/>
    </row>
    <row r="1159" spans="1:12" x14ac:dyDescent="0.45">
      <c r="A1159" s="2" t="s">
        <v>174</v>
      </c>
      <c r="B1159" s="2" t="s">
        <v>175</v>
      </c>
      <c r="C1159" s="2">
        <v>128</v>
      </c>
      <c r="D1159" s="2" t="s">
        <v>176</v>
      </c>
      <c r="E1159" s="2" t="s">
        <v>25</v>
      </c>
      <c r="F1159" s="2" t="s">
        <v>11</v>
      </c>
      <c r="G1159" s="2">
        <v>2013</v>
      </c>
      <c r="H1159" s="5">
        <v>91.141639999999995</v>
      </c>
      <c r="I1159">
        <f>IFERROR(VLOOKUP(A1159&amp;G1159,Sheet3!$F$2:$G$3601,2,FALSE),"")</f>
        <v>0</v>
      </c>
      <c r="K1159"/>
      <c r="L1159"/>
    </row>
    <row r="1160" spans="1:12" x14ac:dyDescent="0.45">
      <c r="A1160" s="2" t="s">
        <v>174</v>
      </c>
      <c r="B1160" s="2" t="s">
        <v>175</v>
      </c>
      <c r="C1160" s="2">
        <v>128</v>
      </c>
      <c r="D1160" s="2" t="s">
        <v>176</v>
      </c>
      <c r="E1160" s="2" t="s">
        <v>25</v>
      </c>
      <c r="F1160" s="2" t="s">
        <v>11</v>
      </c>
      <c r="G1160" s="2">
        <v>2014</v>
      </c>
      <c r="H1160" s="5">
        <v>91.564779999999999</v>
      </c>
      <c r="I1160">
        <f>IFERROR(VLOOKUP(A1160&amp;G1160,Sheet3!$F$2:$G$3601,2,FALSE),"")</f>
        <v>0</v>
      </c>
      <c r="K1160"/>
      <c r="L1160"/>
    </row>
    <row r="1161" spans="1:12" x14ac:dyDescent="0.45">
      <c r="A1161" s="2" t="s">
        <v>174</v>
      </c>
      <c r="B1161" s="2" t="s">
        <v>175</v>
      </c>
      <c r="C1161" s="2">
        <v>128</v>
      </c>
      <c r="D1161" s="2" t="s">
        <v>176</v>
      </c>
      <c r="E1161" s="2" t="s">
        <v>25</v>
      </c>
      <c r="F1161" s="2" t="s">
        <v>11</v>
      </c>
      <c r="G1161" s="2">
        <v>2015</v>
      </c>
      <c r="H1161" s="5">
        <v>93.456440000000001</v>
      </c>
      <c r="I1161">
        <f>IFERROR(VLOOKUP(A1161&amp;G1161,Sheet3!$F$2:$G$3601,2,FALSE),"")</f>
        <v>3.2782444311299899</v>
      </c>
      <c r="K1161"/>
      <c r="L1161"/>
    </row>
    <row r="1162" spans="1:12" x14ac:dyDescent="0.45">
      <c r="A1162" s="2" t="s">
        <v>174</v>
      </c>
      <c r="B1162" s="2" t="s">
        <v>175</v>
      </c>
      <c r="C1162" s="2">
        <v>128</v>
      </c>
      <c r="D1162" s="2" t="s">
        <v>176</v>
      </c>
      <c r="E1162" s="2" t="s">
        <v>25</v>
      </c>
      <c r="F1162" s="2" t="s">
        <v>11</v>
      </c>
      <c r="G1162" s="2">
        <v>2016</v>
      </c>
      <c r="H1162" s="5">
        <v>93.331040000000002</v>
      </c>
      <c r="I1162">
        <f>IFERROR(VLOOKUP(A1162&amp;G1162,Sheet3!$F$2:$G$3601,2,FALSE),"")</f>
        <v>2.65748344310486</v>
      </c>
      <c r="K1162"/>
      <c r="L1162"/>
    </row>
    <row r="1163" spans="1:12" x14ac:dyDescent="0.45">
      <c r="A1163" s="2" t="s">
        <v>174</v>
      </c>
      <c r="B1163" s="2" t="s">
        <v>175</v>
      </c>
      <c r="C1163" s="2">
        <v>128</v>
      </c>
      <c r="D1163" s="2" t="s">
        <v>176</v>
      </c>
      <c r="E1163" s="2" t="s">
        <v>25</v>
      </c>
      <c r="F1163" s="2" t="s">
        <v>11</v>
      </c>
      <c r="G1163" s="2">
        <v>2017</v>
      </c>
      <c r="H1163" s="5">
        <v>90.738020000000006</v>
      </c>
      <c r="I1163">
        <f>IFERROR(VLOOKUP(A1163&amp;G1163,Sheet3!$F$2:$G$3601,2,FALSE),"")</f>
        <v>1.7423059765589799</v>
      </c>
      <c r="K1163"/>
      <c r="L1163"/>
    </row>
    <row r="1164" spans="1:12" x14ac:dyDescent="0.45">
      <c r="A1164" s="2" t="s">
        <v>174</v>
      </c>
      <c r="B1164" s="2" t="s">
        <v>175</v>
      </c>
      <c r="C1164" s="2">
        <v>128</v>
      </c>
      <c r="D1164" s="2" t="s">
        <v>176</v>
      </c>
      <c r="E1164" s="2" t="s">
        <v>25</v>
      </c>
      <c r="F1164" s="2" t="s">
        <v>11</v>
      </c>
      <c r="G1164" s="2">
        <v>2018</v>
      </c>
      <c r="H1164" s="5">
        <v>91.011219999999994</v>
      </c>
      <c r="I1164">
        <f>IFERROR(VLOOKUP(A1164&amp;G1164,Sheet3!$F$2:$G$3601,2,FALSE),"")</f>
        <v>1.76025735351403</v>
      </c>
      <c r="K1164"/>
      <c r="L1164"/>
    </row>
    <row r="1165" spans="1:12" x14ac:dyDescent="0.45">
      <c r="A1165" s="2" t="s">
        <v>174</v>
      </c>
      <c r="B1165" s="2" t="s">
        <v>175</v>
      </c>
      <c r="C1165" s="2">
        <v>128</v>
      </c>
      <c r="D1165" s="2" t="s">
        <v>176</v>
      </c>
      <c r="E1165" s="2" t="s">
        <v>25</v>
      </c>
      <c r="F1165" s="2" t="s">
        <v>11</v>
      </c>
      <c r="G1165" s="2">
        <v>2019</v>
      </c>
      <c r="H1165" s="5">
        <v>90.763559999999998</v>
      </c>
      <c r="I1165">
        <f>IFERROR(VLOOKUP(A1165&amp;G1165,Sheet3!$F$2:$G$3601,2,FALSE),"")</f>
        <v>1.36888337331626</v>
      </c>
      <c r="K1165"/>
      <c r="L1165"/>
    </row>
    <row r="1166" spans="1:12" x14ac:dyDescent="0.45">
      <c r="A1166" s="2" t="s">
        <v>174</v>
      </c>
      <c r="B1166" s="2" t="s">
        <v>175</v>
      </c>
      <c r="C1166" s="2">
        <v>128</v>
      </c>
      <c r="D1166" s="2" t="s">
        <v>176</v>
      </c>
      <c r="E1166" s="2" t="s">
        <v>25</v>
      </c>
      <c r="F1166" s="2" t="s">
        <v>11</v>
      </c>
      <c r="G1166" s="2">
        <v>2020</v>
      </c>
      <c r="H1166" s="5">
        <v>91.415019999999998</v>
      </c>
      <c r="I1166">
        <f>IFERROR(VLOOKUP(A1166&amp;G1166,Sheet3!$F$2:$G$3601,2,FALSE),"")</f>
        <v>1.40572759059854</v>
      </c>
      <c r="K1166"/>
      <c r="L1166"/>
    </row>
    <row r="1167" spans="1:12" x14ac:dyDescent="0.45">
      <c r="A1167" s="2" t="s">
        <v>174</v>
      </c>
      <c r="B1167" s="2" t="s">
        <v>175</v>
      </c>
      <c r="C1167" s="2">
        <v>128</v>
      </c>
      <c r="D1167" s="2" t="s">
        <v>176</v>
      </c>
      <c r="E1167" s="2" t="s">
        <v>25</v>
      </c>
      <c r="F1167" s="2" t="s">
        <v>11</v>
      </c>
      <c r="G1167" s="2">
        <v>2021</v>
      </c>
      <c r="H1167" s="5">
        <v>89.887590000000003</v>
      </c>
      <c r="I1167">
        <f>IFERROR(VLOOKUP(A1167&amp;G1167,Sheet3!$F$2:$G$3601,2,FALSE),"")</f>
        <v>1.24098689385217</v>
      </c>
      <c r="K1167"/>
      <c r="L1167"/>
    </row>
    <row r="1168" spans="1:12" x14ac:dyDescent="0.45">
      <c r="A1168" s="2" t="s">
        <v>177</v>
      </c>
      <c r="B1168" s="2" t="s">
        <v>178</v>
      </c>
      <c r="C1168" s="2">
        <v>243</v>
      </c>
      <c r="D1168" s="2" t="s">
        <v>179</v>
      </c>
      <c r="E1168" s="2" t="s">
        <v>10</v>
      </c>
      <c r="F1168" s="2" t="s">
        <v>26</v>
      </c>
      <c r="G1168" s="2">
        <v>2000</v>
      </c>
      <c r="H1168" s="5">
        <v>71.979709999999997</v>
      </c>
      <c r="I1168" t="str">
        <f>IFERROR(VLOOKUP(A1168&amp;G1168,Sheet3!$F$2:$G$3601,2,FALSE),"")</f>
        <v/>
      </c>
      <c r="K1168"/>
      <c r="L1168"/>
    </row>
    <row r="1169" spans="1:12" x14ac:dyDescent="0.45">
      <c r="A1169" s="2" t="s">
        <v>177</v>
      </c>
      <c r="B1169" s="2" t="s">
        <v>178</v>
      </c>
      <c r="C1169" s="2">
        <v>243</v>
      </c>
      <c r="D1169" s="2" t="s">
        <v>179</v>
      </c>
      <c r="E1169" s="2" t="s">
        <v>10</v>
      </c>
      <c r="F1169" s="2" t="s">
        <v>26</v>
      </c>
      <c r="G1169" s="2">
        <v>2001</v>
      </c>
      <c r="H1169" s="5">
        <v>77.37294</v>
      </c>
      <c r="I1169" t="str">
        <f>IFERROR(VLOOKUP(A1169&amp;G1169,Sheet3!$F$2:$G$3601,2,FALSE),"")</f>
        <v/>
      </c>
      <c r="K1169"/>
      <c r="L1169"/>
    </row>
    <row r="1170" spans="1:12" x14ac:dyDescent="0.45">
      <c r="A1170" s="2" t="s">
        <v>177</v>
      </c>
      <c r="B1170" s="2" t="s">
        <v>178</v>
      </c>
      <c r="C1170" s="2">
        <v>243</v>
      </c>
      <c r="D1170" s="2" t="s">
        <v>179</v>
      </c>
      <c r="E1170" s="2" t="s">
        <v>10</v>
      </c>
      <c r="F1170" s="2" t="s">
        <v>26</v>
      </c>
      <c r="G1170" s="2">
        <v>2002</v>
      </c>
      <c r="H1170" s="5">
        <v>76.712029999999999</v>
      </c>
      <c r="I1170" t="str">
        <f>IFERROR(VLOOKUP(A1170&amp;G1170,Sheet3!$F$2:$G$3601,2,FALSE),"")</f>
        <v/>
      </c>
      <c r="K1170"/>
      <c r="L1170"/>
    </row>
    <row r="1171" spans="1:12" x14ac:dyDescent="0.45">
      <c r="A1171" s="2" t="s">
        <v>177</v>
      </c>
      <c r="B1171" s="2" t="s">
        <v>178</v>
      </c>
      <c r="C1171" s="2">
        <v>243</v>
      </c>
      <c r="D1171" s="2" t="s">
        <v>179</v>
      </c>
      <c r="E1171" s="2" t="s">
        <v>10</v>
      </c>
      <c r="F1171" s="2" t="s">
        <v>26</v>
      </c>
      <c r="G1171" s="2">
        <v>2003</v>
      </c>
      <c r="H1171" s="5">
        <v>85.886290000000002</v>
      </c>
      <c r="I1171" t="str">
        <f>IFERROR(VLOOKUP(A1171&amp;G1171,Sheet3!$F$2:$G$3601,2,FALSE),"")</f>
        <v/>
      </c>
      <c r="K1171"/>
      <c r="L1171"/>
    </row>
    <row r="1172" spans="1:12" x14ac:dyDescent="0.45">
      <c r="A1172" s="2" t="s">
        <v>177</v>
      </c>
      <c r="B1172" s="2" t="s">
        <v>178</v>
      </c>
      <c r="C1172" s="2">
        <v>243</v>
      </c>
      <c r="D1172" s="2" t="s">
        <v>179</v>
      </c>
      <c r="E1172" s="2" t="s">
        <v>10</v>
      </c>
      <c r="F1172" s="2" t="s">
        <v>26</v>
      </c>
      <c r="G1172" s="2">
        <v>2004</v>
      </c>
      <c r="H1172" s="5">
        <v>82.876339999999999</v>
      </c>
      <c r="I1172" t="str">
        <f>IFERROR(VLOOKUP(A1172&amp;G1172,Sheet3!$F$2:$G$3601,2,FALSE),"")</f>
        <v/>
      </c>
      <c r="K1172"/>
      <c r="L1172"/>
    </row>
    <row r="1173" spans="1:12" x14ac:dyDescent="0.45">
      <c r="A1173" s="2" t="s">
        <v>177</v>
      </c>
      <c r="B1173" s="2" t="s">
        <v>178</v>
      </c>
      <c r="C1173" s="2">
        <v>243</v>
      </c>
      <c r="D1173" s="2" t="s">
        <v>179</v>
      </c>
      <c r="E1173" s="2" t="s">
        <v>10</v>
      </c>
      <c r="F1173" s="2" t="s">
        <v>26</v>
      </c>
      <c r="G1173" s="2">
        <v>2005</v>
      </c>
      <c r="H1173" s="5">
        <v>89.052639999999997</v>
      </c>
      <c r="I1173" t="str">
        <f>IFERROR(VLOOKUP(A1173&amp;G1173,Sheet3!$F$2:$G$3601,2,FALSE),"")</f>
        <v/>
      </c>
      <c r="K1173"/>
      <c r="L1173"/>
    </row>
    <row r="1174" spans="1:12" x14ac:dyDescent="0.45">
      <c r="A1174" s="2" t="s">
        <v>177</v>
      </c>
      <c r="B1174" s="2" t="s">
        <v>178</v>
      </c>
      <c r="C1174" s="2">
        <v>243</v>
      </c>
      <c r="D1174" s="2" t="s">
        <v>179</v>
      </c>
      <c r="E1174" s="2" t="s">
        <v>10</v>
      </c>
      <c r="F1174" s="2" t="s">
        <v>26</v>
      </c>
      <c r="G1174" s="2">
        <v>2006</v>
      </c>
      <c r="H1174" s="5">
        <v>90.451930000000004</v>
      </c>
      <c r="I1174" t="str">
        <f>IFERROR(VLOOKUP(A1174&amp;G1174,Sheet3!$F$2:$G$3601,2,FALSE),"")</f>
        <v/>
      </c>
      <c r="K1174"/>
      <c r="L1174"/>
    </row>
    <row r="1175" spans="1:12" x14ac:dyDescent="0.45">
      <c r="A1175" s="2" t="s">
        <v>177</v>
      </c>
      <c r="B1175" s="2" t="s">
        <v>178</v>
      </c>
      <c r="C1175" s="2">
        <v>243</v>
      </c>
      <c r="D1175" s="2" t="s">
        <v>179</v>
      </c>
      <c r="E1175" s="2" t="s">
        <v>10</v>
      </c>
      <c r="F1175" s="2" t="s">
        <v>26</v>
      </c>
      <c r="G1175" s="2">
        <v>2007</v>
      </c>
      <c r="H1175" s="5">
        <v>85.951490000000007</v>
      </c>
      <c r="I1175" t="str">
        <f>IFERROR(VLOOKUP(A1175&amp;G1175,Sheet3!$F$2:$G$3601,2,FALSE),"")</f>
        <v/>
      </c>
      <c r="K1175"/>
      <c r="L1175"/>
    </row>
    <row r="1176" spans="1:12" x14ac:dyDescent="0.45">
      <c r="A1176" s="2" t="s">
        <v>177</v>
      </c>
      <c r="B1176" s="2" t="s">
        <v>178</v>
      </c>
      <c r="C1176" s="2">
        <v>243</v>
      </c>
      <c r="D1176" s="2" t="s">
        <v>179</v>
      </c>
      <c r="E1176" s="2" t="s">
        <v>10</v>
      </c>
      <c r="F1176" s="2" t="s">
        <v>26</v>
      </c>
      <c r="G1176" s="2">
        <v>2008</v>
      </c>
      <c r="H1176" s="5">
        <v>87.196749999999994</v>
      </c>
      <c r="I1176" t="str">
        <f>IFERROR(VLOOKUP(A1176&amp;G1176,Sheet3!$F$2:$G$3601,2,FALSE),"")</f>
        <v/>
      </c>
      <c r="K1176"/>
      <c r="L1176"/>
    </row>
    <row r="1177" spans="1:12" x14ac:dyDescent="0.45">
      <c r="A1177" s="2" t="s">
        <v>177</v>
      </c>
      <c r="B1177" s="2" t="s">
        <v>178</v>
      </c>
      <c r="C1177" s="2">
        <v>243</v>
      </c>
      <c r="D1177" s="2" t="s">
        <v>179</v>
      </c>
      <c r="E1177" s="2" t="s">
        <v>10</v>
      </c>
      <c r="F1177" s="2" t="s">
        <v>26</v>
      </c>
      <c r="G1177" s="2">
        <v>2009</v>
      </c>
      <c r="H1177" s="5">
        <v>86.100239999999999</v>
      </c>
      <c r="I1177" t="str">
        <f>IFERROR(VLOOKUP(A1177&amp;G1177,Sheet3!$F$2:$G$3601,2,FALSE),"")</f>
        <v/>
      </c>
      <c r="K1177"/>
      <c r="L1177"/>
    </row>
    <row r="1178" spans="1:12" x14ac:dyDescent="0.45">
      <c r="A1178" s="2" t="s">
        <v>177</v>
      </c>
      <c r="B1178" s="2" t="s">
        <v>178</v>
      </c>
      <c r="C1178" s="2">
        <v>243</v>
      </c>
      <c r="D1178" s="2" t="s">
        <v>179</v>
      </c>
      <c r="E1178" s="2" t="s">
        <v>10</v>
      </c>
      <c r="F1178" s="2" t="s">
        <v>26</v>
      </c>
      <c r="G1178" s="2">
        <v>2010</v>
      </c>
      <c r="H1178" s="5">
        <v>83.105450000000005</v>
      </c>
      <c r="I1178" t="str">
        <f>IFERROR(VLOOKUP(A1178&amp;G1178,Sheet3!$F$2:$G$3601,2,FALSE),"")</f>
        <v/>
      </c>
      <c r="K1178"/>
      <c r="L1178"/>
    </row>
    <row r="1179" spans="1:12" x14ac:dyDescent="0.45">
      <c r="A1179" s="2" t="s">
        <v>177</v>
      </c>
      <c r="B1179" s="2" t="s">
        <v>178</v>
      </c>
      <c r="C1179" s="2">
        <v>243</v>
      </c>
      <c r="D1179" s="2" t="s">
        <v>179</v>
      </c>
      <c r="E1179" s="2" t="s">
        <v>10</v>
      </c>
      <c r="F1179" s="2" t="s">
        <v>26</v>
      </c>
      <c r="G1179" s="2">
        <v>2011</v>
      </c>
      <c r="H1179" s="5">
        <v>82.849950000000007</v>
      </c>
      <c r="I1179" t="str">
        <f>IFERROR(VLOOKUP(A1179&amp;G1179,Sheet3!$F$2:$G$3601,2,FALSE),"")</f>
        <v/>
      </c>
      <c r="K1179"/>
      <c r="L1179"/>
    </row>
    <row r="1180" spans="1:12" x14ac:dyDescent="0.45">
      <c r="A1180" s="2" t="s">
        <v>177</v>
      </c>
      <c r="B1180" s="2" t="s">
        <v>178</v>
      </c>
      <c r="C1180" s="2">
        <v>243</v>
      </c>
      <c r="D1180" s="2" t="s">
        <v>179</v>
      </c>
      <c r="E1180" s="2" t="s">
        <v>10</v>
      </c>
      <c r="F1180" s="2" t="s">
        <v>26</v>
      </c>
      <c r="G1180" s="2">
        <v>2012</v>
      </c>
      <c r="H1180" s="5">
        <v>81.243229999999997</v>
      </c>
      <c r="I1180" t="str">
        <f>IFERROR(VLOOKUP(A1180&amp;G1180,Sheet3!$F$2:$G$3601,2,FALSE),"")</f>
        <v/>
      </c>
      <c r="K1180"/>
      <c r="L1180"/>
    </row>
    <row r="1181" spans="1:12" x14ac:dyDescent="0.45">
      <c r="A1181" s="2" t="s">
        <v>177</v>
      </c>
      <c r="B1181" s="2" t="s">
        <v>178</v>
      </c>
      <c r="C1181" s="2">
        <v>243</v>
      </c>
      <c r="D1181" s="2" t="s">
        <v>179</v>
      </c>
      <c r="E1181" s="2" t="s">
        <v>10</v>
      </c>
      <c r="F1181" s="2" t="s">
        <v>26</v>
      </c>
      <c r="G1181" s="2">
        <v>2013</v>
      </c>
      <c r="H1181" s="5">
        <v>81.418719999999993</v>
      </c>
      <c r="I1181" t="str">
        <f>IFERROR(VLOOKUP(A1181&amp;G1181,Sheet3!$F$2:$G$3601,2,FALSE),"")</f>
        <v/>
      </c>
      <c r="K1181"/>
      <c r="L1181"/>
    </row>
    <row r="1182" spans="1:12" x14ac:dyDescent="0.45">
      <c r="A1182" s="2" t="s">
        <v>177</v>
      </c>
      <c r="B1182" s="2" t="s">
        <v>178</v>
      </c>
      <c r="C1182" s="2">
        <v>243</v>
      </c>
      <c r="D1182" s="2" t="s">
        <v>179</v>
      </c>
      <c r="E1182" s="2" t="s">
        <v>10</v>
      </c>
      <c r="F1182" s="2" t="s">
        <v>26</v>
      </c>
      <c r="G1182" s="2">
        <v>2014</v>
      </c>
      <c r="H1182" s="5">
        <v>84.526830000000004</v>
      </c>
      <c r="I1182" t="str">
        <f>IFERROR(VLOOKUP(A1182&amp;G1182,Sheet3!$F$2:$G$3601,2,FALSE),"")</f>
        <v/>
      </c>
      <c r="K1182"/>
      <c r="L1182"/>
    </row>
    <row r="1183" spans="1:12" x14ac:dyDescent="0.45">
      <c r="A1183" s="2" t="s">
        <v>177</v>
      </c>
      <c r="B1183" s="2" t="s">
        <v>178</v>
      </c>
      <c r="C1183" s="2">
        <v>243</v>
      </c>
      <c r="D1183" s="2" t="s">
        <v>179</v>
      </c>
      <c r="E1183" s="2" t="s">
        <v>10</v>
      </c>
      <c r="F1183" s="2" t="s">
        <v>26</v>
      </c>
      <c r="G1183" s="2">
        <v>2015</v>
      </c>
      <c r="H1183" s="5">
        <v>83.709159999999997</v>
      </c>
      <c r="I1183" t="str">
        <f>IFERROR(VLOOKUP(A1183&amp;G1183,Sheet3!$F$2:$G$3601,2,FALSE),"")</f>
        <v/>
      </c>
      <c r="K1183"/>
      <c r="L1183"/>
    </row>
    <row r="1184" spans="1:12" x14ac:dyDescent="0.45">
      <c r="A1184" s="2" t="s">
        <v>177</v>
      </c>
      <c r="B1184" s="2" t="s">
        <v>178</v>
      </c>
      <c r="C1184" s="2">
        <v>243</v>
      </c>
      <c r="D1184" s="2" t="s">
        <v>179</v>
      </c>
      <c r="E1184" s="2" t="s">
        <v>10</v>
      </c>
      <c r="F1184" s="2" t="s">
        <v>26</v>
      </c>
      <c r="G1184" s="2">
        <v>2016</v>
      </c>
      <c r="H1184" s="5">
        <v>84.052949999999996</v>
      </c>
      <c r="I1184" t="str">
        <f>IFERROR(VLOOKUP(A1184&amp;G1184,Sheet3!$F$2:$G$3601,2,FALSE),"")</f>
        <v/>
      </c>
      <c r="K1184"/>
      <c r="L1184"/>
    </row>
    <row r="1185" spans="1:12" x14ac:dyDescent="0.45">
      <c r="A1185" s="2" t="s">
        <v>177</v>
      </c>
      <c r="B1185" s="2" t="s">
        <v>178</v>
      </c>
      <c r="C1185" s="2">
        <v>243</v>
      </c>
      <c r="D1185" s="2" t="s">
        <v>179</v>
      </c>
      <c r="E1185" s="2" t="s">
        <v>10</v>
      </c>
      <c r="F1185" s="2" t="s">
        <v>26</v>
      </c>
      <c r="G1185" s="2">
        <v>2017</v>
      </c>
      <c r="H1185" s="5">
        <v>86.000290000000007</v>
      </c>
      <c r="I1185" t="str">
        <f>IFERROR(VLOOKUP(A1185&amp;G1185,Sheet3!$F$2:$G$3601,2,FALSE),"")</f>
        <v/>
      </c>
      <c r="K1185"/>
      <c r="L1185"/>
    </row>
    <row r="1186" spans="1:12" x14ac:dyDescent="0.45">
      <c r="A1186" s="2" t="s">
        <v>177</v>
      </c>
      <c r="B1186" s="2" t="s">
        <v>178</v>
      </c>
      <c r="C1186" s="2">
        <v>243</v>
      </c>
      <c r="D1186" s="2" t="s">
        <v>179</v>
      </c>
      <c r="E1186" s="2" t="s">
        <v>10</v>
      </c>
      <c r="F1186" s="2" t="s">
        <v>26</v>
      </c>
      <c r="G1186" s="2">
        <v>2018</v>
      </c>
      <c r="H1186" s="5">
        <v>85.841139999999996</v>
      </c>
      <c r="I1186" t="str">
        <f>IFERROR(VLOOKUP(A1186&amp;G1186,Sheet3!$F$2:$G$3601,2,FALSE),"")</f>
        <v/>
      </c>
      <c r="K1186"/>
      <c r="L1186"/>
    </row>
    <row r="1187" spans="1:12" x14ac:dyDescent="0.45">
      <c r="A1187" s="2" t="s">
        <v>177</v>
      </c>
      <c r="B1187" s="2" t="s">
        <v>178</v>
      </c>
      <c r="C1187" s="2">
        <v>243</v>
      </c>
      <c r="D1187" s="2" t="s">
        <v>179</v>
      </c>
      <c r="E1187" s="2" t="s">
        <v>10</v>
      </c>
      <c r="F1187" s="2" t="s">
        <v>26</v>
      </c>
      <c r="G1187" s="2">
        <v>2019</v>
      </c>
      <c r="H1187" s="5">
        <v>86.340789999999998</v>
      </c>
      <c r="I1187" t="str">
        <f>IFERROR(VLOOKUP(A1187&amp;G1187,Sheet3!$F$2:$G$3601,2,FALSE),"")</f>
        <v/>
      </c>
      <c r="K1187"/>
      <c r="L1187"/>
    </row>
    <row r="1188" spans="1:12" x14ac:dyDescent="0.45">
      <c r="A1188" s="2" t="s">
        <v>177</v>
      </c>
      <c r="B1188" s="2" t="s">
        <v>178</v>
      </c>
      <c r="C1188" s="2">
        <v>243</v>
      </c>
      <c r="D1188" s="2" t="s">
        <v>179</v>
      </c>
      <c r="E1188" s="2" t="s">
        <v>10</v>
      </c>
      <c r="F1188" s="2" t="s">
        <v>26</v>
      </c>
      <c r="G1188" s="2">
        <v>2020</v>
      </c>
      <c r="H1188" s="5">
        <v>89.148820000000001</v>
      </c>
      <c r="I1188" t="str">
        <f>IFERROR(VLOOKUP(A1188&amp;G1188,Sheet3!$F$2:$G$3601,2,FALSE),"")</f>
        <v/>
      </c>
      <c r="K1188"/>
      <c r="L1188"/>
    </row>
    <row r="1189" spans="1:12" x14ac:dyDescent="0.45">
      <c r="A1189" s="2" t="s">
        <v>177</v>
      </c>
      <c r="B1189" s="2" t="s">
        <v>178</v>
      </c>
      <c r="C1189" s="2">
        <v>243</v>
      </c>
      <c r="D1189" s="2" t="s">
        <v>179</v>
      </c>
      <c r="E1189" s="2" t="s">
        <v>10</v>
      </c>
      <c r="F1189" s="2" t="s">
        <v>26</v>
      </c>
      <c r="G1189" s="2">
        <v>2021</v>
      </c>
      <c r="H1189" s="5">
        <v>88.197620000000001</v>
      </c>
      <c r="I1189" t="str">
        <f>IFERROR(VLOOKUP(A1189&amp;G1189,Sheet3!$F$2:$G$3601,2,FALSE),"")</f>
        <v/>
      </c>
      <c r="K1189"/>
      <c r="L1189"/>
    </row>
    <row r="1190" spans="1:12" x14ac:dyDescent="0.45">
      <c r="A1190" s="2" t="s">
        <v>180</v>
      </c>
      <c r="B1190" s="2" t="s">
        <v>181</v>
      </c>
      <c r="C1190" s="2">
        <v>612</v>
      </c>
      <c r="D1190" s="2" t="s">
        <v>182</v>
      </c>
      <c r="E1190" s="2" t="s">
        <v>33</v>
      </c>
      <c r="F1190" s="2" t="s">
        <v>21</v>
      </c>
      <c r="G1190" s="2">
        <v>2000</v>
      </c>
      <c r="H1190" s="5">
        <v>98.384900000000002</v>
      </c>
      <c r="I1190">
        <f>IFERROR(VLOOKUP(A1190&amp;G1190,Sheet3!$F$2:$G$3601,2,FALSE),"")</f>
        <v>0</v>
      </c>
      <c r="K1190"/>
      <c r="L1190"/>
    </row>
    <row r="1191" spans="1:12" x14ac:dyDescent="0.45">
      <c r="A1191" s="2" t="s">
        <v>180</v>
      </c>
      <c r="B1191" s="2" t="s">
        <v>181</v>
      </c>
      <c r="C1191" s="2">
        <v>612</v>
      </c>
      <c r="D1191" s="2" t="s">
        <v>182</v>
      </c>
      <c r="E1191" s="2" t="s">
        <v>33</v>
      </c>
      <c r="F1191" s="2" t="s">
        <v>21</v>
      </c>
      <c r="G1191" s="2">
        <v>2001</v>
      </c>
      <c r="H1191" s="5">
        <v>96.820340000000002</v>
      </c>
      <c r="I1191">
        <f>IFERROR(VLOOKUP(A1191&amp;G1191,Sheet3!$F$2:$G$3601,2,FALSE),"")</f>
        <v>0</v>
      </c>
      <c r="K1191"/>
      <c r="L1191"/>
    </row>
    <row r="1192" spans="1:12" x14ac:dyDescent="0.45">
      <c r="A1192" s="2" t="s">
        <v>180</v>
      </c>
      <c r="B1192" s="2" t="s">
        <v>181</v>
      </c>
      <c r="C1192" s="2">
        <v>612</v>
      </c>
      <c r="D1192" s="2" t="s">
        <v>182</v>
      </c>
      <c r="E1192" s="2" t="s">
        <v>33</v>
      </c>
      <c r="F1192" s="2" t="s">
        <v>21</v>
      </c>
      <c r="G1192" s="2">
        <v>2002</v>
      </c>
      <c r="H1192" s="5">
        <v>97.283929999999998</v>
      </c>
      <c r="I1192">
        <f>IFERROR(VLOOKUP(A1192&amp;G1192,Sheet3!$F$2:$G$3601,2,FALSE),"")</f>
        <v>0</v>
      </c>
      <c r="K1192"/>
      <c r="L1192"/>
    </row>
    <row r="1193" spans="1:12" x14ac:dyDescent="0.45">
      <c r="A1193" s="2" t="s">
        <v>180</v>
      </c>
      <c r="B1193" s="2" t="s">
        <v>181</v>
      </c>
      <c r="C1193" s="2">
        <v>612</v>
      </c>
      <c r="D1193" s="2" t="s">
        <v>182</v>
      </c>
      <c r="E1193" s="2" t="s">
        <v>33</v>
      </c>
      <c r="F1193" s="2" t="s">
        <v>21</v>
      </c>
      <c r="G1193" s="2">
        <v>2003</v>
      </c>
      <c r="H1193" s="5">
        <v>97.776089999999996</v>
      </c>
      <c r="I1193">
        <f>IFERROR(VLOOKUP(A1193&amp;G1193,Sheet3!$F$2:$G$3601,2,FALSE),"")</f>
        <v>0</v>
      </c>
      <c r="K1193"/>
      <c r="L1193"/>
    </row>
    <row r="1194" spans="1:12" x14ac:dyDescent="0.45">
      <c r="A1194" s="2" t="s">
        <v>180</v>
      </c>
      <c r="B1194" s="2" t="s">
        <v>181</v>
      </c>
      <c r="C1194" s="2">
        <v>612</v>
      </c>
      <c r="D1194" s="2" t="s">
        <v>182</v>
      </c>
      <c r="E1194" s="2" t="s">
        <v>33</v>
      </c>
      <c r="F1194" s="2" t="s">
        <v>21</v>
      </c>
      <c r="G1194" s="2">
        <v>2004</v>
      </c>
      <c r="H1194" s="5">
        <v>94.964680000000001</v>
      </c>
      <c r="I1194">
        <f>IFERROR(VLOOKUP(A1194&amp;G1194,Sheet3!$F$2:$G$3601,2,FALSE),"")</f>
        <v>0</v>
      </c>
      <c r="K1194"/>
      <c r="L1194"/>
    </row>
    <row r="1195" spans="1:12" x14ac:dyDescent="0.45">
      <c r="A1195" s="2" t="s">
        <v>180</v>
      </c>
      <c r="B1195" s="2" t="s">
        <v>181</v>
      </c>
      <c r="C1195" s="2">
        <v>612</v>
      </c>
      <c r="D1195" s="2" t="s">
        <v>182</v>
      </c>
      <c r="E1195" s="2" t="s">
        <v>33</v>
      </c>
      <c r="F1195" s="2" t="s">
        <v>21</v>
      </c>
      <c r="G1195" s="2">
        <v>2005</v>
      </c>
      <c r="H1195" s="5">
        <v>93.809200000000004</v>
      </c>
      <c r="I1195">
        <f>IFERROR(VLOOKUP(A1195&amp;G1195,Sheet3!$F$2:$G$3601,2,FALSE),"")</f>
        <v>0</v>
      </c>
      <c r="K1195"/>
      <c r="L1195"/>
    </row>
    <row r="1196" spans="1:12" x14ac:dyDescent="0.45">
      <c r="A1196" s="2" t="s">
        <v>180</v>
      </c>
      <c r="B1196" s="2" t="s">
        <v>181</v>
      </c>
      <c r="C1196" s="2">
        <v>612</v>
      </c>
      <c r="D1196" s="2" t="s">
        <v>182</v>
      </c>
      <c r="E1196" s="2" t="s">
        <v>33</v>
      </c>
      <c r="F1196" s="2" t="s">
        <v>21</v>
      </c>
      <c r="G1196" s="2">
        <v>2006</v>
      </c>
      <c r="H1196" s="5">
        <v>93.484859999999998</v>
      </c>
      <c r="I1196">
        <f>IFERROR(VLOOKUP(A1196&amp;G1196,Sheet3!$F$2:$G$3601,2,FALSE),"")</f>
        <v>0</v>
      </c>
      <c r="K1196"/>
      <c r="L1196"/>
    </row>
    <row r="1197" spans="1:12" x14ac:dyDescent="0.45">
      <c r="A1197" s="2" t="s">
        <v>180</v>
      </c>
      <c r="B1197" s="2" t="s">
        <v>181</v>
      </c>
      <c r="C1197" s="2">
        <v>612</v>
      </c>
      <c r="D1197" s="2" t="s">
        <v>182</v>
      </c>
      <c r="E1197" s="2" t="s">
        <v>33</v>
      </c>
      <c r="F1197" s="2" t="s">
        <v>21</v>
      </c>
      <c r="G1197" s="2">
        <v>2007</v>
      </c>
      <c r="H1197" s="5">
        <v>92.868260000000006</v>
      </c>
      <c r="I1197">
        <f>IFERROR(VLOOKUP(A1197&amp;G1197,Sheet3!$F$2:$G$3601,2,FALSE),"")</f>
        <v>0</v>
      </c>
      <c r="K1197"/>
      <c r="L1197"/>
    </row>
    <row r="1198" spans="1:12" x14ac:dyDescent="0.45">
      <c r="A1198" s="2" t="s">
        <v>180</v>
      </c>
      <c r="B1198" s="2" t="s">
        <v>181</v>
      </c>
      <c r="C1198" s="2">
        <v>612</v>
      </c>
      <c r="D1198" s="2" t="s">
        <v>182</v>
      </c>
      <c r="E1198" s="2" t="s">
        <v>33</v>
      </c>
      <c r="F1198" s="2" t="s">
        <v>21</v>
      </c>
      <c r="G1198" s="2">
        <v>2008</v>
      </c>
      <c r="H1198" s="5">
        <v>91.920469999999995</v>
      </c>
      <c r="I1198">
        <f>IFERROR(VLOOKUP(A1198&amp;G1198,Sheet3!$F$2:$G$3601,2,FALSE),"")</f>
        <v>0</v>
      </c>
      <c r="K1198"/>
      <c r="L1198"/>
    </row>
    <row r="1199" spans="1:12" x14ac:dyDescent="0.45">
      <c r="A1199" s="2" t="s">
        <v>180</v>
      </c>
      <c r="B1199" s="2" t="s">
        <v>181</v>
      </c>
      <c r="C1199" s="2">
        <v>612</v>
      </c>
      <c r="D1199" s="2" t="s">
        <v>182</v>
      </c>
      <c r="E1199" s="2" t="s">
        <v>33</v>
      </c>
      <c r="F1199" s="2" t="s">
        <v>21</v>
      </c>
      <c r="G1199" s="2">
        <v>2009</v>
      </c>
      <c r="H1199" s="5">
        <v>89.750309999999999</v>
      </c>
      <c r="I1199">
        <f>IFERROR(VLOOKUP(A1199&amp;G1199,Sheet3!$F$2:$G$3601,2,FALSE),"")</f>
        <v>21.1415508110567</v>
      </c>
      <c r="K1199"/>
      <c r="L1199"/>
    </row>
    <row r="1200" spans="1:12" x14ac:dyDescent="0.45">
      <c r="A1200" s="2" t="s">
        <v>180</v>
      </c>
      <c r="B1200" s="2" t="s">
        <v>181</v>
      </c>
      <c r="C1200" s="2">
        <v>612</v>
      </c>
      <c r="D1200" s="2" t="s">
        <v>182</v>
      </c>
      <c r="E1200" s="2" t="s">
        <v>33</v>
      </c>
      <c r="F1200" s="2" t="s">
        <v>21</v>
      </c>
      <c r="G1200" s="2">
        <v>2010</v>
      </c>
      <c r="H1200" s="5">
        <v>89.290790000000001</v>
      </c>
      <c r="I1200">
        <f>IFERROR(VLOOKUP(A1200&amp;G1200,Sheet3!$F$2:$G$3601,2,FALSE),"")</f>
        <v>18.309999999999999</v>
      </c>
      <c r="K1200"/>
      <c r="L1200"/>
    </row>
    <row r="1201" spans="1:12" x14ac:dyDescent="0.45">
      <c r="A1201" s="2" t="s">
        <v>180</v>
      </c>
      <c r="B1201" s="2" t="s">
        <v>181</v>
      </c>
      <c r="C1201" s="2">
        <v>612</v>
      </c>
      <c r="D1201" s="2" t="s">
        <v>182</v>
      </c>
      <c r="E1201" s="2" t="s">
        <v>33</v>
      </c>
      <c r="F1201" s="2" t="s">
        <v>21</v>
      </c>
      <c r="G1201" s="2">
        <v>2011</v>
      </c>
      <c r="H1201" s="5">
        <v>89.40934</v>
      </c>
      <c r="I1201">
        <f>IFERROR(VLOOKUP(A1201&amp;G1201,Sheet3!$F$2:$G$3601,2,FALSE),"")</f>
        <v>14.398305963308401</v>
      </c>
      <c r="K1201"/>
      <c r="L1201"/>
    </row>
    <row r="1202" spans="1:12" x14ac:dyDescent="0.45">
      <c r="A1202" s="2" t="s">
        <v>180</v>
      </c>
      <c r="B1202" s="2" t="s">
        <v>181</v>
      </c>
      <c r="C1202" s="2">
        <v>612</v>
      </c>
      <c r="D1202" s="2" t="s">
        <v>182</v>
      </c>
      <c r="E1202" s="2" t="s">
        <v>33</v>
      </c>
      <c r="F1202" s="2" t="s">
        <v>21</v>
      </c>
      <c r="G1202" s="2">
        <v>2012</v>
      </c>
      <c r="H1202" s="5">
        <v>87.663749999999993</v>
      </c>
      <c r="I1202">
        <f>IFERROR(VLOOKUP(A1202&amp;G1202,Sheet3!$F$2:$G$3601,2,FALSE),"")</f>
        <v>11.7263814541696</v>
      </c>
      <c r="K1202"/>
      <c r="L1202"/>
    </row>
    <row r="1203" spans="1:12" x14ac:dyDescent="0.45">
      <c r="A1203" s="2" t="s">
        <v>180</v>
      </c>
      <c r="B1203" s="2" t="s">
        <v>181</v>
      </c>
      <c r="C1203" s="2">
        <v>612</v>
      </c>
      <c r="D1203" s="2" t="s">
        <v>182</v>
      </c>
      <c r="E1203" s="2" t="s">
        <v>33</v>
      </c>
      <c r="F1203" s="2" t="s">
        <v>21</v>
      </c>
      <c r="G1203" s="2">
        <v>2013</v>
      </c>
      <c r="H1203" s="5">
        <v>86.825550000000007</v>
      </c>
      <c r="I1203">
        <f>IFERROR(VLOOKUP(A1203&amp;G1203,Sheet3!$F$2:$G$3601,2,FALSE),"")</f>
        <v>10.563971216498899</v>
      </c>
      <c r="K1203"/>
      <c r="L1203"/>
    </row>
    <row r="1204" spans="1:12" x14ac:dyDescent="0.45">
      <c r="A1204" s="2" t="s">
        <v>180</v>
      </c>
      <c r="B1204" s="2" t="s">
        <v>181</v>
      </c>
      <c r="C1204" s="2">
        <v>612</v>
      </c>
      <c r="D1204" s="2" t="s">
        <v>182</v>
      </c>
      <c r="E1204" s="2" t="s">
        <v>33</v>
      </c>
      <c r="F1204" s="2" t="s">
        <v>21</v>
      </c>
      <c r="G1204" s="2">
        <v>2014</v>
      </c>
      <c r="H1204" s="5">
        <v>87.524090000000001</v>
      </c>
      <c r="I1204">
        <f>IFERROR(VLOOKUP(A1204&amp;G1204,Sheet3!$F$2:$G$3601,2,FALSE),"")</f>
        <v>9.9349604753276992</v>
      </c>
      <c r="K1204"/>
      <c r="L1204"/>
    </row>
    <row r="1205" spans="1:12" x14ac:dyDescent="0.45">
      <c r="A1205" s="2" t="s">
        <v>180</v>
      </c>
      <c r="B1205" s="2" t="s">
        <v>181</v>
      </c>
      <c r="C1205" s="2">
        <v>612</v>
      </c>
      <c r="D1205" s="2" t="s">
        <v>182</v>
      </c>
      <c r="E1205" s="2" t="s">
        <v>33</v>
      </c>
      <c r="F1205" s="2" t="s">
        <v>21</v>
      </c>
      <c r="G1205" s="2">
        <v>2015</v>
      </c>
      <c r="H1205" s="5">
        <v>83.533079999999998</v>
      </c>
      <c r="I1205">
        <f>IFERROR(VLOOKUP(A1205&amp;G1205,Sheet3!$F$2:$G$3601,2,FALSE),"")</f>
        <v>9.7673453508782409</v>
      </c>
      <c r="K1205"/>
      <c r="L1205"/>
    </row>
    <row r="1206" spans="1:12" x14ac:dyDescent="0.45">
      <c r="A1206" s="2" t="s">
        <v>180</v>
      </c>
      <c r="B1206" s="2" t="s">
        <v>181</v>
      </c>
      <c r="C1206" s="2">
        <v>612</v>
      </c>
      <c r="D1206" s="2" t="s">
        <v>182</v>
      </c>
      <c r="E1206" s="2" t="s">
        <v>33</v>
      </c>
      <c r="F1206" s="2" t="s">
        <v>21</v>
      </c>
      <c r="G1206" s="2">
        <v>2016</v>
      </c>
      <c r="H1206" s="5">
        <v>83.027109999999993</v>
      </c>
      <c r="I1206">
        <f>IFERROR(VLOOKUP(A1206&amp;G1206,Sheet3!$F$2:$G$3601,2,FALSE),"")</f>
        <v>12.0891590616386</v>
      </c>
      <c r="K1206"/>
      <c r="L1206"/>
    </row>
    <row r="1207" spans="1:12" x14ac:dyDescent="0.45">
      <c r="A1207" s="2" t="s">
        <v>180</v>
      </c>
      <c r="B1207" s="2" t="s">
        <v>181</v>
      </c>
      <c r="C1207" s="2">
        <v>612</v>
      </c>
      <c r="D1207" s="2" t="s">
        <v>182</v>
      </c>
      <c r="E1207" s="2" t="s">
        <v>33</v>
      </c>
      <c r="F1207" s="2" t="s">
        <v>21</v>
      </c>
      <c r="G1207" s="2">
        <v>2017</v>
      </c>
      <c r="H1207" s="5">
        <v>87.810590000000005</v>
      </c>
      <c r="I1207">
        <f>IFERROR(VLOOKUP(A1207&amp;G1207,Sheet3!$F$2:$G$3601,2,FALSE),"")</f>
        <v>12.9585022894491</v>
      </c>
      <c r="K1207"/>
      <c r="L1207"/>
    </row>
    <row r="1208" spans="1:12" x14ac:dyDescent="0.45">
      <c r="A1208" s="2" t="s">
        <v>180</v>
      </c>
      <c r="B1208" s="2" t="s">
        <v>181</v>
      </c>
      <c r="C1208" s="2">
        <v>612</v>
      </c>
      <c r="D1208" s="2" t="s">
        <v>182</v>
      </c>
      <c r="E1208" s="2" t="s">
        <v>33</v>
      </c>
      <c r="F1208" s="2" t="s">
        <v>21</v>
      </c>
      <c r="G1208" s="2">
        <v>2018</v>
      </c>
      <c r="H1208" s="5">
        <v>88.595830000000007</v>
      </c>
      <c r="I1208">
        <f>IFERROR(VLOOKUP(A1208&amp;G1208,Sheet3!$F$2:$G$3601,2,FALSE),"")</f>
        <v>12.697401259536599</v>
      </c>
      <c r="K1208"/>
      <c r="L1208"/>
    </row>
    <row r="1209" spans="1:12" x14ac:dyDescent="0.45">
      <c r="A1209" s="2" t="s">
        <v>180</v>
      </c>
      <c r="B1209" s="2" t="s">
        <v>181</v>
      </c>
      <c r="C1209" s="2">
        <v>612</v>
      </c>
      <c r="D1209" s="2" t="s">
        <v>182</v>
      </c>
      <c r="E1209" s="2" t="s">
        <v>33</v>
      </c>
      <c r="F1209" s="2" t="s">
        <v>21</v>
      </c>
      <c r="G1209" s="2">
        <v>2019</v>
      </c>
      <c r="H1209" s="5">
        <v>89.291020000000003</v>
      </c>
      <c r="I1209">
        <f>IFERROR(VLOOKUP(A1209&amp;G1209,Sheet3!$F$2:$G$3601,2,FALSE),"")</f>
        <v>14.7557610602629</v>
      </c>
      <c r="K1209"/>
      <c r="L1209"/>
    </row>
    <row r="1210" spans="1:12" x14ac:dyDescent="0.45">
      <c r="A1210" s="2" t="s">
        <v>180</v>
      </c>
      <c r="B1210" s="2" t="s">
        <v>181</v>
      </c>
      <c r="C1210" s="2">
        <v>612</v>
      </c>
      <c r="D1210" s="2" t="s">
        <v>182</v>
      </c>
      <c r="E1210" s="2" t="s">
        <v>33</v>
      </c>
      <c r="F1210" s="2" t="s">
        <v>21</v>
      </c>
      <c r="G1210" s="2">
        <v>2020</v>
      </c>
      <c r="H1210" s="5">
        <v>93.671210000000002</v>
      </c>
      <c r="I1210">
        <f>IFERROR(VLOOKUP(A1210&amp;G1210,Sheet3!$F$2:$G$3601,2,FALSE),"")</f>
        <v>16.363889630508002</v>
      </c>
      <c r="K1210"/>
      <c r="L1210"/>
    </row>
    <row r="1211" spans="1:12" x14ac:dyDescent="0.45">
      <c r="A1211" s="2" t="s">
        <v>180</v>
      </c>
      <c r="B1211" s="2" t="s">
        <v>181</v>
      </c>
      <c r="C1211" s="2">
        <v>612</v>
      </c>
      <c r="D1211" s="2" t="s">
        <v>182</v>
      </c>
      <c r="E1211" s="2" t="s">
        <v>33</v>
      </c>
      <c r="F1211" s="2" t="s">
        <v>21</v>
      </c>
      <c r="G1211" s="2">
        <v>2021</v>
      </c>
      <c r="H1211" s="5"/>
      <c r="I1211">
        <f>IFERROR(VLOOKUP(A1211&amp;G1211,Sheet3!$F$2:$G$3601,2,FALSE),"")</f>
        <v>19.641598919112599</v>
      </c>
      <c r="K1211"/>
      <c r="L1211"/>
    </row>
    <row r="1212" spans="1:12" x14ac:dyDescent="0.45">
      <c r="A1212" s="2" t="s">
        <v>183</v>
      </c>
      <c r="B1212" s="2" t="s">
        <v>184</v>
      </c>
      <c r="C1212" s="2">
        <v>248</v>
      </c>
      <c r="D1212" s="2" t="s">
        <v>185</v>
      </c>
      <c r="E1212" s="2" t="s">
        <v>10</v>
      </c>
      <c r="F1212" s="2" t="s">
        <v>26</v>
      </c>
      <c r="G1212" s="2">
        <v>2000</v>
      </c>
      <c r="H1212" s="5">
        <v>70.431820000000002</v>
      </c>
      <c r="I1212">
        <f>IFERROR(VLOOKUP(A1212&amp;G1212,Sheet3!$F$2:$G$3601,2,FALSE),"")</f>
        <v>0</v>
      </c>
      <c r="K1212"/>
      <c r="L1212"/>
    </row>
    <row r="1213" spans="1:12" x14ac:dyDescent="0.45">
      <c r="A1213" s="2" t="s">
        <v>183</v>
      </c>
      <c r="B1213" s="2" t="s">
        <v>184</v>
      </c>
      <c r="C1213" s="2">
        <v>248</v>
      </c>
      <c r="D1213" s="2" t="s">
        <v>185</v>
      </c>
      <c r="E1213" s="2" t="s">
        <v>10</v>
      </c>
      <c r="F1213" s="2" t="s">
        <v>26</v>
      </c>
      <c r="G1213" s="2">
        <v>2001</v>
      </c>
      <c r="H1213" s="5">
        <v>62.97457</v>
      </c>
      <c r="I1213">
        <f>IFERROR(VLOOKUP(A1213&amp;G1213,Sheet3!$F$2:$G$3601,2,FALSE),"")</f>
        <v>0</v>
      </c>
      <c r="K1213"/>
      <c r="L1213"/>
    </row>
    <row r="1214" spans="1:12" x14ac:dyDescent="0.45">
      <c r="A1214" s="2" t="s">
        <v>183</v>
      </c>
      <c r="B1214" s="2" t="s">
        <v>184</v>
      </c>
      <c r="C1214" s="2">
        <v>248</v>
      </c>
      <c r="D1214" s="2" t="s">
        <v>185</v>
      </c>
      <c r="E1214" s="2" t="s">
        <v>10</v>
      </c>
      <c r="F1214" s="2" t="s">
        <v>26</v>
      </c>
      <c r="G1214" s="2">
        <v>2002</v>
      </c>
      <c r="H1214" s="5">
        <v>67.002309999999994</v>
      </c>
      <c r="I1214">
        <f>IFERROR(VLOOKUP(A1214&amp;G1214,Sheet3!$F$2:$G$3601,2,FALSE),"")</f>
        <v>0</v>
      </c>
      <c r="K1214"/>
      <c r="L1214"/>
    </row>
    <row r="1215" spans="1:12" x14ac:dyDescent="0.45">
      <c r="A1215" s="2" t="s">
        <v>183</v>
      </c>
      <c r="B1215" s="2" t="s">
        <v>184</v>
      </c>
      <c r="C1215" s="2">
        <v>248</v>
      </c>
      <c r="D1215" s="2" t="s">
        <v>185</v>
      </c>
      <c r="E1215" s="2" t="s">
        <v>10</v>
      </c>
      <c r="F1215" s="2" t="s">
        <v>26</v>
      </c>
      <c r="G1215" s="2">
        <v>2003</v>
      </c>
      <c r="H1215" s="5">
        <v>68.194379999999995</v>
      </c>
      <c r="I1215">
        <f>IFERROR(VLOOKUP(A1215&amp;G1215,Sheet3!$F$2:$G$3601,2,FALSE),"")</f>
        <v>9.4973995136021596</v>
      </c>
      <c r="K1215"/>
      <c r="L1215"/>
    </row>
    <row r="1216" spans="1:12" x14ac:dyDescent="0.45">
      <c r="A1216" s="2" t="s">
        <v>183</v>
      </c>
      <c r="B1216" s="2" t="s">
        <v>184</v>
      </c>
      <c r="C1216" s="2">
        <v>248</v>
      </c>
      <c r="D1216" s="2" t="s">
        <v>185</v>
      </c>
      <c r="E1216" s="2" t="s">
        <v>10</v>
      </c>
      <c r="F1216" s="2" t="s">
        <v>26</v>
      </c>
      <c r="G1216" s="2">
        <v>2004</v>
      </c>
      <c r="H1216" s="5">
        <v>66.730959999999996</v>
      </c>
      <c r="I1216">
        <f>IFERROR(VLOOKUP(A1216&amp;G1216,Sheet3!$F$2:$G$3601,2,FALSE),"")</f>
        <v>7.1826946039470201</v>
      </c>
      <c r="K1216"/>
      <c r="L1216"/>
    </row>
    <row r="1217" spans="1:12" x14ac:dyDescent="0.45">
      <c r="A1217" s="2" t="s">
        <v>183</v>
      </c>
      <c r="B1217" s="2" t="s">
        <v>184</v>
      </c>
      <c r="C1217" s="2">
        <v>248</v>
      </c>
      <c r="D1217" s="2" t="s">
        <v>185</v>
      </c>
      <c r="E1217" s="2" t="s">
        <v>10</v>
      </c>
      <c r="F1217" s="2" t="s">
        <v>26</v>
      </c>
      <c r="G1217" s="2">
        <v>2005</v>
      </c>
      <c r="H1217" s="5">
        <v>67.824569999999994</v>
      </c>
      <c r="I1217">
        <f>IFERROR(VLOOKUP(A1217&amp;G1217,Sheet3!$F$2:$G$3601,2,FALSE),"")</f>
        <v>5.4282597086969604</v>
      </c>
      <c r="K1217"/>
      <c r="L1217"/>
    </row>
    <row r="1218" spans="1:12" x14ac:dyDescent="0.45">
      <c r="A1218" s="2" t="s">
        <v>183</v>
      </c>
      <c r="B1218" s="2" t="s">
        <v>184</v>
      </c>
      <c r="C1218" s="2">
        <v>248</v>
      </c>
      <c r="D1218" s="2" t="s">
        <v>185</v>
      </c>
      <c r="E1218" s="2" t="s">
        <v>10</v>
      </c>
      <c r="F1218" s="2" t="s">
        <v>26</v>
      </c>
      <c r="G1218" s="2">
        <v>2006</v>
      </c>
      <c r="H1218" s="5">
        <v>70.540679999999995</v>
      </c>
      <c r="I1218">
        <f>IFERROR(VLOOKUP(A1218&amp;G1218,Sheet3!$F$2:$G$3601,2,FALSE),"")</f>
        <v>3.9792463139913301</v>
      </c>
      <c r="K1218"/>
      <c r="L1218"/>
    </row>
    <row r="1219" spans="1:12" x14ac:dyDescent="0.45">
      <c r="A1219" s="2" t="s">
        <v>183</v>
      </c>
      <c r="B1219" s="2" t="s">
        <v>184</v>
      </c>
      <c r="C1219" s="2">
        <v>248</v>
      </c>
      <c r="D1219" s="2" t="s">
        <v>185</v>
      </c>
      <c r="E1219" s="2" t="s">
        <v>10</v>
      </c>
      <c r="F1219" s="2" t="s">
        <v>26</v>
      </c>
      <c r="G1219" s="2">
        <v>2007</v>
      </c>
      <c r="H1219" s="5">
        <v>69.985079999999996</v>
      </c>
      <c r="I1219">
        <f>IFERROR(VLOOKUP(A1219&amp;G1219,Sheet3!$F$2:$G$3601,2,FALSE),"")</f>
        <v>3.68605344703235</v>
      </c>
      <c r="K1219"/>
      <c r="L1219"/>
    </row>
    <row r="1220" spans="1:12" x14ac:dyDescent="0.45">
      <c r="A1220" s="2" t="s">
        <v>183</v>
      </c>
      <c r="B1220" s="2" t="s">
        <v>184</v>
      </c>
      <c r="C1220" s="2">
        <v>248</v>
      </c>
      <c r="D1220" s="2" t="s">
        <v>185</v>
      </c>
      <c r="E1220" s="2" t="s">
        <v>10</v>
      </c>
      <c r="F1220" s="2" t="s">
        <v>26</v>
      </c>
      <c r="G1220" s="2">
        <v>2008</v>
      </c>
      <c r="H1220" s="5">
        <v>71.703739999999996</v>
      </c>
      <c r="I1220">
        <f>IFERROR(VLOOKUP(A1220&amp;G1220,Sheet3!$F$2:$G$3601,2,FALSE),"")</f>
        <v>3.4391530529700902</v>
      </c>
      <c r="K1220"/>
      <c r="L1220"/>
    </row>
    <row r="1221" spans="1:12" x14ac:dyDescent="0.45">
      <c r="A1221" s="2" t="s">
        <v>183</v>
      </c>
      <c r="B1221" s="2" t="s">
        <v>184</v>
      </c>
      <c r="C1221" s="2">
        <v>248</v>
      </c>
      <c r="D1221" s="2" t="s">
        <v>185</v>
      </c>
      <c r="E1221" s="2" t="s">
        <v>10</v>
      </c>
      <c r="F1221" s="2" t="s">
        <v>26</v>
      </c>
      <c r="G1221" s="2">
        <v>2009</v>
      </c>
      <c r="H1221" s="5">
        <v>72.513400000000004</v>
      </c>
      <c r="I1221">
        <f>IFERROR(VLOOKUP(A1221&amp;G1221,Sheet3!$F$2:$G$3601,2,FALSE),"")</f>
        <v>4.0408034688541896</v>
      </c>
      <c r="K1221"/>
      <c r="L1221"/>
    </row>
    <row r="1222" spans="1:12" x14ac:dyDescent="0.45">
      <c r="A1222" s="2" t="s">
        <v>183</v>
      </c>
      <c r="B1222" s="2" t="s">
        <v>184</v>
      </c>
      <c r="C1222" s="2">
        <v>248</v>
      </c>
      <c r="D1222" s="2" t="s">
        <v>185</v>
      </c>
      <c r="E1222" s="2" t="s">
        <v>10</v>
      </c>
      <c r="F1222" s="2" t="s">
        <v>26</v>
      </c>
      <c r="G1222" s="2">
        <v>2010</v>
      </c>
      <c r="H1222" s="5">
        <v>72.870760000000004</v>
      </c>
      <c r="I1222">
        <f>IFERROR(VLOOKUP(A1222&amp;G1222,Sheet3!$F$2:$G$3601,2,FALSE),"")</f>
        <v>3.3154389349461599</v>
      </c>
      <c r="K1222"/>
      <c r="L1222"/>
    </row>
    <row r="1223" spans="1:12" x14ac:dyDescent="0.45">
      <c r="A1223" s="2" t="s">
        <v>183</v>
      </c>
      <c r="B1223" s="2" t="s">
        <v>184</v>
      </c>
      <c r="C1223" s="2">
        <v>248</v>
      </c>
      <c r="D1223" s="2" t="s">
        <v>185</v>
      </c>
      <c r="E1223" s="2" t="s">
        <v>10</v>
      </c>
      <c r="F1223" s="2" t="s">
        <v>26</v>
      </c>
      <c r="G1223" s="2">
        <v>2011</v>
      </c>
      <c r="H1223" s="5">
        <v>73.869029999999995</v>
      </c>
      <c r="I1223">
        <f>IFERROR(VLOOKUP(A1223&amp;G1223,Sheet3!$F$2:$G$3601,2,FALSE),"")</f>
        <v>3.14792243397947</v>
      </c>
      <c r="K1223"/>
      <c r="L1223"/>
    </row>
    <row r="1224" spans="1:12" x14ac:dyDescent="0.45">
      <c r="A1224" s="2" t="s">
        <v>183</v>
      </c>
      <c r="B1224" s="2" t="s">
        <v>184</v>
      </c>
      <c r="C1224" s="2">
        <v>248</v>
      </c>
      <c r="D1224" s="2" t="s">
        <v>185</v>
      </c>
      <c r="E1224" s="2" t="s">
        <v>10</v>
      </c>
      <c r="F1224" s="2" t="s">
        <v>26</v>
      </c>
      <c r="G1224" s="2">
        <v>2012</v>
      </c>
      <c r="H1224" s="5">
        <v>69.15025</v>
      </c>
      <c r="I1224">
        <f>IFERROR(VLOOKUP(A1224&amp;G1224,Sheet3!$F$2:$G$3601,2,FALSE),"")</f>
        <v>3.6936638815646599</v>
      </c>
      <c r="K1224"/>
      <c r="L1224"/>
    </row>
    <row r="1225" spans="1:12" x14ac:dyDescent="0.45">
      <c r="A1225" s="2" t="s">
        <v>183</v>
      </c>
      <c r="B1225" s="2" t="s">
        <v>184</v>
      </c>
      <c r="C1225" s="2">
        <v>248</v>
      </c>
      <c r="D1225" s="2" t="s">
        <v>185</v>
      </c>
      <c r="E1225" s="2" t="s">
        <v>10</v>
      </c>
      <c r="F1225" s="2" t="s">
        <v>26</v>
      </c>
      <c r="G1225" s="2">
        <v>2013</v>
      </c>
      <c r="H1225" s="5">
        <v>70.276949999999999</v>
      </c>
      <c r="I1225">
        <f>IFERROR(VLOOKUP(A1225&amp;G1225,Sheet3!$F$2:$G$3601,2,FALSE),"")</f>
        <v>3.5337134374163002</v>
      </c>
      <c r="K1225"/>
      <c r="L1225"/>
    </row>
    <row r="1226" spans="1:12" x14ac:dyDescent="0.45">
      <c r="A1226" s="2" t="s">
        <v>183</v>
      </c>
      <c r="B1226" s="2" t="s">
        <v>184</v>
      </c>
      <c r="C1226" s="2">
        <v>248</v>
      </c>
      <c r="D1226" s="2" t="s">
        <v>185</v>
      </c>
      <c r="E1226" s="2" t="s">
        <v>10</v>
      </c>
      <c r="F1226" s="2" t="s">
        <v>26</v>
      </c>
      <c r="G1226" s="2">
        <v>2014</v>
      </c>
      <c r="H1226" s="5">
        <v>73.257220000000004</v>
      </c>
      <c r="I1226">
        <f>IFERROR(VLOOKUP(A1226&amp;G1226,Sheet3!$F$2:$G$3601,2,FALSE),"")</f>
        <v>3.5755247517555402</v>
      </c>
      <c r="K1226"/>
      <c r="L1226"/>
    </row>
    <row r="1227" spans="1:12" x14ac:dyDescent="0.45">
      <c r="A1227" s="2" t="s">
        <v>183</v>
      </c>
      <c r="B1227" s="2" t="s">
        <v>184</v>
      </c>
      <c r="C1227" s="2">
        <v>248</v>
      </c>
      <c r="D1227" s="2" t="s">
        <v>185</v>
      </c>
      <c r="E1227" s="2" t="s">
        <v>10</v>
      </c>
      <c r="F1227" s="2" t="s">
        <v>26</v>
      </c>
      <c r="G1227" s="2">
        <v>2015</v>
      </c>
      <c r="H1227" s="5">
        <v>78.433430000000001</v>
      </c>
      <c r="I1227">
        <f>IFERROR(VLOOKUP(A1227&amp;G1227,Sheet3!$F$2:$G$3601,2,FALSE),"")</f>
        <v>4.3968494267659697</v>
      </c>
      <c r="K1227"/>
      <c r="L1227"/>
    </row>
    <row r="1228" spans="1:12" x14ac:dyDescent="0.45">
      <c r="A1228" s="2" t="s">
        <v>183</v>
      </c>
      <c r="B1228" s="2" t="s">
        <v>184</v>
      </c>
      <c r="C1228" s="2">
        <v>248</v>
      </c>
      <c r="D1228" s="2" t="s">
        <v>185</v>
      </c>
      <c r="E1228" s="2" t="s">
        <v>10</v>
      </c>
      <c r="F1228" s="2" t="s">
        <v>26</v>
      </c>
      <c r="G1228" s="2">
        <v>2016</v>
      </c>
      <c r="H1228" s="5">
        <v>79.877219999999994</v>
      </c>
      <c r="I1228">
        <f>IFERROR(VLOOKUP(A1228&amp;G1228,Sheet3!$F$2:$G$3601,2,FALSE),"")</f>
        <v>3.9628117922315802</v>
      </c>
      <c r="K1228"/>
      <c r="L1228"/>
    </row>
    <row r="1229" spans="1:12" x14ac:dyDescent="0.45">
      <c r="A1229" s="2" t="s">
        <v>183</v>
      </c>
      <c r="B1229" s="2" t="s">
        <v>184</v>
      </c>
      <c r="C1229" s="2">
        <v>248</v>
      </c>
      <c r="D1229" s="2" t="s">
        <v>185</v>
      </c>
      <c r="E1229" s="2" t="s">
        <v>10</v>
      </c>
      <c r="F1229" s="2" t="s">
        <v>26</v>
      </c>
      <c r="G1229" s="2">
        <v>2017</v>
      </c>
      <c r="H1229" s="5">
        <v>73.169380000000004</v>
      </c>
      <c r="I1229">
        <f>IFERROR(VLOOKUP(A1229&amp;G1229,Sheet3!$F$2:$G$3601,2,FALSE),"")</f>
        <v>3.3094819398105599</v>
      </c>
      <c r="K1229"/>
      <c r="L1229"/>
    </row>
    <row r="1230" spans="1:12" x14ac:dyDescent="0.45">
      <c r="A1230" s="2" t="s">
        <v>183</v>
      </c>
      <c r="B1230" s="2" t="s">
        <v>184</v>
      </c>
      <c r="C1230" s="2">
        <v>248</v>
      </c>
      <c r="D1230" s="2" t="s">
        <v>185</v>
      </c>
      <c r="E1230" s="2" t="s">
        <v>10</v>
      </c>
      <c r="F1230" s="2" t="s">
        <v>26</v>
      </c>
      <c r="G1230" s="2">
        <v>2018</v>
      </c>
      <c r="H1230" s="5">
        <v>76.891800000000003</v>
      </c>
      <c r="I1230">
        <f>IFERROR(VLOOKUP(A1230&amp;G1230,Sheet3!$F$2:$G$3601,2,FALSE),"")</f>
        <v>2.9492340192392201</v>
      </c>
      <c r="K1230"/>
      <c r="L1230"/>
    </row>
    <row r="1231" spans="1:12" x14ac:dyDescent="0.45">
      <c r="A1231" s="2" t="s">
        <v>183</v>
      </c>
      <c r="B1231" s="2" t="s">
        <v>184</v>
      </c>
      <c r="C1231" s="2">
        <v>248</v>
      </c>
      <c r="D1231" s="2" t="s">
        <v>185</v>
      </c>
      <c r="E1231" s="2" t="s">
        <v>10</v>
      </c>
      <c r="F1231" s="2" t="s">
        <v>26</v>
      </c>
      <c r="G1231" s="2">
        <v>2019</v>
      </c>
      <c r="H1231" s="5">
        <v>81.512919999999994</v>
      </c>
      <c r="I1231">
        <f>IFERROR(VLOOKUP(A1231&amp;G1231,Sheet3!$F$2:$G$3601,2,FALSE),"")</f>
        <v>3.1512836297583799</v>
      </c>
      <c r="K1231"/>
      <c r="L1231"/>
    </row>
    <row r="1232" spans="1:12" x14ac:dyDescent="0.45">
      <c r="A1232" s="2" t="s">
        <v>183</v>
      </c>
      <c r="B1232" s="2" t="s">
        <v>184</v>
      </c>
      <c r="C1232" s="2">
        <v>248</v>
      </c>
      <c r="D1232" s="2" t="s">
        <v>185</v>
      </c>
      <c r="E1232" s="2" t="s">
        <v>10</v>
      </c>
      <c r="F1232" s="2" t="s">
        <v>26</v>
      </c>
      <c r="G1232" s="2">
        <v>2020</v>
      </c>
      <c r="H1232" s="5">
        <v>78.1524</v>
      </c>
      <c r="I1232">
        <f>IFERROR(VLOOKUP(A1232&amp;G1232,Sheet3!$F$2:$G$3601,2,FALSE),"")</f>
        <v>3.5959063118268899</v>
      </c>
      <c r="K1232"/>
      <c r="L1232"/>
    </row>
    <row r="1233" spans="1:12" x14ac:dyDescent="0.45">
      <c r="A1233" s="2" t="s">
        <v>183</v>
      </c>
      <c r="B1233" s="2" t="s">
        <v>184</v>
      </c>
      <c r="C1233" s="2">
        <v>248</v>
      </c>
      <c r="D1233" s="2" t="s">
        <v>185</v>
      </c>
      <c r="E1233" s="2" t="s">
        <v>10</v>
      </c>
      <c r="F1233" s="2" t="s">
        <v>26</v>
      </c>
      <c r="G1233" s="2">
        <v>2021</v>
      </c>
      <c r="H1233" s="5">
        <v>77.474699999999999</v>
      </c>
      <c r="I1233">
        <f>IFERROR(VLOOKUP(A1233&amp;G1233,Sheet3!$F$2:$G$3601,2,FALSE),"")</f>
        <v>3.7275308306741302</v>
      </c>
      <c r="K1233"/>
      <c r="L1233"/>
    </row>
    <row r="1234" spans="1:12" x14ac:dyDescent="0.45">
      <c r="A1234" s="2" t="s">
        <v>186</v>
      </c>
      <c r="B1234" s="2" t="s">
        <v>187</v>
      </c>
      <c r="C1234" s="2">
        <v>469</v>
      </c>
      <c r="D1234" s="2" t="s">
        <v>188</v>
      </c>
      <c r="E1234" s="2" t="s">
        <v>33</v>
      </c>
      <c r="F1234" s="2" t="s">
        <v>21</v>
      </c>
      <c r="G1234" s="2">
        <v>2000</v>
      </c>
      <c r="H1234" s="5">
        <v>71.766599999999997</v>
      </c>
      <c r="I1234" t="str">
        <f>IFERROR(VLOOKUP(A1234&amp;G1234,Sheet3!$F$2:$G$3601,2,FALSE),"")</f>
        <v/>
      </c>
      <c r="K1234"/>
      <c r="L1234"/>
    </row>
    <row r="1235" spans="1:12" x14ac:dyDescent="0.45">
      <c r="A1235" s="2" t="s">
        <v>186</v>
      </c>
      <c r="B1235" s="2" t="s">
        <v>187</v>
      </c>
      <c r="C1235" s="2">
        <v>469</v>
      </c>
      <c r="D1235" s="2" t="s">
        <v>188</v>
      </c>
      <c r="E1235" s="2" t="s">
        <v>33</v>
      </c>
      <c r="F1235" s="2" t="s">
        <v>21</v>
      </c>
      <c r="G1235" s="2">
        <v>2001</v>
      </c>
      <c r="H1235" s="5">
        <v>73.880629999999996</v>
      </c>
      <c r="I1235" t="str">
        <f>IFERROR(VLOOKUP(A1235&amp;G1235,Sheet3!$F$2:$G$3601,2,FALSE),"")</f>
        <v/>
      </c>
      <c r="K1235"/>
      <c r="L1235"/>
    </row>
    <row r="1236" spans="1:12" x14ac:dyDescent="0.45">
      <c r="A1236" s="2" t="s">
        <v>186</v>
      </c>
      <c r="B1236" s="2" t="s">
        <v>187</v>
      </c>
      <c r="C1236" s="2">
        <v>469</v>
      </c>
      <c r="D1236" s="2" t="s">
        <v>188</v>
      </c>
      <c r="E1236" s="2" t="s">
        <v>33</v>
      </c>
      <c r="F1236" s="2" t="s">
        <v>21</v>
      </c>
      <c r="G1236" s="2">
        <v>2002</v>
      </c>
      <c r="H1236" s="5">
        <v>72.522620000000003</v>
      </c>
      <c r="I1236" t="str">
        <f>IFERROR(VLOOKUP(A1236&amp;G1236,Sheet3!$F$2:$G$3601,2,FALSE),"")</f>
        <v/>
      </c>
      <c r="K1236"/>
      <c r="L1236"/>
    </row>
    <row r="1237" spans="1:12" x14ac:dyDescent="0.45">
      <c r="A1237" s="2" t="s">
        <v>186</v>
      </c>
      <c r="B1237" s="2" t="s">
        <v>187</v>
      </c>
      <c r="C1237" s="2">
        <v>469</v>
      </c>
      <c r="D1237" s="2" t="s">
        <v>188</v>
      </c>
      <c r="E1237" s="2" t="s">
        <v>33</v>
      </c>
      <c r="F1237" s="2" t="s">
        <v>21</v>
      </c>
      <c r="G1237" s="2">
        <v>2003</v>
      </c>
      <c r="H1237" s="5">
        <v>73.362260000000006</v>
      </c>
      <c r="I1237" t="str">
        <f>IFERROR(VLOOKUP(A1237&amp;G1237,Sheet3!$F$2:$G$3601,2,FALSE),"")</f>
        <v/>
      </c>
      <c r="K1237"/>
      <c r="L1237"/>
    </row>
    <row r="1238" spans="1:12" x14ac:dyDescent="0.45">
      <c r="A1238" s="2" t="s">
        <v>186</v>
      </c>
      <c r="B1238" s="2" t="s">
        <v>187</v>
      </c>
      <c r="C1238" s="2">
        <v>469</v>
      </c>
      <c r="D1238" s="2" t="s">
        <v>188</v>
      </c>
      <c r="E1238" s="2" t="s">
        <v>33</v>
      </c>
      <c r="F1238" s="2" t="s">
        <v>21</v>
      </c>
      <c r="G1238" s="2">
        <v>2004</v>
      </c>
      <c r="H1238" s="5">
        <v>72.145200000000003</v>
      </c>
      <c r="I1238" t="str">
        <f>IFERROR(VLOOKUP(A1238&amp;G1238,Sheet3!$F$2:$G$3601,2,FALSE),"")</f>
        <v/>
      </c>
      <c r="K1238"/>
      <c r="L1238"/>
    </row>
    <row r="1239" spans="1:12" x14ac:dyDescent="0.45">
      <c r="A1239" s="2" t="s">
        <v>186</v>
      </c>
      <c r="B1239" s="2" t="s">
        <v>187</v>
      </c>
      <c r="C1239" s="2">
        <v>469</v>
      </c>
      <c r="D1239" s="2" t="s">
        <v>188</v>
      </c>
      <c r="E1239" s="2" t="s">
        <v>33</v>
      </c>
      <c r="F1239" s="2" t="s">
        <v>21</v>
      </c>
      <c r="G1239" s="2">
        <v>2005</v>
      </c>
      <c r="H1239" s="5">
        <v>71.25282</v>
      </c>
      <c r="I1239" t="str">
        <f>IFERROR(VLOOKUP(A1239&amp;G1239,Sheet3!$F$2:$G$3601,2,FALSE),"")</f>
        <v/>
      </c>
      <c r="K1239"/>
      <c r="L1239"/>
    </row>
    <row r="1240" spans="1:12" x14ac:dyDescent="0.45">
      <c r="A1240" s="2" t="s">
        <v>186</v>
      </c>
      <c r="B1240" s="2" t="s">
        <v>187</v>
      </c>
      <c r="C1240" s="2">
        <v>469</v>
      </c>
      <c r="D1240" s="2" t="s">
        <v>188</v>
      </c>
      <c r="E1240" s="2" t="s">
        <v>33</v>
      </c>
      <c r="F1240" s="2" t="s">
        <v>21</v>
      </c>
      <c r="G1240" s="2">
        <v>2006</v>
      </c>
      <c r="H1240" s="5">
        <v>71.380750000000006</v>
      </c>
      <c r="I1240" t="str">
        <f>IFERROR(VLOOKUP(A1240&amp;G1240,Sheet3!$F$2:$G$3601,2,FALSE),"")</f>
        <v/>
      </c>
      <c r="K1240"/>
      <c r="L1240"/>
    </row>
    <row r="1241" spans="1:12" x14ac:dyDescent="0.45">
      <c r="A1241" s="2" t="s">
        <v>186</v>
      </c>
      <c r="B1241" s="2" t="s">
        <v>187</v>
      </c>
      <c r="C1241" s="2">
        <v>469</v>
      </c>
      <c r="D1241" s="2" t="s">
        <v>188</v>
      </c>
      <c r="E1241" s="2" t="s">
        <v>33</v>
      </c>
      <c r="F1241" s="2" t="s">
        <v>21</v>
      </c>
      <c r="G1241" s="2">
        <v>2007</v>
      </c>
      <c r="H1241" s="5">
        <v>66.683729999999997</v>
      </c>
      <c r="I1241" t="str">
        <f>IFERROR(VLOOKUP(A1241&amp;G1241,Sheet3!$F$2:$G$3601,2,FALSE),"")</f>
        <v/>
      </c>
      <c r="K1241"/>
      <c r="L1241"/>
    </row>
    <row r="1242" spans="1:12" x14ac:dyDescent="0.45">
      <c r="A1242" s="2" t="s">
        <v>186</v>
      </c>
      <c r="B1242" s="2" t="s">
        <v>187</v>
      </c>
      <c r="C1242" s="2">
        <v>469</v>
      </c>
      <c r="D1242" s="2" t="s">
        <v>188</v>
      </c>
      <c r="E1242" s="2" t="s">
        <v>33</v>
      </c>
      <c r="F1242" s="2" t="s">
        <v>21</v>
      </c>
      <c r="G1242" s="2">
        <v>2008</v>
      </c>
      <c r="H1242" s="5">
        <v>69.077690000000004</v>
      </c>
      <c r="I1242" t="str">
        <f>IFERROR(VLOOKUP(A1242&amp;G1242,Sheet3!$F$2:$G$3601,2,FALSE),"")</f>
        <v/>
      </c>
      <c r="K1242"/>
      <c r="L1242"/>
    </row>
    <row r="1243" spans="1:12" x14ac:dyDescent="0.45">
      <c r="A1243" s="2" t="s">
        <v>186</v>
      </c>
      <c r="B1243" s="2" t="s">
        <v>187</v>
      </c>
      <c r="C1243" s="2">
        <v>469</v>
      </c>
      <c r="D1243" s="2" t="s">
        <v>188</v>
      </c>
      <c r="E1243" s="2" t="s">
        <v>33</v>
      </c>
      <c r="F1243" s="2" t="s">
        <v>21</v>
      </c>
      <c r="G1243" s="2">
        <v>2009</v>
      </c>
      <c r="H1243" s="5">
        <v>68.50367</v>
      </c>
      <c r="I1243" t="str">
        <f>IFERROR(VLOOKUP(A1243&amp;G1243,Sheet3!$F$2:$G$3601,2,FALSE),"")</f>
        <v/>
      </c>
      <c r="K1243"/>
      <c r="L1243"/>
    </row>
    <row r="1244" spans="1:12" x14ac:dyDescent="0.45">
      <c r="A1244" s="2" t="s">
        <v>186</v>
      </c>
      <c r="B1244" s="2" t="s">
        <v>187</v>
      </c>
      <c r="C1244" s="2">
        <v>469</v>
      </c>
      <c r="D1244" s="2" t="s">
        <v>188</v>
      </c>
      <c r="E1244" s="2" t="s">
        <v>33</v>
      </c>
      <c r="F1244" s="2" t="s">
        <v>21</v>
      </c>
      <c r="G1244" s="2">
        <v>2010</v>
      </c>
      <c r="H1244" s="5">
        <v>69.799350000000004</v>
      </c>
      <c r="I1244" t="str">
        <f>IFERROR(VLOOKUP(A1244&amp;G1244,Sheet3!$F$2:$G$3601,2,FALSE),"")</f>
        <v/>
      </c>
      <c r="K1244"/>
      <c r="L1244"/>
    </row>
    <row r="1245" spans="1:12" x14ac:dyDescent="0.45">
      <c r="A1245" s="2" t="s">
        <v>186</v>
      </c>
      <c r="B1245" s="2" t="s">
        <v>187</v>
      </c>
      <c r="C1245" s="2">
        <v>469</v>
      </c>
      <c r="D1245" s="2" t="s">
        <v>188</v>
      </c>
      <c r="E1245" s="2" t="s">
        <v>33</v>
      </c>
      <c r="F1245" s="2" t="s">
        <v>21</v>
      </c>
      <c r="G1245" s="2">
        <v>2011</v>
      </c>
      <c r="H1245" s="5">
        <v>69.535219999999995</v>
      </c>
      <c r="I1245" t="str">
        <f>IFERROR(VLOOKUP(A1245&amp;G1245,Sheet3!$F$2:$G$3601,2,FALSE),"")</f>
        <v/>
      </c>
      <c r="K1245"/>
      <c r="L1245"/>
    </row>
    <row r="1246" spans="1:12" x14ac:dyDescent="0.45">
      <c r="A1246" s="2" t="s">
        <v>186</v>
      </c>
      <c r="B1246" s="2" t="s">
        <v>187</v>
      </c>
      <c r="C1246" s="2">
        <v>469</v>
      </c>
      <c r="D1246" s="2" t="s">
        <v>188</v>
      </c>
      <c r="E1246" s="2" t="s">
        <v>33</v>
      </c>
      <c r="F1246" s="2" t="s">
        <v>21</v>
      </c>
      <c r="G1246" s="2">
        <v>2012</v>
      </c>
      <c r="H1246" s="5">
        <v>68.386480000000006</v>
      </c>
      <c r="I1246" t="str">
        <f>IFERROR(VLOOKUP(A1246&amp;G1246,Sheet3!$F$2:$G$3601,2,FALSE),"")</f>
        <v/>
      </c>
      <c r="K1246"/>
      <c r="L1246"/>
    </row>
    <row r="1247" spans="1:12" x14ac:dyDescent="0.45">
      <c r="A1247" s="2" t="s">
        <v>186</v>
      </c>
      <c r="B1247" s="2" t="s">
        <v>187</v>
      </c>
      <c r="C1247" s="2">
        <v>469</v>
      </c>
      <c r="D1247" s="2" t="s">
        <v>188</v>
      </c>
      <c r="E1247" s="2" t="s">
        <v>33</v>
      </c>
      <c r="F1247" s="2" t="s">
        <v>21</v>
      </c>
      <c r="G1247" s="2">
        <v>2013</v>
      </c>
      <c r="H1247" s="5">
        <v>68.022199999999998</v>
      </c>
      <c r="I1247" t="str">
        <f>IFERROR(VLOOKUP(A1247&amp;G1247,Sheet3!$F$2:$G$3601,2,FALSE),"")</f>
        <v/>
      </c>
      <c r="K1247"/>
      <c r="L1247"/>
    </row>
    <row r="1248" spans="1:12" x14ac:dyDescent="0.45">
      <c r="A1248" s="2" t="s">
        <v>186</v>
      </c>
      <c r="B1248" s="2" t="s">
        <v>187</v>
      </c>
      <c r="C1248" s="2">
        <v>469</v>
      </c>
      <c r="D1248" s="2" t="s">
        <v>188</v>
      </c>
      <c r="E1248" s="2" t="s">
        <v>33</v>
      </c>
      <c r="F1248" s="2" t="s">
        <v>21</v>
      </c>
      <c r="G1248" s="2">
        <v>2014</v>
      </c>
      <c r="H1248" s="5">
        <v>70.600639999999999</v>
      </c>
      <c r="I1248" t="str">
        <f>IFERROR(VLOOKUP(A1248&amp;G1248,Sheet3!$F$2:$G$3601,2,FALSE),"")</f>
        <v/>
      </c>
      <c r="K1248"/>
      <c r="L1248"/>
    </row>
    <row r="1249" spans="1:12" x14ac:dyDescent="0.45">
      <c r="A1249" s="2" t="s">
        <v>186</v>
      </c>
      <c r="B1249" s="2" t="s">
        <v>187</v>
      </c>
      <c r="C1249" s="2">
        <v>469</v>
      </c>
      <c r="D1249" s="2" t="s">
        <v>188</v>
      </c>
      <c r="E1249" s="2" t="s">
        <v>33</v>
      </c>
      <c r="F1249" s="2" t="s">
        <v>21</v>
      </c>
      <c r="G1249" s="2">
        <v>2015</v>
      </c>
      <c r="H1249" s="5">
        <v>68.391459999999995</v>
      </c>
      <c r="I1249" t="str">
        <f>IFERROR(VLOOKUP(A1249&amp;G1249,Sheet3!$F$2:$G$3601,2,FALSE),"")</f>
        <v/>
      </c>
      <c r="K1249"/>
      <c r="L1249"/>
    </row>
    <row r="1250" spans="1:12" x14ac:dyDescent="0.45">
      <c r="A1250" s="2" t="s">
        <v>186</v>
      </c>
      <c r="B1250" s="2" t="s">
        <v>187</v>
      </c>
      <c r="C1250" s="2">
        <v>469</v>
      </c>
      <c r="D1250" s="2" t="s">
        <v>188</v>
      </c>
      <c r="E1250" s="2" t="s">
        <v>33</v>
      </c>
      <c r="F1250" s="2" t="s">
        <v>21</v>
      </c>
      <c r="G1250" s="2">
        <v>2016</v>
      </c>
      <c r="H1250" s="5">
        <v>74.680120000000002</v>
      </c>
      <c r="I1250" t="str">
        <f>IFERROR(VLOOKUP(A1250&amp;G1250,Sheet3!$F$2:$G$3601,2,FALSE),"")</f>
        <v/>
      </c>
      <c r="K1250"/>
      <c r="L1250"/>
    </row>
    <row r="1251" spans="1:12" x14ac:dyDescent="0.45">
      <c r="A1251" s="2" t="s">
        <v>186</v>
      </c>
      <c r="B1251" s="2" t="s">
        <v>187</v>
      </c>
      <c r="C1251" s="2">
        <v>469</v>
      </c>
      <c r="D1251" s="2" t="s">
        <v>188</v>
      </c>
      <c r="E1251" s="2" t="s">
        <v>33</v>
      </c>
      <c r="F1251" s="2" t="s">
        <v>21</v>
      </c>
      <c r="G1251" s="2">
        <v>2017</v>
      </c>
      <c r="H1251" s="5">
        <v>70.084490000000002</v>
      </c>
      <c r="I1251" t="str">
        <f>IFERROR(VLOOKUP(A1251&amp;G1251,Sheet3!$F$2:$G$3601,2,FALSE),"")</f>
        <v/>
      </c>
      <c r="K1251"/>
      <c r="L1251"/>
    </row>
    <row r="1252" spans="1:12" x14ac:dyDescent="0.45">
      <c r="A1252" s="2" t="s">
        <v>186</v>
      </c>
      <c r="B1252" s="2" t="s">
        <v>187</v>
      </c>
      <c r="C1252" s="2">
        <v>469</v>
      </c>
      <c r="D1252" s="2" t="s">
        <v>188</v>
      </c>
      <c r="E1252" s="2" t="s">
        <v>33</v>
      </c>
      <c r="F1252" s="2" t="s">
        <v>21</v>
      </c>
      <c r="G1252" s="2">
        <v>2018</v>
      </c>
      <c r="H1252" s="5">
        <v>70.835430000000002</v>
      </c>
      <c r="I1252" t="str">
        <f>IFERROR(VLOOKUP(A1252&amp;G1252,Sheet3!$F$2:$G$3601,2,FALSE),"")</f>
        <v/>
      </c>
      <c r="K1252"/>
      <c r="L1252"/>
    </row>
    <row r="1253" spans="1:12" x14ac:dyDescent="0.45">
      <c r="A1253" s="2" t="s">
        <v>186</v>
      </c>
      <c r="B1253" s="2" t="s">
        <v>187</v>
      </c>
      <c r="C1253" s="2">
        <v>469</v>
      </c>
      <c r="D1253" s="2" t="s">
        <v>188</v>
      </c>
      <c r="E1253" s="2" t="s">
        <v>33</v>
      </c>
      <c r="F1253" s="2" t="s">
        <v>21</v>
      </c>
      <c r="G1253" s="2">
        <v>2019</v>
      </c>
      <c r="H1253" s="5">
        <v>71.400030000000001</v>
      </c>
      <c r="I1253" t="str">
        <f>IFERROR(VLOOKUP(A1253&amp;G1253,Sheet3!$F$2:$G$3601,2,FALSE),"")</f>
        <v/>
      </c>
      <c r="K1253"/>
      <c r="L1253"/>
    </row>
    <row r="1254" spans="1:12" x14ac:dyDescent="0.45">
      <c r="A1254" s="2" t="s">
        <v>186</v>
      </c>
      <c r="B1254" s="2" t="s">
        <v>187</v>
      </c>
      <c r="C1254" s="2">
        <v>469</v>
      </c>
      <c r="D1254" s="2" t="s">
        <v>188</v>
      </c>
      <c r="E1254" s="2" t="s">
        <v>33</v>
      </c>
      <c r="F1254" s="2" t="s">
        <v>21</v>
      </c>
      <c r="G1254" s="2">
        <v>2020</v>
      </c>
      <c r="H1254" s="5">
        <v>77.387600000000006</v>
      </c>
      <c r="I1254" t="str">
        <f>IFERROR(VLOOKUP(A1254&amp;G1254,Sheet3!$F$2:$G$3601,2,FALSE),"")</f>
        <v/>
      </c>
      <c r="K1254"/>
      <c r="L1254"/>
    </row>
    <row r="1255" spans="1:12" x14ac:dyDescent="0.45">
      <c r="A1255" s="2" t="s">
        <v>186</v>
      </c>
      <c r="B1255" s="2" t="s">
        <v>187</v>
      </c>
      <c r="C1255" s="2">
        <v>469</v>
      </c>
      <c r="D1255" s="2" t="s">
        <v>188</v>
      </c>
      <c r="E1255" s="2" t="s">
        <v>33</v>
      </c>
      <c r="F1255" s="2" t="s">
        <v>21</v>
      </c>
      <c r="G1255" s="2">
        <v>2021</v>
      </c>
      <c r="H1255" s="5">
        <v>84.171310000000005</v>
      </c>
      <c r="I1255" t="str">
        <f>IFERROR(VLOOKUP(A1255&amp;G1255,Sheet3!$F$2:$G$3601,2,FALSE),"")</f>
        <v/>
      </c>
      <c r="K1255"/>
      <c r="L1255"/>
    </row>
    <row r="1256" spans="1:12" x14ac:dyDescent="0.45">
      <c r="A1256" s="2" t="s">
        <v>189</v>
      </c>
      <c r="B1256" s="2" t="s">
        <v>190</v>
      </c>
      <c r="C1256" s="2">
        <v>643</v>
      </c>
      <c r="D1256" s="2" t="s">
        <v>191</v>
      </c>
      <c r="E1256" s="2" t="s">
        <v>20</v>
      </c>
      <c r="F1256" s="2" t="s">
        <v>16</v>
      </c>
      <c r="G1256" s="2">
        <v>2000</v>
      </c>
      <c r="H1256" s="5"/>
      <c r="I1256" t="str">
        <f>IFERROR(VLOOKUP(A1256&amp;G1256,Sheet3!$F$2:$G$3601,2,FALSE),"")</f>
        <v/>
      </c>
      <c r="K1256"/>
      <c r="L1256"/>
    </row>
    <row r="1257" spans="1:12" x14ac:dyDescent="0.45">
      <c r="A1257" s="2" t="s">
        <v>189</v>
      </c>
      <c r="B1257" s="2" t="s">
        <v>190</v>
      </c>
      <c r="C1257" s="2">
        <v>643</v>
      </c>
      <c r="D1257" s="2" t="s">
        <v>191</v>
      </c>
      <c r="E1257" s="2" t="s">
        <v>20</v>
      </c>
      <c r="F1257" s="2" t="s">
        <v>16</v>
      </c>
      <c r="G1257" s="2">
        <v>2001</v>
      </c>
      <c r="H1257" s="5"/>
      <c r="I1257" t="str">
        <f>IFERROR(VLOOKUP(A1257&amp;G1257,Sheet3!$F$2:$G$3601,2,FALSE),"")</f>
        <v/>
      </c>
      <c r="K1257"/>
      <c r="L1257"/>
    </row>
    <row r="1258" spans="1:12" x14ac:dyDescent="0.45">
      <c r="A1258" s="2" t="s">
        <v>189</v>
      </c>
      <c r="B1258" s="2" t="s">
        <v>190</v>
      </c>
      <c r="C1258" s="2">
        <v>643</v>
      </c>
      <c r="D1258" s="2" t="s">
        <v>191</v>
      </c>
      <c r="E1258" s="2" t="s">
        <v>20</v>
      </c>
      <c r="F1258" s="2" t="s">
        <v>16</v>
      </c>
      <c r="G1258" s="2">
        <v>2002</v>
      </c>
      <c r="H1258" s="5"/>
      <c r="I1258" t="str">
        <f>IFERROR(VLOOKUP(A1258&amp;G1258,Sheet3!$F$2:$G$3601,2,FALSE),"")</f>
        <v/>
      </c>
      <c r="K1258"/>
      <c r="L1258"/>
    </row>
    <row r="1259" spans="1:12" x14ac:dyDescent="0.45">
      <c r="A1259" s="2" t="s">
        <v>189</v>
      </c>
      <c r="B1259" s="2" t="s">
        <v>190</v>
      </c>
      <c r="C1259" s="2">
        <v>643</v>
      </c>
      <c r="D1259" s="2" t="s">
        <v>191</v>
      </c>
      <c r="E1259" s="2" t="s">
        <v>20</v>
      </c>
      <c r="F1259" s="2" t="s">
        <v>16</v>
      </c>
      <c r="G1259" s="2">
        <v>2003</v>
      </c>
      <c r="H1259" s="5"/>
      <c r="I1259" t="str">
        <f>IFERROR(VLOOKUP(A1259&amp;G1259,Sheet3!$F$2:$G$3601,2,FALSE),"")</f>
        <v/>
      </c>
      <c r="K1259"/>
      <c r="L1259"/>
    </row>
    <row r="1260" spans="1:12" x14ac:dyDescent="0.45">
      <c r="A1260" s="2" t="s">
        <v>189</v>
      </c>
      <c r="B1260" s="2" t="s">
        <v>190</v>
      </c>
      <c r="C1260" s="2">
        <v>643</v>
      </c>
      <c r="D1260" s="2" t="s">
        <v>191</v>
      </c>
      <c r="E1260" s="2" t="s">
        <v>20</v>
      </c>
      <c r="F1260" s="2" t="s">
        <v>16</v>
      </c>
      <c r="G1260" s="2">
        <v>2004</v>
      </c>
      <c r="H1260" s="5"/>
      <c r="I1260" t="str">
        <f>IFERROR(VLOOKUP(A1260&amp;G1260,Sheet3!$F$2:$G$3601,2,FALSE),"")</f>
        <v/>
      </c>
      <c r="K1260"/>
      <c r="L1260"/>
    </row>
    <row r="1261" spans="1:12" x14ac:dyDescent="0.45">
      <c r="A1261" s="2" t="s">
        <v>189</v>
      </c>
      <c r="B1261" s="2" t="s">
        <v>190</v>
      </c>
      <c r="C1261" s="2">
        <v>643</v>
      </c>
      <c r="D1261" s="2" t="s">
        <v>191</v>
      </c>
      <c r="E1261" s="2" t="s">
        <v>20</v>
      </c>
      <c r="F1261" s="2" t="s">
        <v>16</v>
      </c>
      <c r="G1261" s="2">
        <v>2005</v>
      </c>
      <c r="H1261" s="5"/>
      <c r="I1261" t="str">
        <f>IFERROR(VLOOKUP(A1261&amp;G1261,Sheet3!$F$2:$G$3601,2,FALSE),"")</f>
        <v/>
      </c>
      <c r="K1261"/>
      <c r="L1261"/>
    </row>
    <row r="1262" spans="1:12" x14ac:dyDescent="0.45">
      <c r="A1262" s="2" t="s">
        <v>189</v>
      </c>
      <c r="B1262" s="2" t="s">
        <v>190</v>
      </c>
      <c r="C1262" s="2">
        <v>643</v>
      </c>
      <c r="D1262" s="2" t="s">
        <v>191</v>
      </c>
      <c r="E1262" s="2" t="s">
        <v>20</v>
      </c>
      <c r="F1262" s="2" t="s">
        <v>16</v>
      </c>
      <c r="G1262" s="2">
        <v>2006</v>
      </c>
      <c r="H1262" s="5"/>
      <c r="I1262" t="str">
        <f>IFERROR(VLOOKUP(A1262&amp;G1262,Sheet3!$F$2:$G$3601,2,FALSE),"")</f>
        <v/>
      </c>
      <c r="K1262"/>
      <c r="L1262"/>
    </row>
    <row r="1263" spans="1:12" x14ac:dyDescent="0.45">
      <c r="A1263" s="2" t="s">
        <v>189</v>
      </c>
      <c r="B1263" s="2" t="s">
        <v>190</v>
      </c>
      <c r="C1263" s="2">
        <v>643</v>
      </c>
      <c r="D1263" s="2" t="s">
        <v>191</v>
      </c>
      <c r="E1263" s="2" t="s">
        <v>20</v>
      </c>
      <c r="F1263" s="2" t="s">
        <v>16</v>
      </c>
      <c r="G1263" s="2">
        <v>2007</v>
      </c>
      <c r="H1263" s="5"/>
      <c r="I1263" t="str">
        <f>IFERROR(VLOOKUP(A1263&amp;G1263,Sheet3!$F$2:$G$3601,2,FALSE),"")</f>
        <v/>
      </c>
      <c r="K1263"/>
      <c r="L1263"/>
    </row>
    <row r="1264" spans="1:12" x14ac:dyDescent="0.45">
      <c r="A1264" s="2" t="s">
        <v>189</v>
      </c>
      <c r="B1264" s="2" t="s">
        <v>190</v>
      </c>
      <c r="C1264" s="2">
        <v>643</v>
      </c>
      <c r="D1264" s="2" t="s">
        <v>191</v>
      </c>
      <c r="E1264" s="2" t="s">
        <v>20</v>
      </c>
      <c r="F1264" s="2" t="s">
        <v>16</v>
      </c>
      <c r="G1264" s="2">
        <v>2008</v>
      </c>
      <c r="H1264" s="5"/>
      <c r="I1264" t="str">
        <f>IFERROR(VLOOKUP(A1264&amp;G1264,Sheet3!$F$2:$G$3601,2,FALSE),"")</f>
        <v/>
      </c>
      <c r="K1264"/>
      <c r="L1264"/>
    </row>
    <row r="1265" spans="1:12" x14ac:dyDescent="0.45">
      <c r="A1265" s="2" t="s">
        <v>189</v>
      </c>
      <c r="B1265" s="2" t="s">
        <v>190</v>
      </c>
      <c r="C1265" s="2">
        <v>643</v>
      </c>
      <c r="D1265" s="2" t="s">
        <v>191</v>
      </c>
      <c r="E1265" s="2" t="s">
        <v>20</v>
      </c>
      <c r="F1265" s="2" t="s">
        <v>16</v>
      </c>
      <c r="G1265" s="2">
        <v>2009</v>
      </c>
      <c r="H1265" s="5"/>
      <c r="I1265" t="str">
        <f>IFERROR(VLOOKUP(A1265&amp;G1265,Sheet3!$F$2:$G$3601,2,FALSE),"")</f>
        <v/>
      </c>
      <c r="K1265"/>
      <c r="L1265"/>
    </row>
    <row r="1266" spans="1:12" x14ac:dyDescent="0.45">
      <c r="A1266" s="2" t="s">
        <v>189</v>
      </c>
      <c r="B1266" s="2" t="s">
        <v>190</v>
      </c>
      <c r="C1266" s="2">
        <v>643</v>
      </c>
      <c r="D1266" s="2" t="s">
        <v>191</v>
      </c>
      <c r="E1266" s="2" t="s">
        <v>20</v>
      </c>
      <c r="F1266" s="2" t="s">
        <v>16</v>
      </c>
      <c r="G1266" s="2">
        <v>2010</v>
      </c>
      <c r="H1266" s="5"/>
      <c r="I1266" t="str">
        <f>IFERROR(VLOOKUP(A1266&amp;G1266,Sheet3!$F$2:$G$3601,2,FALSE),"")</f>
        <v/>
      </c>
      <c r="K1266"/>
      <c r="L1266"/>
    </row>
    <row r="1267" spans="1:12" x14ac:dyDescent="0.45">
      <c r="A1267" s="2" t="s">
        <v>189</v>
      </c>
      <c r="B1267" s="2" t="s">
        <v>190</v>
      </c>
      <c r="C1267" s="2">
        <v>643</v>
      </c>
      <c r="D1267" s="2" t="s">
        <v>191</v>
      </c>
      <c r="E1267" s="2" t="s">
        <v>20</v>
      </c>
      <c r="F1267" s="2" t="s">
        <v>16</v>
      </c>
      <c r="G1267" s="2">
        <v>2011</v>
      </c>
      <c r="H1267" s="5"/>
      <c r="I1267" t="str">
        <f>IFERROR(VLOOKUP(A1267&amp;G1267,Sheet3!$F$2:$G$3601,2,FALSE),"")</f>
        <v/>
      </c>
      <c r="K1267"/>
      <c r="L1267"/>
    </row>
    <row r="1268" spans="1:12" x14ac:dyDescent="0.45">
      <c r="A1268" s="2" t="s">
        <v>189</v>
      </c>
      <c r="B1268" s="2" t="s">
        <v>190</v>
      </c>
      <c r="C1268" s="2">
        <v>643</v>
      </c>
      <c r="D1268" s="2" t="s">
        <v>191</v>
      </c>
      <c r="E1268" s="2" t="s">
        <v>20</v>
      </c>
      <c r="F1268" s="2" t="s">
        <v>16</v>
      </c>
      <c r="G1268" s="2">
        <v>2012</v>
      </c>
      <c r="H1268" s="5"/>
      <c r="I1268" t="str">
        <f>IFERROR(VLOOKUP(A1268&amp;G1268,Sheet3!$F$2:$G$3601,2,FALSE),"")</f>
        <v/>
      </c>
      <c r="K1268"/>
      <c r="L1268"/>
    </row>
    <row r="1269" spans="1:12" x14ac:dyDescent="0.45">
      <c r="A1269" s="2" t="s">
        <v>189</v>
      </c>
      <c r="B1269" s="2" t="s">
        <v>190</v>
      </c>
      <c r="C1269" s="2">
        <v>643</v>
      </c>
      <c r="D1269" s="2" t="s">
        <v>191</v>
      </c>
      <c r="E1269" s="2" t="s">
        <v>20</v>
      </c>
      <c r="F1269" s="2" t="s">
        <v>16</v>
      </c>
      <c r="G1269" s="2">
        <v>2013</v>
      </c>
      <c r="H1269" s="5"/>
      <c r="I1269" t="str">
        <f>IFERROR(VLOOKUP(A1269&amp;G1269,Sheet3!$F$2:$G$3601,2,FALSE),"")</f>
        <v/>
      </c>
      <c r="K1269"/>
      <c r="L1269"/>
    </row>
    <row r="1270" spans="1:12" x14ac:dyDescent="0.45">
      <c r="A1270" s="2" t="s">
        <v>189</v>
      </c>
      <c r="B1270" s="2" t="s">
        <v>190</v>
      </c>
      <c r="C1270" s="2">
        <v>643</v>
      </c>
      <c r="D1270" s="2" t="s">
        <v>191</v>
      </c>
      <c r="E1270" s="2" t="s">
        <v>20</v>
      </c>
      <c r="F1270" s="2" t="s">
        <v>16</v>
      </c>
      <c r="G1270" s="2">
        <v>2014</v>
      </c>
      <c r="H1270" s="5"/>
      <c r="I1270" t="str">
        <f>IFERROR(VLOOKUP(A1270&amp;G1270,Sheet3!$F$2:$G$3601,2,FALSE),"")</f>
        <v/>
      </c>
      <c r="K1270"/>
      <c r="L1270"/>
    </row>
    <row r="1271" spans="1:12" x14ac:dyDescent="0.45">
      <c r="A1271" s="2" t="s">
        <v>189</v>
      </c>
      <c r="B1271" s="2" t="s">
        <v>190</v>
      </c>
      <c r="C1271" s="2">
        <v>643</v>
      </c>
      <c r="D1271" s="2" t="s">
        <v>191</v>
      </c>
      <c r="E1271" s="2" t="s">
        <v>20</v>
      </c>
      <c r="F1271" s="2" t="s">
        <v>16</v>
      </c>
      <c r="G1271" s="2">
        <v>2015</v>
      </c>
      <c r="H1271" s="5"/>
      <c r="I1271" t="str">
        <f>IFERROR(VLOOKUP(A1271&amp;G1271,Sheet3!$F$2:$G$3601,2,FALSE),"")</f>
        <v/>
      </c>
      <c r="K1271"/>
      <c r="L1271"/>
    </row>
    <row r="1272" spans="1:12" x14ac:dyDescent="0.45">
      <c r="A1272" s="2" t="s">
        <v>189</v>
      </c>
      <c r="B1272" s="2" t="s">
        <v>190</v>
      </c>
      <c r="C1272" s="2">
        <v>643</v>
      </c>
      <c r="D1272" s="2" t="s">
        <v>191</v>
      </c>
      <c r="E1272" s="2" t="s">
        <v>20</v>
      </c>
      <c r="F1272" s="2" t="s">
        <v>16</v>
      </c>
      <c r="G1272" s="2">
        <v>2016</v>
      </c>
      <c r="H1272" s="5"/>
      <c r="I1272" t="str">
        <f>IFERROR(VLOOKUP(A1272&amp;G1272,Sheet3!$F$2:$G$3601,2,FALSE),"")</f>
        <v/>
      </c>
      <c r="K1272"/>
      <c r="L1272"/>
    </row>
    <row r="1273" spans="1:12" x14ac:dyDescent="0.45">
      <c r="A1273" s="2" t="s">
        <v>189</v>
      </c>
      <c r="B1273" s="2" t="s">
        <v>190</v>
      </c>
      <c r="C1273" s="2">
        <v>643</v>
      </c>
      <c r="D1273" s="2" t="s">
        <v>191</v>
      </c>
      <c r="E1273" s="2" t="s">
        <v>20</v>
      </c>
      <c r="F1273" s="2" t="s">
        <v>16</v>
      </c>
      <c r="G1273" s="2">
        <v>2017</v>
      </c>
      <c r="H1273" s="5"/>
      <c r="I1273" t="str">
        <f>IFERROR(VLOOKUP(A1273&amp;G1273,Sheet3!$F$2:$G$3601,2,FALSE),"")</f>
        <v/>
      </c>
      <c r="K1273"/>
      <c r="L1273"/>
    </row>
    <row r="1274" spans="1:12" x14ac:dyDescent="0.45">
      <c r="A1274" s="2" t="s">
        <v>189</v>
      </c>
      <c r="B1274" s="2" t="s">
        <v>190</v>
      </c>
      <c r="C1274" s="2">
        <v>643</v>
      </c>
      <c r="D1274" s="2" t="s">
        <v>191</v>
      </c>
      <c r="E1274" s="2" t="s">
        <v>20</v>
      </c>
      <c r="F1274" s="2" t="s">
        <v>16</v>
      </c>
      <c r="G1274" s="2">
        <v>2018</v>
      </c>
      <c r="H1274" s="5"/>
      <c r="I1274" t="str">
        <f>IFERROR(VLOOKUP(A1274&amp;G1274,Sheet3!$F$2:$G$3601,2,FALSE),"")</f>
        <v/>
      </c>
      <c r="K1274"/>
      <c r="L1274"/>
    </row>
    <row r="1275" spans="1:12" x14ac:dyDescent="0.45">
      <c r="A1275" s="2" t="s">
        <v>189</v>
      </c>
      <c r="B1275" s="2" t="s">
        <v>190</v>
      </c>
      <c r="C1275" s="2">
        <v>643</v>
      </c>
      <c r="D1275" s="2" t="s">
        <v>191</v>
      </c>
      <c r="E1275" s="2" t="s">
        <v>20</v>
      </c>
      <c r="F1275" s="2" t="s">
        <v>16</v>
      </c>
      <c r="G1275" s="2">
        <v>2019</v>
      </c>
      <c r="H1275" s="5"/>
      <c r="I1275" t="str">
        <f>IFERROR(VLOOKUP(A1275&amp;G1275,Sheet3!$F$2:$G$3601,2,FALSE),"")</f>
        <v/>
      </c>
      <c r="K1275"/>
      <c r="L1275"/>
    </row>
    <row r="1276" spans="1:12" x14ac:dyDescent="0.45">
      <c r="A1276" s="2" t="s">
        <v>189</v>
      </c>
      <c r="B1276" s="2" t="s">
        <v>190</v>
      </c>
      <c r="C1276" s="2">
        <v>643</v>
      </c>
      <c r="D1276" s="2" t="s">
        <v>191</v>
      </c>
      <c r="E1276" s="2" t="s">
        <v>20</v>
      </c>
      <c r="F1276" s="2" t="s">
        <v>16</v>
      </c>
      <c r="G1276" s="2">
        <v>2020</v>
      </c>
      <c r="H1276" s="5"/>
      <c r="I1276" t="str">
        <f>IFERROR(VLOOKUP(A1276&amp;G1276,Sheet3!$F$2:$G$3601,2,FALSE),"")</f>
        <v/>
      </c>
      <c r="K1276"/>
      <c r="L1276"/>
    </row>
    <row r="1277" spans="1:12" x14ac:dyDescent="0.45">
      <c r="A1277" s="2" t="s">
        <v>189</v>
      </c>
      <c r="B1277" s="2" t="s">
        <v>190</v>
      </c>
      <c r="C1277" s="2">
        <v>643</v>
      </c>
      <c r="D1277" s="2" t="s">
        <v>191</v>
      </c>
      <c r="E1277" s="2" t="s">
        <v>20</v>
      </c>
      <c r="F1277" s="2" t="s">
        <v>16</v>
      </c>
      <c r="G1277" s="2">
        <v>2021</v>
      </c>
      <c r="H1277" s="5"/>
      <c r="I1277" t="str">
        <f>IFERROR(VLOOKUP(A1277&amp;G1277,Sheet3!$F$2:$G$3601,2,FALSE),"")</f>
        <v/>
      </c>
      <c r="K1277"/>
      <c r="L1277"/>
    </row>
    <row r="1278" spans="1:12" x14ac:dyDescent="0.45">
      <c r="A1278" s="2" t="s">
        <v>192</v>
      </c>
      <c r="B1278" s="2" t="s">
        <v>193</v>
      </c>
      <c r="C1278" s="2">
        <v>184</v>
      </c>
      <c r="D1278" s="2" t="s">
        <v>194</v>
      </c>
      <c r="E1278" s="2" t="s">
        <v>25</v>
      </c>
      <c r="F1278" s="2" t="s">
        <v>11</v>
      </c>
      <c r="G1278" s="2">
        <v>2000</v>
      </c>
      <c r="H1278" s="5">
        <v>82.020349999999993</v>
      </c>
      <c r="I1278">
        <f>IFERROR(VLOOKUP(A1278&amp;G1278,Sheet3!$F$2:$G$3601,2,FALSE),"")</f>
        <v>0</v>
      </c>
      <c r="K1278"/>
      <c r="L1278"/>
    </row>
    <row r="1279" spans="1:12" x14ac:dyDescent="0.45">
      <c r="A1279" s="2" t="s">
        <v>192</v>
      </c>
      <c r="B1279" s="2" t="s">
        <v>193</v>
      </c>
      <c r="C1279" s="2">
        <v>184</v>
      </c>
      <c r="D1279" s="2" t="s">
        <v>194</v>
      </c>
      <c r="E1279" s="2" t="s">
        <v>25</v>
      </c>
      <c r="F1279" s="2" t="s">
        <v>11</v>
      </c>
      <c r="G1279" s="2">
        <v>2001</v>
      </c>
      <c r="H1279" s="5">
        <v>86.46387</v>
      </c>
      <c r="I1279">
        <f>IFERROR(VLOOKUP(A1279&amp;G1279,Sheet3!$F$2:$G$3601,2,FALSE),"")</f>
        <v>0</v>
      </c>
      <c r="K1279"/>
      <c r="L1279"/>
    </row>
    <row r="1280" spans="1:12" x14ac:dyDescent="0.45">
      <c r="A1280" s="2" t="s">
        <v>192</v>
      </c>
      <c r="B1280" s="2" t="s">
        <v>193</v>
      </c>
      <c r="C1280" s="2">
        <v>184</v>
      </c>
      <c r="D1280" s="2" t="s">
        <v>194</v>
      </c>
      <c r="E1280" s="2" t="s">
        <v>25</v>
      </c>
      <c r="F1280" s="2" t="s">
        <v>11</v>
      </c>
      <c r="G1280" s="2">
        <v>2002</v>
      </c>
      <c r="H1280" s="5">
        <v>90.950469999999996</v>
      </c>
      <c r="I1280">
        <f>IFERROR(VLOOKUP(A1280&amp;G1280,Sheet3!$F$2:$G$3601,2,FALSE),"")</f>
        <v>0</v>
      </c>
      <c r="K1280"/>
      <c r="L1280"/>
    </row>
    <row r="1281" spans="1:12" x14ac:dyDescent="0.45">
      <c r="A1281" s="2" t="s">
        <v>192</v>
      </c>
      <c r="B1281" s="2" t="s">
        <v>193</v>
      </c>
      <c r="C1281" s="2">
        <v>184</v>
      </c>
      <c r="D1281" s="2" t="s">
        <v>194</v>
      </c>
      <c r="E1281" s="2" t="s">
        <v>25</v>
      </c>
      <c r="F1281" s="2" t="s">
        <v>11</v>
      </c>
      <c r="G1281" s="2">
        <v>2003</v>
      </c>
      <c r="H1281" s="5">
        <v>98.729740000000007</v>
      </c>
      <c r="I1281">
        <f>IFERROR(VLOOKUP(A1281&amp;G1281,Sheet3!$F$2:$G$3601,2,FALSE),"")</f>
        <v>0</v>
      </c>
      <c r="K1281"/>
      <c r="L1281"/>
    </row>
    <row r="1282" spans="1:12" x14ac:dyDescent="0.45">
      <c r="A1282" s="2" t="s">
        <v>192</v>
      </c>
      <c r="B1282" s="2" t="s">
        <v>193</v>
      </c>
      <c r="C1282" s="2">
        <v>184</v>
      </c>
      <c r="D1282" s="2" t="s">
        <v>194</v>
      </c>
      <c r="E1282" s="2" t="s">
        <v>25</v>
      </c>
      <c r="F1282" s="2" t="s">
        <v>11</v>
      </c>
      <c r="G1282" s="2">
        <v>2004</v>
      </c>
      <c r="H1282" s="5">
        <v>99.349509999999995</v>
      </c>
      <c r="I1282">
        <f>IFERROR(VLOOKUP(A1282&amp;G1282,Sheet3!$F$2:$G$3601,2,FALSE),"")</f>
        <v>0</v>
      </c>
      <c r="K1282"/>
      <c r="L1282"/>
    </row>
    <row r="1283" spans="1:12" x14ac:dyDescent="0.45">
      <c r="A1283" s="2" t="s">
        <v>192</v>
      </c>
      <c r="B1283" s="2" t="s">
        <v>193</v>
      </c>
      <c r="C1283" s="2">
        <v>184</v>
      </c>
      <c r="D1283" s="2" t="s">
        <v>194</v>
      </c>
      <c r="E1283" s="2" t="s">
        <v>25</v>
      </c>
      <c r="F1283" s="2" t="s">
        <v>11</v>
      </c>
      <c r="G1283" s="2">
        <v>2005</v>
      </c>
      <c r="H1283" s="5">
        <v>78.995440000000002</v>
      </c>
      <c r="I1283">
        <f>IFERROR(VLOOKUP(A1283&amp;G1283,Sheet3!$F$2:$G$3601,2,FALSE),"")</f>
        <v>0</v>
      </c>
      <c r="K1283"/>
      <c r="L1283"/>
    </row>
    <row r="1284" spans="1:12" x14ac:dyDescent="0.45">
      <c r="A1284" s="2" t="s">
        <v>192</v>
      </c>
      <c r="B1284" s="2" t="s">
        <v>193</v>
      </c>
      <c r="C1284" s="2">
        <v>184</v>
      </c>
      <c r="D1284" s="2" t="s">
        <v>194</v>
      </c>
      <c r="E1284" s="2" t="s">
        <v>25</v>
      </c>
      <c r="F1284" s="2" t="s">
        <v>11</v>
      </c>
      <c r="G1284" s="2">
        <v>2006</v>
      </c>
      <c r="H1284" s="5">
        <v>77.937799999999996</v>
      </c>
      <c r="I1284">
        <f>IFERROR(VLOOKUP(A1284&amp;G1284,Sheet3!$F$2:$G$3601,2,FALSE),"")</f>
        <v>0</v>
      </c>
      <c r="K1284"/>
      <c r="L1284"/>
    </row>
    <row r="1285" spans="1:12" x14ac:dyDescent="0.45">
      <c r="A1285" s="2" t="s">
        <v>192</v>
      </c>
      <c r="B1285" s="2" t="s">
        <v>193</v>
      </c>
      <c r="C1285" s="2">
        <v>184</v>
      </c>
      <c r="D1285" s="2" t="s">
        <v>194</v>
      </c>
      <c r="E1285" s="2" t="s">
        <v>25</v>
      </c>
      <c r="F1285" s="2" t="s">
        <v>11</v>
      </c>
      <c r="G1285" s="2">
        <v>2007</v>
      </c>
      <c r="H1285" s="5">
        <v>80.490300000000005</v>
      </c>
      <c r="I1285">
        <f>IFERROR(VLOOKUP(A1285&amp;G1285,Sheet3!$F$2:$G$3601,2,FALSE),"")</f>
        <v>0</v>
      </c>
      <c r="K1285"/>
      <c r="L1285"/>
    </row>
    <row r="1286" spans="1:12" x14ac:dyDescent="0.45">
      <c r="A1286" s="2" t="s">
        <v>192</v>
      </c>
      <c r="B1286" s="2" t="s">
        <v>193</v>
      </c>
      <c r="C1286" s="2">
        <v>184</v>
      </c>
      <c r="D1286" s="2" t="s">
        <v>194</v>
      </c>
      <c r="E1286" s="2" t="s">
        <v>25</v>
      </c>
      <c r="F1286" s="2" t="s">
        <v>11</v>
      </c>
      <c r="G1286" s="2">
        <v>2008</v>
      </c>
      <c r="H1286" s="5">
        <v>85.513630000000006</v>
      </c>
      <c r="I1286">
        <f>IFERROR(VLOOKUP(A1286&amp;G1286,Sheet3!$F$2:$G$3601,2,FALSE),"")</f>
        <v>0</v>
      </c>
      <c r="K1286"/>
      <c r="L1286"/>
    </row>
    <row r="1287" spans="1:12" x14ac:dyDescent="0.45">
      <c r="A1287" s="2" t="s">
        <v>192</v>
      </c>
      <c r="B1287" s="2" t="s">
        <v>193</v>
      </c>
      <c r="C1287" s="2">
        <v>184</v>
      </c>
      <c r="D1287" s="2" t="s">
        <v>194</v>
      </c>
      <c r="E1287" s="2" t="s">
        <v>25</v>
      </c>
      <c r="F1287" s="2" t="s">
        <v>11</v>
      </c>
      <c r="G1287" s="2">
        <v>2009</v>
      </c>
      <c r="H1287" s="5">
        <v>84.67841</v>
      </c>
      <c r="I1287">
        <f>IFERROR(VLOOKUP(A1287&amp;G1287,Sheet3!$F$2:$G$3601,2,FALSE),"")</f>
        <v>0</v>
      </c>
      <c r="K1287"/>
      <c r="L1287"/>
    </row>
    <row r="1288" spans="1:12" x14ac:dyDescent="0.45">
      <c r="A1288" s="2" t="s">
        <v>192</v>
      </c>
      <c r="B1288" s="2" t="s">
        <v>193</v>
      </c>
      <c r="C1288" s="2">
        <v>184</v>
      </c>
      <c r="D1288" s="2" t="s">
        <v>194</v>
      </c>
      <c r="E1288" s="2" t="s">
        <v>25</v>
      </c>
      <c r="F1288" s="2" t="s">
        <v>11</v>
      </c>
      <c r="G1288" s="2">
        <v>2010</v>
      </c>
      <c r="H1288" s="5">
        <v>82.846149999999994</v>
      </c>
      <c r="I1288">
        <f>IFERROR(VLOOKUP(A1288&amp;G1288,Sheet3!$F$2:$G$3601,2,FALSE),"")</f>
        <v>0</v>
      </c>
      <c r="K1288"/>
      <c r="L1288"/>
    </row>
    <row r="1289" spans="1:12" x14ac:dyDescent="0.45">
      <c r="A1289" s="2" t="s">
        <v>192</v>
      </c>
      <c r="B1289" s="2" t="s">
        <v>193</v>
      </c>
      <c r="C1289" s="2">
        <v>184</v>
      </c>
      <c r="D1289" s="2" t="s">
        <v>194</v>
      </c>
      <c r="E1289" s="2" t="s">
        <v>25</v>
      </c>
      <c r="F1289" s="2" t="s">
        <v>11</v>
      </c>
      <c r="G1289" s="2">
        <v>2011</v>
      </c>
      <c r="H1289" s="5">
        <v>75.525490000000005</v>
      </c>
      <c r="I1289">
        <f>IFERROR(VLOOKUP(A1289&amp;G1289,Sheet3!$F$2:$G$3601,2,FALSE),"")</f>
        <v>0</v>
      </c>
      <c r="K1289"/>
      <c r="L1289"/>
    </row>
    <row r="1290" spans="1:12" x14ac:dyDescent="0.45">
      <c r="A1290" s="2" t="s">
        <v>192</v>
      </c>
      <c r="B1290" s="2" t="s">
        <v>193</v>
      </c>
      <c r="C1290" s="2">
        <v>184</v>
      </c>
      <c r="D1290" s="2" t="s">
        <v>194</v>
      </c>
      <c r="E1290" s="2" t="s">
        <v>25</v>
      </c>
      <c r="F1290" s="2" t="s">
        <v>11</v>
      </c>
      <c r="G1290" s="2">
        <v>2012</v>
      </c>
      <c r="H1290" s="5">
        <v>76.927160000000001</v>
      </c>
      <c r="I1290">
        <f>IFERROR(VLOOKUP(A1290&amp;G1290,Sheet3!$F$2:$G$3601,2,FALSE),"")</f>
        <v>5.7102634986010399</v>
      </c>
      <c r="K1290"/>
      <c r="L1290"/>
    </row>
    <row r="1291" spans="1:12" x14ac:dyDescent="0.45">
      <c r="A1291" s="2" t="s">
        <v>192</v>
      </c>
      <c r="B1291" s="2" t="s">
        <v>193</v>
      </c>
      <c r="C1291" s="2">
        <v>184</v>
      </c>
      <c r="D1291" s="2" t="s">
        <v>194</v>
      </c>
      <c r="E1291" s="2" t="s">
        <v>25</v>
      </c>
      <c r="F1291" s="2" t="s">
        <v>11</v>
      </c>
      <c r="G1291" s="2">
        <v>2013</v>
      </c>
      <c r="H1291" s="5">
        <v>82.134730000000005</v>
      </c>
      <c r="I1291">
        <f>IFERROR(VLOOKUP(A1291&amp;G1291,Sheet3!$F$2:$G$3601,2,FALSE),"")</f>
        <v>7.1237361914148503</v>
      </c>
      <c r="K1291"/>
      <c r="L1291"/>
    </row>
    <row r="1292" spans="1:12" x14ac:dyDescent="0.45">
      <c r="A1292" s="2" t="s">
        <v>192</v>
      </c>
      <c r="B1292" s="2" t="s">
        <v>193</v>
      </c>
      <c r="C1292" s="2">
        <v>184</v>
      </c>
      <c r="D1292" s="2" t="s">
        <v>194</v>
      </c>
      <c r="E1292" s="2" t="s">
        <v>25</v>
      </c>
      <c r="F1292" s="2" t="s">
        <v>11</v>
      </c>
      <c r="G1292" s="2">
        <v>2014</v>
      </c>
      <c r="H1292" s="5">
        <v>83.051450000000003</v>
      </c>
      <c r="I1292">
        <f>IFERROR(VLOOKUP(A1292&amp;G1292,Sheet3!$F$2:$G$3601,2,FALSE),"")</f>
        <v>6.3826784995090398</v>
      </c>
      <c r="K1292"/>
      <c r="L1292"/>
    </row>
    <row r="1293" spans="1:12" x14ac:dyDescent="0.45">
      <c r="A1293" s="2" t="s">
        <v>192</v>
      </c>
      <c r="B1293" s="2" t="s">
        <v>193</v>
      </c>
      <c r="C1293" s="2">
        <v>184</v>
      </c>
      <c r="D1293" s="2" t="s">
        <v>194</v>
      </c>
      <c r="E1293" s="2" t="s">
        <v>25</v>
      </c>
      <c r="F1293" s="2" t="s">
        <v>11</v>
      </c>
      <c r="G1293" s="2">
        <v>2015</v>
      </c>
      <c r="H1293" s="5">
        <v>76.279740000000004</v>
      </c>
      <c r="I1293">
        <f>IFERROR(VLOOKUP(A1293&amp;G1293,Sheet3!$F$2:$G$3601,2,FALSE),"")</f>
        <v>5.0917459565994401</v>
      </c>
      <c r="K1293"/>
      <c r="L1293"/>
    </row>
    <row r="1294" spans="1:12" x14ac:dyDescent="0.45">
      <c r="A1294" s="2" t="s">
        <v>192</v>
      </c>
      <c r="B1294" s="2" t="s">
        <v>193</v>
      </c>
      <c r="C1294" s="2">
        <v>184</v>
      </c>
      <c r="D1294" s="2" t="s">
        <v>194</v>
      </c>
      <c r="E1294" s="2" t="s">
        <v>25</v>
      </c>
      <c r="F1294" s="2" t="s">
        <v>11</v>
      </c>
      <c r="G1294" s="2">
        <v>2016</v>
      </c>
      <c r="H1294" s="5">
        <v>77.290570000000002</v>
      </c>
      <c r="I1294">
        <f>IFERROR(VLOOKUP(A1294&amp;G1294,Sheet3!$F$2:$G$3601,2,FALSE),"")</f>
        <v>4.7181327978619496</v>
      </c>
      <c r="K1294"/>
      <c r="L1294"/>
    </row>
    <row r="1295" spans="1:12" x14ac:dyDescent="0.45">
      <c r="A1295" s="2" t="s">
        <v>192</v>
      </c>
      <c r="B1295" s="2" t="s">
        <v>193</v>
      </c>
      <c r="C1295" s="2">
        <v>184</v>
      </c>
      <c r="D1295" s="2" t="s">
        <v>194</v>
      </c>
      <c r="E1295" s="2" t="s">
        <v>25</v>
      </c>
      <c r="F1295" s="2" t="s">
        <v>11</v>
      </c>
      <c r="G1295" s="2">
        <v>2017</v>
      </c>
      <c r="H1295" s="5">
        <v>78.00752</v>
      </c>
      <c r="I1295">
        <f>IFERROR(VLOOKUP(A1295&amp;G1295,Sheet3!$F$2:$G$3601,2,FALSE),"")</f>
        <v>4.4612020308698597</v>
      </c>
      <c r="K1295"/>
      <c r="L1295"/>
    </row>
    <row r="1296" spans="1:12" x14ac:dyDescent="0.45">
      <c r="A1296" s="2" t="s">
        <v>192</v>
      </c>
      <c r="B1296" s="2" t="s">
        <v>193</v>
      </c>
      <c r="C1296" s="2">
        <v>184</v>
      </c>
      <c r="D1296" s="2" t="s">
        <v>194</v>
      </c>
      <c r="E1296" s="2" t="s">
        <v>25</v>
      </c>
      <c r="F1296" s="2" t="s">
        <v>11</v>
      </c>
      <c r="G1296" s="2">
        <v>2018</v>
      </c>
      <c r="H1296" s="5">
        <v>83.967759999999998</v>
      </c>
      <c r="I1296">
        <f>IFERROR(VLOOKUP(A1296&amp;G1296,Sheet3!$F$2:$G$3601,2,FALSE),"")</f>
        <v>3.6864249337873498</v>
      </c>
      <c r="K1296"/>
      <c r="L1296"/>
    </row>
    <row r="1297" spans="1:12" x14ac:dyDescent="0.45">
      <c r="A1297" s="2" t="s">
        <v>192</v>
      </c>
      <c r="B1297" s="2" t="s">
        <v>193</v>
      </c>
      <c r="C1297" s="2">
        <v>184</v>
      </c>
      <c r="D1297" s="2" t="s">
        <v>194</v>
      </c>
      <c r="E1297" s="2" t="s">
        <v>25</v>
      </c>
      <c r="F1297" s="2" t="s">
        <v>11</v>
      </c>
      <c r="G1297" s="2">
        <v>2019</v>
      </c>
      <c r="H1297" s="5">
        <v>82.020229999999998</v>
      </c>
      <c r="I1297">
        <f>IFERROR(VLOOKUP(A1297&amp;G1297,Sheet3!$F$2:$G$3601,2,FALSE),"")</f>
        <v>3.1528272817440901</v>
      </c>
      <c r="K1297"/>
      <c r="L1297"/>
    </row>
    <row r="1298" spans="1:12" x14ac:dyDescent="0.45">
      <c r="A1298" s="2" t="s">
        <v>192</v>
      </c>
      <c r="B1298" s="2" t="s">
        <v>193</v>
      </c>
      <c r="C1298" s="2">
        <v>184</v>
      </c>
      <c r="D1298" s="2" t="s">
        <v>194</v>
      </c>
      <c r="E1298" s="2" t="s">
        <v>25</v>
      </c>
      <c r="F1298" s="2" t="s">
        <v>11</v>
      </c>
      <c r="G1298" s="2">
        <v>2020</v>
      </c>
      <c r="H1298" s="5">
        <v>81.619349999999997</v>
      </c>
      <c r="I1298">
        <f>IFERROR(VLOOKUP(A1298&amp;G1298,Sheet3!$F$2:$G$3601,2,FALSE),"")</f>
        <v>2.8512266725874702</v>
      </c>
      <c r="K1298"/>
      <c r="L1298"/>
    </row>
    <row r="1299" spans="1:12" x14ac:dyDescent="0.45">
      <c r="A1299" s="2" t="s">
        <v>192</v>
      </c>
      <c r="B1299" s="2" t="s">
        <v>193</v>
      </c>
      <c r="C1299" s="2">
        <v>184</v>
      </c>
      <c r="D1299" s="2" t="s">
        <v>194</v>
      </c>
      <c r="E1299" s="2" t="s">
        <v>25</v>
      </c>
      <c r="F1299" s="2" t="s">
        <v>11</v>
      </c>
      <c r="G1299" s="2">
        <v>2021</v>
      </c>
      <c r="H1299" s="5">
        <v>85.053690000000003</v>
      </c>
      <c r="I1299">
        <f>IFERROR(VLOOKUP(A1299&amp;G1299,Sheet3!$F$2:$G$3601,2,FALSE),"")</f>
        <v>2.9157587606037798</v>
      </c>
      <c r="K1299"/>
      <c r="L1299"/>
    </row>
    <row r="1300" spans="1:12" x14ac:dyDescent="0.45">
      <c r="A1300" s="2" t="s">
        <v>195</v>
      </c>
      <c r="B1300" s="2" t="s">
        <v>196</v>
      </c>
      <c r="C1300" s="2">
        <v>939</v>
      </c>
      <c r="D1300" s="2" t="s">
        <v>197</v>
      </c>
      <c r="E1300" s="2" t="s">
        <v>25</v>
      </c>
      <c r="F1300" s="2" t="s">
        <v>11</v>
      </c>
      <c r="G1300" s="2">
        <v>2000</v>
      </c>
      <c r="H1300" s="5">
        <v>100</v>
      </c>
      <c r="I1300" t="str">
        <f>IFERROR(VLOOKUP(A1300&amp;G1300,Sheet3!$F$2:$G$3601,2,FALSE),"")</f>
        <v/>
      </c>
      <c r="K1300"/>
      <c r="L1300"/>
    </row>
    <row r="1301" spans="1:12" x14ac:dyDescent="0.45">
      <c r="A1301" s="2" t="s">
        <v>195</v>
      </c>
      <c r="B1301" s="2" t="s">
        <v>196</v>
      </c>
      <c r="C1301" s="2">
        <v>939</v>
      </c>
      <c r="D1301" s="2" t="s">
        <v>197</v>
      </c>
      <c r="E1301" s="2" t="s">
        <v>25</v>
      </c>
      <c r="F1301" s="2" t="s">
        <v>11</v>
      </c>
      <c r="G1301" s="2">
        <v>2001</v>
      </c>
      <c r="H1301" s="5">
        <v>100</v>
      </c>
      <c r="I1301" t="str">
        <f>IFERROR(VLOOKUP(A1301&amp;G1301,Sheet3!$F$2:$G$3601,2,FALSE),"")</f>
        <v/>
      </c>
      <c r="K1301"/>
      <c r="L1301"/>
    </row>
    <row r="1302" spans="1:12" x14ac:dyDescent="0.45">
      <c r="A1302" s="2" t="s">
        <v>195</v>
      </c>
      <c r="B1302" s="2" t="s">
        <v>196</v>
      </c>
      <c r="C1302" s="2">
        <v>939</v>
      </c>
      <c r="D1302" s="2" t="s">
        <v>197</v>
      </c>
      <c r="E1302" s="2" t="s">
        <v>25</v>
      </c>
      <c r="F1302" s="2" t="s">
        <v>11</v>
      </c>
      <c r="G1302" s="2">
        <v>2002</v>
      </c>
      <c r="H1302" s="5">
        <v>100</v>
      </c>
      <c r="I1302" t="str">
        <f>IFERROR(VLOOKUP(A1302&amp;G1302,Sheet3!$F$2:$G$3601,2,FALSE),"")</f>
        <v/>
      </c>
      <c r="K1302"/>
      <c r="L1302"/>
    </row>
    <row r="1303" spans="1:12" x14ac:dyDescent="0.45">
      <c r="A1303" s="2" t="s">
        <v>195</v>
      </c>
      <c r="B1303" s="2" t="s">
        <v>196</v>
      </c>
      <c r="C1303" s="2">
        <v>939</v>
      </c>
      <c r="D1303" s="2" t="s">
        <v>197</v>
      </c>
      <c r="E1303" s="2" t="s">
        <v>25</v>
      </c>
      <c r="F1303" s="2" t="s">
        <v>11</v>
      </c>
      <c r="G1303" s="2">
        <v>2003</v>
      </c>
      <c r="H1303" s="5">
        <v>100</v>
      </c>
      <c r="I1303" t="str">
        <f>IFERROR(VLOOKUP(A1303&amp;G1303,Sheet3!$F$2:$G$3601,2,FALSE),"")</f>
        <v/>
      </c>
      <c r="K1303"/>
      <c r="L1303"/>
    </row>
    <row r="1304" spans="1:12" x14ac:dyDescent="0.45">
      <c r="A1304" s="2" t="s">
        <v>195</v>
      </c>
      <c r="B1304" s="2" t="s">
        <v>196</v>
      </c>
      <c r="C1304" s="2">
        <v>939</v>
      </c>
      <c r="D1304" s="2" t="s">
        <v>197</v>
      </c>
      <c r="E1304" s="2" t="s">
        <v>25</v>
      </c>
      <c r="F1304" s="2" t="s">
        <v>11</v>
      </c>
      <c r="G1304" s="2">
        <v>2004</v>
      </c>
      <c r="H1304" s="5">
        <v>100</v>
      </c>
      <c r="I1304" t="str">
        <f>IFERROR(VLOOKUP(A1304&amp;G1304,Sheet3!$F$2:$G$3601,2,FALSE),"")</f>
        <v/>
      </c>
      <c r="K1304"/>
      <c r="L1304"/>
    </row>
    <row r="1305" spans="1:12" x14ac:dyDescent="0.45">
      <c r="A1305" s="2" t="s">
        <v>195</v>
      </c>
      <c r="B1305" s="2" t="s">
        <v>196</v>
      </c>
      <c r="C1305" s="2">
        <v>939</v>
      </c>
      <c r="D1305" s="2" t="s">
        <v>197</v>
      </c>
      <c r="E1305" s="2" t="s">
        <v>25</v>
      </c>
      <c r="F1305" s="2" t="s">
        <v>11</v>
      </c>
      <c r="G1305" s="2">
        <v>2005</v>
      </c>
      <c r="H1305" s="5">
        <v>100</v>
      </c>
      <c r="I1305" t="str">
        <f>IFERROR(VLOOKUP(A1305&amp;G1305,Sheet3!$F$2:$G$3601,2,FALSE),"")</f>
        <v/>
      </c>
      <c r="K1305"/>
      <c r="L1305"/>
    </row>
    <row r="1306" spans="1:12" x14ac:dyDescent="0.45">
      <c r="A1306" s="2" t="s">
        <v>195</v>
      </c>
      <c r="B1306" s="2" t="s">
        <v>196</v>
      </c>
      <c r="C1306" s="2">
        <v>939</v>
      </c>
      <c r="D1306" s="2" t="s">
        <v>197</v>
      </c>
      <c r="E1306" s="2" t="s">
        <v>25</v>
      </c>
      <c r="F1306" s="2" t="s">
        <v>11</v>
      </c>
      <c r="G1306" s="2">
        <v>2006</v>
      </c>
      <c r="H1306" s="5">
        <v>100</v>
      </c>
      <c r="I1306" t="str">
        <f>IFERROR(VLOOKUP(A1306&amp;G1306,Sheet3!$F$2:$G$3601,2,FALSE),"")</f>
        <v/>
      </c>
      <c r="K1306"/>
      <c r="L1306"/>
    </row>
    <row r="1307" spans="1:12" x14ac:dyDescent="0.45">
      <c r="A1307" s="2" t="s">
        <v>195</v>
      </c>
      <c r="B1307" s="2" t="s">
        <v>196</v>
      </c>
      <c r="C1307" s="2">
        <v>939</v>
      </c>
      <c r="D1307" s="2" t="s">
        <v>197</v>
      </c>
      <c r="E1307" s="2" t="s">
        <v>25</v>
      </c>
      <c r="F1307" s="2" t="s">
        <v>11</v>
      </c>
      <c r="G1307" s="2">
        <v>2007</v>
      </c>
      <c r="H1307" s="5">
        <v>98.822800000000001</v>
      </c>
      <c r="I1307" t="str">
        <f>IFERROR(VLOOKUP(A1307&amp;G1307,Sheet3!$F$2:$G$3601,2,FALSE),"")</f>
        <v/>
      </c>
      <c r="K1307"/>
      <c r="L1307"/>
    </row>
    <row r="1308" spans="1:12" x14ac:dyDescent="0.45">
      <c r="A1308" s="2" t="s">
        <v>195</v>
      </c>
      <c r="B1308" s="2" t="s">
        <v>196</v>
      </c>
      <c r="C1308" s="2">
        <v>939</v>
      </c>
      <c r="D1308" s="2" t="s">
        <v>197</v>
      </c>
      <c r="E1308" s="2" t="s">
        <v>25</v>
      </c>
      <c r="F1308" s="2" t="s">
        <v>11</v>
      </c>
      <c r="G1308" s="2">
        <v>2008</v>
      </c>
      <c r="H1308" s="5">
        <v>100</v>
      </c>
      <c r="I1308" t="str">
        <f>IFERROR(VLOOKUP(A1308&amp;G1308,Sheet3!$F$2:$G$3601,2,FALSE),"")</f>
        <v/>
      </c>
      <c r="K1308"/>
      <c r="L1308"/>
    </row>
    <row r="1309" spans="1:12" x14ac:dyDescent="0.45">
      <c r="A1309" s="2" t="s">
        <v>195</v>
      </c>
      <c r="B1309" s="2" t="s">
        <v>196</v>
      </c>
      <c r="C1309" s="2">
        <v>939</v>
      </c>
      <c r="D1309" s="2" t="s">
        <v>197</v>
      </c>
      <c r="E1309" s="2" t="s">
        <v>25</v>
      </c>
      <c r="F1309" s="2" t="s">
        <v>11</v>
      </c>
      <c r="G1309" s="2">
        <v>2009</v>
      </c>
      <c r="H1309" s="5"/>
      <c r="I1309" t="str">
        <f>IFERROR(VLOOKUP(A1309&amp;G1309,Sheet3!$F$2:$G$3601,2,FALSE),"")</f>
        <v/>
      </c>
      <c r="K1309"/>
      <c r="L1309"/>
    </row>
    <row r="1310" spans="1:12" x14ac:dyDescent="0.45">
      <c r="A1310" s="2" t="s">
        <v>195</v>
      </c>
      <c r="B1310" s="2" t="s">
        <v>196</v>
      </c>
      <c r="C1310" s="2">
        <v>939</v>
      </c>
      <c r="D1310" s="2" t="s">
        <v>197</v>
      </c>
      <c r="E1310" s="2" t="s">
        <v>25</v>
      </c>
      <c r="F1310" s="2" t="s">
        <v>11</v>
      </c>
      <c r="G1310" s="2">
        <v>2010</v>
      </c>
      <c r="H1310" s="5">
        <v>100</v>
      </c>
      <c r="I1310" t="str">
        <f>IFERROR(VLOOKUP(A1310&amp;G1310,Sheet3!$F$2:$G$3601,2,FALSE),"")</f>
        <v/>
      </c>
      <c r="K1310"/>
      <c r="L1310"/>
    </row>
    <row r="1311" spans="1:12" x14ac:dyDescent="0.45">
      <c r="A1311" s="2" t="s">
        <v>195</v>
      </c>
      <c r="B1311" s="2" t="s">
        <v>196</v>
      </c>
      <c r="C1311" s="2">
        <v>939</v>
      </c>
      <c r="D1311" s="2" t="s">
        <v>197</v>
      </c>
      <c r="E1311" s="2" t="s">
        <v>25</v>
      </c>
      <c r="F1311" s="2" t="s">
        <v>11</v>
      </c>
      <c r="G1311" s="2">
        <v>2011</v>
      </c>
      <c r="H1311" s="5">
        <v>100</v>
      </c>
      <c r="I1311" t="str">
        <f>IFERROR(VLOOKUP(A1311&amp;G1311,Sheet3!$F$2:$G$3601,2,FALSE),"")</f>
        <v/>
      </c>
      <c r="K1311"/>
      <c r="L1311"/>
    </row>
    <row r="1312" spans="1:12" x14ac:dyDescent="0.45">
      <c r="A1312" s="2" t="s">
        <v>195</v>
      </c>
      <c r="B1312" s="2" t="s">
        <v>196</v>
      </c>
      <c r="C1312" s="2">
        <v>939</v>
      </c>
      <c r="D1312" s="2" t="s">
        <v>197</v>
      </c>
      <c r="E1312" s="2" t="s">
        <v>25</v>
      </c>
      <c r="F1312" s="2" t="s">
        <v>11</v>
      </c>
      <c r="G1312" s="2">
        <v>2012</v>
      </c>
      <c r="H1312" s="5">
        <v>100</v>
      </c>
      <c r="I1312" t="str">
        <f>IFERROR(VLOOKUP(A1312&amp;G1312,Sheet3!$F$2:$G$3601,2,FALSE),"")</f>
        <v/>
      </c>
      <c r="K1312"/>
      <c r="L1312"/>
    </row>
    <row r="1313" spans="1:12" x14ac:dyDescent="0.45">
      <c r="A1313" s="2" t="s">
        <v>195</v>
      </c>
      <c r="B1313" s="2" t="s">
        <v>196</v>
      </c>
      <c r="C1313" s="2">
        <v>939</v>
      </c>
      <c r="D1313" s="2" t="s">
        <v>197</v>
      </c>
      <c r="E1313" s="2" t="s">
        <v>25</v>
      </c>
      <c r="F1313" s="2" t="s">
        <v>11</v>
      </c>
      <c r="G1313" s="2">
        <v>2013</v>
      </c>
      <c r="H1313" s="5">
        <v>100</v>
      </c>
      <c r="I1313" t="str">
        <f>IFERROR(VLOOKUP(A1313&amp;G1313,Sheet3!$F$2:$G$3601,2,FALSE),"")</f>
        <v/>
      </c>
      <c r="K1313"/>
      <c r="L1313"/>
    </row>
    <row r="1314" spans="1:12" x14ac:dyDescent="0.45">
      <c r="A1314" s="2" t="s">
        <v>195</v>
      </c>
      <c r="B1314" s="2" t="s">
        <v>196</v>
      </c>
      <c r="C1314" s="2">
        <v>939</v>
      </c>
      <c r="D1314" s="2" t="s">
        <v>197</v>
      </c>
      <c r="E1314" s="2" t="s">
        <v>25</v>
      </c>
      <c r="F1314" s="2" t="s">
        <v>11</v>
      </c>
      <c r="G1314" s="2">
        <v>2014</v>
      </c>
      <c r="H1314" s="5">
        <v>100</v>
      </c>
      <c r="I1314" t="str">
        <f>IFERROR(VLOOKUP(A1314&amp;G1314,Sheet3!$F$2:$G$3601,2,FALSE),"")</f>
        <v/>
      </c>
      <c r="K1314"/>
      <c r="L1314"/>
    </row>
    <row r="1315" spans="1:12" x14ac:dyDescent="0.45">
      <c r="A1315" s="2" t="s">
        <v>195</v>
      </c>
      <c r="B1315" s="2" t="s">
        <v>196</v>
      </c>
      <c r="C1315" s="2">
        <v>939</v>
      </c>
      <c r="D1315" s="2" t="s">
        <v>197</v>
      </c>
      <c r="E1315" s="2" t="s">
        <v>25</v>
      </c>
      <c r="F1315" s="2" t="s">
        <v>11</v>
      </c>
      <c r="G1315" s="2">
        <v>2015</v>
      </c>
      <c r="H1315" s="5">
        <v>96.59008</v>
      </c>
      <c r="I1315" t="str">
        <f>IFERROR(VLOOKUP(A1315&amp;G1315,Sheet3!$F$2:$G$3601,2,FALSE),"")</f>
        <v/>
      </c>
      <c r="K1315"/>
      <c r="L1315"/>
    </row>
    <row r="1316" spans="1:12" x14ac:dyDescent="0.45">
      <c r="A1316" s="2" t="s">
        <v>195</v>
      </c>
      <c r="B1316" s="2" t="s">
        <v>196</v>
      </c>
      <c r="C1316" s="2">
        <v>939</v>
      </c>
      <c r="D1316" s="2" t="s">
        <v>197</v>
      </c>
      <c r="E1316" s="2" t="s">
        <v>25</v>
      </c>
      <c r="F1316" s="2" t="s">
        <v>11</v>
      </c>
      <c r="G1316" s="2">
        <v>2016</v>
      </c>
      <c r="H1316" s="5">
        <v>96.246719999999996</v>
      </c>
      <c r="I1316" t="str">
        <f>IFERROR(VLOOKUP(A1316&amp;G1316,Sheet3!$F$2:$G$3601,2,FALSE),"")</f>
        <v/>
      </c>
      <c r="K1316"/>
      <c r="L1316"/>
    </row>
    <row r="1317" spans="1:12" x14ac:dyDescent="0.45">
      <c r="A1317" s="2" t="s">
        <v>195</v>
      </c>
      <c r="B1317" s="2" t="s">
        <v>196</v>
      </c>
      <c r="C1317" s="2">
        <v>939</v>
      </c>
      <c r="D1317" s="2" t="s">
        <v>197</v>
      </c>
      <c r="E1317" s="2" t="s">
        <v>25</v>
      </c>
      <c r="F1317" s="2" t="s">
        <v>11</v>
      </c>
      <c r="G1317" s="2">
        <v>2017</v>
      </c>
      <c r="H1317" s="5">
        <v>96.751350000000002</v>
      </c>
      <c r="I1317" t="str">
        <f>IFERROR(VLOOKUP(A1317&amp;G1317,Sheet3!$F$2:$G$3601,2,FALSE),"")</f>
        <v/>
      </c>
      <c r="K1317"/>
      <c r="L1317"/>
    </row>
    <row r="1318" spans="1:12" x14ac:dyDescent="0.45">
      <c r="A1318" s="2" t="s">
        <v>195</v>
      </c>
      <c r="B1318" s="2" t="s">
        <v>196</v>
      </c>
      <c r="C1318" s="2">
        <v>939</v>
      </c>
      <c r="D1318" s="2" t="s">
        <v>197</v>
      </c>
      <c r="E1318" s="2" t="s">
        <v>25</v>
      </c>
      <c r="F1318" s="2" t="s">
        <v>11</v>
      </c>
      <c r="G1318" s="2">
        <v>2018</v>
      </c>
      <c r="H1318" s="5">
        <v>99.072590000000005</v>
      </c>
      <c r="I1318" t="str">
        <f>IFERROR(VLOOKUP(A1318&amp;G1318,Sheet3!$F$2:$G$3601,2,FALSE),"")</f>
        <v/>
      </c>
      <c r="K1318"/>
      <c r="L1318"/>
    </row>
    <row r="1319" spans="1:12" x14ac:dyDescent="0.45">
      <c r="A1319" s="2" t="s">
        <v>195</v>
      </c>
      <c r="B1319" s="2" t="s">
        <v>196</v>
      </c>
      <c r="C1319" s="2">
        <v>939</v>
      </c>
      <c r="D1319" s="2" t="s">
        <v>197</v>
      </c>
      <c r="E1319" s="2" t="s">
        <v>25</v>
      </c>
      <c r="F1319" s="2" t="s">
        <v>11</v>
      </c>
      <c r="G1319" s="2">
        <v>2019</v>
      </c>
      <c r="H1319" s="5">
        <v>99.294809999999998</v>
      </c>
      <c r="I1319" t="str">
        <f>IFERROR(VLOOKUP(A1319&amp;G1319,Sheet3!$F$2:$G$3601,2,FALSE),"")</f>
        <v/>
      </c>
      <c r="K1319"/>
      <c r="L1319"/>
    </row>
    <row r="1320" spans="1:12" x14ac:dyDescent="0.45">
      <c r="A1320" s="2" t="s">
        <v>195</v>
      </c>
      <c r="B1320" s="2" t="s">
        <v>196</v>
      </c>
      <c r="C1320" s="2">
        <v>939</v>
      </c>
      <c r="D1320" s="2" t="s">
        <v>197</v>
      </c>
      <c r="E1320" s="2" t="s">
        <v>25</v>
      </c>
      <c r="F1320" s="2" t="s">
        <v>11</v>
      </c>
      <c r="G1320" s="2">
        <v>2020</v>
      </c>
      <c r="H1320" s="5">
        <v>99.401539999999997</v>
      </c>
      <c r="I1320" t="str">
        <f>IFERROR(VLOOKUP(A1320&amp;G1320,Sheet3!$F$2:$G$3601,2,FALSE),"")</f>
        <v/>
      </c>
      <c r="K1320"/>
      <c r="L1320"/>
    </row>
    <row r="1321" spans="1:12" x14ac:dyDescent="0.45">
      <c r="A1321" s="2" t="s">
        <v>195</v>
      </c>
      <c r="B1321" s="2" t="s">
        <v>196</v>
      </c>
      <c r="C1321" s="2">
        <v>939</v>
      </c>
      <c r="D1321" s="2" t="s">
        <v>197</v>
      </c>
      <c r="E1321" s="2" t="s">
        <v>25</v>
      </c>
      <c r="F1321" s="2" t="s">
        <v>11</v>
      </c>
      <c r="G1321" s="2">
        <v>2021</v>
      </c>
      <c r="H1321" s="5">
        <v>99.299940000000007</v>
      </c>
      <c r="I1321" t="str">
        <f>IFERROR(VLOOKUP(A1321&amp;G1321,Sheet3!$F$2:$G$3601,2,FALSE),"")</f>
        <v/>
      </c>
      <c r="K1321"/>
      <c r="L1321"/>
    </row>
    <row r="1322" spans="1:12" x14ac:dyDescent="0.45">
      <c r="A1322" s="2" t="s">
        <v>198</v>
      </c>
      <c r="B1322" s="2" t="s">
        <v>199</v>
      </c>
      <c r="C1322" s="2">
        <v>644</v>
      </c>
      <c r="D1322" s="2" t="s">
        <v>200</v>
      </c>
      <c r="E1322" s="2" t="s">
        <v>20</v>
      </c>
      <c r="F1322" s="2" t="s">
        <v>16</v>
      </c>
      <c r="G1322" s="2">
        <v>2000</v>
      </c>
      <c r="H1322" s="5"/>
      <c r="I1322" t="str">
        <f>IFERROR(VLOOKUP(A1322&amp;G1322,Sheet3!$F$2:$G$3601,2,FALSE),"")</f>
        <v/>
      </c>
      <c r="K1322"/>
      <c r="L1322"/>
    </row>
    <row r="1323" spans="1:12" x14ac:dyDescent="0.45">
      <c r="A1323" s="2" t="s">
        <v>198</v>
      </c>
      <c r="B1323" s="2" t="s">
        <v>199</v>
      </c>
      <c r="C1323" s="2">
        <v>644</v>
      </c>
      <c r="D1323" s="2" t="s">
        <v>200</v>
      </c>
      <c r="E1323" s="2" t="s">
        <v>20</v>
      </c>
      <c r="F1323" s="2" t="s">
        <v>16</v>
      </c>
      <c r="G1323" s="2">
        <v>2001</v>
      </c>
      <c r="H1323" s="5"/>
      <c r="I1323" t="str">
        <f>IFERROR(VLOOKUP(A1323&amp;G1323,Sheet3!$F$2:$G$3601,2,FALSE),"")</f>
        <v/>
      </c>
      <c r="K1323"/>
      <c r="L1323"/>
    </row>
    <row r="1324" spans="1:12" x14ac:dyDescent="0.45">
      <c r="A1324" s="2" t="s">
        <v>198</v>
      </c>
      <c r="B1324" s="2" t="s">
        <v>199</v>
      </c>
      <c r="C1324" s="2">
        <v>644</v>
      </c>
      <c r="D1324" s="2" t="s">
        <v>200</v>
      </c>
      <c r="E1324" s="2" t="s">
        <v>20</v>
      </c>
      <c r="F1324" s="2" t="s">
        <v>16</v>
      </c>
      <c r="G1324" s="2">
        <v>2002</v>
      </c>
      <c r="H1324" s="5">
        <v>100</v>
      </c>
      <c r="I1324" t="str">
        <f>IFERROR(VLOOKUP(A1324&amp;G1324,Sheet3!$F$2:$G$3601,2,FALSE),"")</f>
        <v/>
      </c>
      <c r="K1324"/>
      <c r="L1324"/>
    </row>
    <row r="1325" spans="1:12" x14ac:dyDescent="0.45">
      <c r="A1325" s="2" t="s">
        <v>198</v>
      </c>
      <c r="B1325" s="2" t="s">
        <v>199</v>
      </c>
      <c r="C1325" s="2">
        <v>644</v>
      </c>
      <c r="D1325" s="2" t="s">
        <v>200</v>
      </c>
      <c r="E1325" s="2" t="s">
        <v>20</v>
      </c>
      <c r="F1325" s="2" t="s">
        <v>16</v>
      </c>
      <c r="G1325" s="2">
        <v>2003</v>
      </c>
      <c r="H1325" s="5">
        <v>98.463949999999997</v>
      </c>
      <c r="I1325" t="str">
        <f>IFERROR(VLOOKUP(A1325&amp;G1325,Sheet3!$F$2:$G$3601,2,FALSE),"")</f>
        <v/>
      </c>
      <c r="K1325"/>
      <c r="L1325"/>
    </row>
    <row r="1326" spans="1:12" x14ac:dyDescent="0.45">
      <c r="A1326" s="2" t="s">
        <v>198</v>
      </c>
      <c r="B1326" s="2" t="s">
        <v>199</v>
      </c>
      <c r="C1326" s="2">
        <v>644</v>
      </c>
      <c r="D1326" s="2" t="s">
        <v>200</v>
      </c>
      <c r="E1326" s="2" t="s">
        <v>20</v>
      </c>
      <c r="F1326" s="2" t="s">
        <v>16</v>
      </c>
      <c r="G1326" s="2">
        <v>2004</v>
      </c>
      <c r="H1326" s="5">
        <v>98.106589999999997</v>
      </c>
      <c r="I1326" t="str">
        <f>IFERROR(VLOOKUP(A1326&amp;G1326,Sheet3!$F$2:$G$3601,2,FALSE),"")</f>
        <v/>
      </c>
      <c r="K1326"/>
      <c r="L1326"/>
    </row>
    <row r="1327" spans="1:12" x14ac:dyDescent="0.45">
      <c r="A1327" s="2" t="s">
        <v>198</v>
      </c>
      <c r="B1327" s="2" t="s">
        <v>199</v>
      </c>
      <c r="C1327" s="2">
        <v>644</v>
      </c>
      <c r="D1327" s="2" t="s">
        <v>200</v>
      </c>
      <c r="E1327" s="2" t="s">
        <v>20</v>
      </c>
      <c r="F1327" s="2" t="s">
        <v>16</v>
      </c>
      <c r="G1327" s="2">
        <v>2005</v>
      </c>
      <c r="H1327" s="5">
        <v>97.551079999999999</v>
      </c>
      <c r="I1327" t="str">
        <f>IFERROR(VLOOKUP(A1327&amp;G1327,Sheet3!$F$2:$G$3601,2,FALSE),"")</f>
        <v/>
      </c>
      <c r="K1327"/>
      <c r="L1327"/>
    </row>
    <row r="1328" spans="1:12" x14ac:dyDescent="0.45">
      <c r="A1328" s="2" t="s">
        <v>198</v>
      </c>
      <c r="B1328" s="2" t="s">
        <v>199</v>
      </c>
      <c r="C1328" s="2">
        <v>644</v>
      </c>
      <c r="D1328" s="2" t="s">
        <v>200</v>
      </c>
      <c r="E1328" s="2" t="s">
        <v>20</v>
      </c>
      <c r="F1328" s="2" t="s">
        <v>16</v>
      </c>
      <c r="G1328" s="2">
        <v>2006</v>
      </c>
      <c r="H1328" s="5">
        <v>96.761889999999994</v>
      </c>
      <c r="I1328" t="str">
        <f>IFERROR(VLOOKUP(A1328&amp;G1328,Sheet3!$F$2:$G$3601,2,FALSE),"")</f>
        <v/>
      </c>
      <c r="K1328"/>
      <c r="L1328"/>
    </row>
    <row r="1329" spans="1:12" x14ac:dyDescent="0.45">
      <c r="A1329" s="2" t="s">
        <v>198</v>
      </c>
      <c r="B1329" s="2" t="s">
        <v>199</v>
      </c>
      <c r="C1329" s="2">
        <v>644</v>
      </c>
      <c r="D1329" s="2" t="s">
        <v>200</v>
      </c>
      <c r="E1329" s="2" t="s">
        <v>20</v>
      </c>
      <c r="F1329" s="2" t="s">
        <v>16</v>
      </c>
      <c r="G1329" s="2">
        <v>2007</v>
      </c>
      <c r="H1329" s="5">
        <v>96.916719999999998</v>
      </c>
      <c r="I1329" t="str">
        <f>IFERROR(VLOOKUP(A1329&amp;G1329,Sheet3!$F$2:$G$3601,2,FALSE),"")</f>
        <v/>
      </c>
      <c r="K1329"/>
      <c r="L1329"/>
    </row>
    <row r="1330" spans="1:12" x14ac:dyDescent="0.45">
      <c r="A1330" s="2" t="s">
        <v>198</v>
      </c>
      <c r="B1330" s="2" t="s">
        <v>199</v>
      </c>
      <c r="C1330" s="2">
        <v>644</v>
      </c>
      <c r="D1330" s="2" t="s">
        <v>200</v>
      </c>
      <c r="E1330" s="2" t="s">
        <v>20</v>
      </c>
      <c r="F1330" s="2" t="s">
        <v>16</v>
      </c>
      <c r="G1330" s="2">
        <v>2008</v>
      </c>
      <c r="H1330" s="5">
        <v>100</v>
      </c>
      <c r="I1330" t="str">
        <f>IFERROR(VLOOKUP(A1330&amp;G1330,Sheet3!$F$2:$G$3601,2,FALSE),"")</f>
        <v/>
      </c>
      <c r="K1330"/>
      <c r="L1330"/>
    </row>
    <row r="1331" spans="1:12" x14ac:dyDescent="0.45">
      <c r="A1331" s="2" t="s">
        <v>198</v>
      </c>
      <c r="B1331" s="2" t="s">
        <v>199</v>
      </c>
      <c r="C1331" s="2">
        <v>644</v>
      </c>
      <c r="D1331" s="2" t="s">
        <v>200</v>
      </c>
      <c r="E1331" s="2" t="s">
        <v>20</v>
      </c>
      <c r="F1331" s="2" t="s">
        <v>16</v>
      </c>
      <c r="G1331" s="2">
        <v>2009</v>
      </c>
      <c r="H1331" s="5">
        <v>97.075810000000004</v>
      </c>
      <c r="I1331" t="str">
        <f>IFERROR(VLOOKUP(A1331&amp;G1331,Sheet3!$F$2:$G$3601,2,FALSE),"")</f>
        <v/>
      </c>
      <c r="K1331"/>
      <c r="L1331"/>
    </row>
    <row r="1332" spans="1:12" x14ac:dyDescent="0.45">
      <c r="A1332" s="2" t="s">
        <v>198</v>
      </c>
      <c r="B1332" s="2" t="s">
        <v>199</v>
      </c>
      <c r="C1332" s="2">
        <v>644</v>
      </c>
      <c r="D1332" s="2" t="s">
        <v>200</v>
      </c>
      <c r="E1332" s="2" t="s">
        <v>20</v>
      </c>
      <c r="F1332" s="2" t="s">
        <v>16</v>
      </c>
      <c r="G1332" s="2">
        <v>2010</v>
      </c>
      <c r="H1332" s="5">
        <v>92.366460000000004</v>
      </c>
      <c r="I1332" t="str">
        <f>IFERROR(VLOOKUP(A1332&amp;G1332,Sheet3!$F$2:$G$3601,2,FALSE),"")</f>
        <v/>
      </c>
      <c r="K1332"/>
      <c r="L1332"/>
    </row>
    <row r="1333" spans="1:12" x14ac:dyDescent="0.45">
      <c r="A1333" s="2" t="s">
        <v>198</v>
      </c>
      <c r="B1333" s="2" t="s">
        <v>199</v>
      </c>
      <c r="C1333" s="2">
        <v>644</v>
      </c>
      <c r="D1333" s="2" t="s">
        <v>200</v>
      </c>
      <c r="E1333" s="2" t="s">
        <v>20</v>
      </c>
      <c r="F1333" s="2" t="s">
        <v>16</v>
      </c>
      <c r="G1333" s="2">
        <v>2011</v>
      </c>
      <c r="H1333" s="5">
        <v>93.526949999999999</v>
      </c>
      <c r="I1333" t="str">
        <f>IFERROR(VLOOKUP(A1333&amp;G1333,Sheet3!$F$2:$G$3601,2,FALSE),"")</f>
        <v/>
      </c>
      <c r="K1333"/>
      <c r="L1333"/>
    </row>
    <row r="1334" spans="1:12" x14ac:dyDescent="0.45">
      <c r="A1334" s="2" t="s">
        <v>198</v>
      </c>
      <c r="B1334" s="2" t="s">
        <v>199</v>
      </c>
      <c r="C1334" s="2">
        <v>644</v>
      </c>
      <c r="D1334" s="2" t="s">
        <v>200</v>
      </c>
      <c r="E1334" s="2" t="s">
        <v>20</v>
      </c>
      <c r="F1334" s="2" t="s">
        <v>16</v>
      </c>
      <c r="G1334" s="2">
        <v>2012</v>
      </c>
      <c r="H1334" s="5">
        <v>86.51182</v>
      </c>
      <c r="I1334" t="str">
        <f>IFERROR(VLOOKUP(A1334&amp;G1334,Sheet3!$F$2:$G$3601,2,FALSE),"")</f>
        <v/>
      </c>
      <c r="K1334"/>
      <c r="L1334"/>
    </row>
    <row r="1335" spans="1:12" x14ac:dyDescent="0.45">
      <c r="A1335" s="2" t="s">
        <v>198</v>
      </c>
      <c r="B1335" s="2" t="s">
        <v>199</v>
      </c>
      <c r="C1335" s="2">
        <v>644</v>
      </c>
      <c r="D1335" s="2" t="s">
        <v>200</v>
      </c>
      <c r="E1335" s="2" t="s">
        <v>20</v>
      </c>
      <c r="F1335" s="2" t="s">
        <v>16</v>
      </c>
      <c r="G1335" s="2">
        <v>2013</v>
      </c>
      <c r="H1335" s="5">
        <v>90.970089999999999</v>
      </c>
      <c r="I1335" t="str">
        <f>IFERROR(VLOOKUP(A1335&amp;G1335,Sheet3!$F$2:$G$3601,2,FALSE),"")</f>
        <v/>
      </c>
      <c r="K1335"/>
      <c r="L1335"/>
    </row>
    <row r="1336" spans="1:12" x14ac:dyDescent="0.45">
      <c r="A1336" s="2" t="s">
        <v>198</v>
      </c>
      <c r="B1336" s="2" t="s">
        <v>199</v>
      </c>
      <c r="C1336" s="2">
        <v>644</v>
      </c>
      <c r="D1336" s="2" t="s">
        <v>200</v>
      </c>
      <c r="E1336" s="2" t="s">
        <v>20</v>
      </c>
      <c r="F1336" s="2" t="s">
        <v>16</v>
      </c>
      <c r="G1336" s="2">
        <v>2014</v>
      </c>
      <c r="H1336" s="5">
        <v>91.197490000000002</v>
      </c>
      <c r="I1336" t="str">
        <f>IFERROR(VLOOKUP(A1336&amp;G1336,Sheet3!$F$2:$G$3601,2,FALSE),"")</f>
        <v/>
      </c>
      <c r="K1336"/>
      <c r="L1336"/>
    </row>
    <row r="1337" spans="1:12" x14ac:dyDescent="0.45">
      <c r="A1337" s="2" t="s">
        <v>198</v>
      </c>
      <c r="B1337" s="2" t="s">
        <v>199</v>
      </c>
      <c r="C1337" s="2">
        <v>644</v>
      </c>
      <c r="D1337" s="2" t="s">
        <v>200</v>
      </c>
      <c r="E1337" s="2" t="s">
        <v>20</v>
      </c>
      <c r="F1337" s="2" t="s">
        <v>16</v>
      </c>
      <c r="G1337" s="2">
        <v>2015</v>
      </c>
      <c r="H1337" s="5">
        <v>88.040030000000002</v>
      </c>
      <c r="I1337" t="str">
        <f>IFERROR(VLOOKUP(A1337&amp;G1337,Sheet3!$F$2:$G$3601,2,FALSE),"")</f>
        <v/>
      </c>
      <c r="K1337"/>
      <c r="L1337"/>
    </row>
    <row r="1338" spans="1:12" x14ac:dyDescent="0.45">
      <c r="A1338" s="2" t="s">
        <v>198</v>
      </c>
      <c r="B1338" s="2" t="s">
        <v>199</v>
      </c>
      <c r="C1338" s="2">
        <v>644</v>
      </c>
      <c r="D1338" s="2" t="s">
        <v>200</v>
      </c>
      <c r="E1338" s="2" t="s">
        <v>20</v>
      </c>
      <c r="F1338" s="2" t="s">
        <v>16</v>
      </c>
      <c r="G1338" s="2">
        <v>2016</v>
      </c>
      <c r="H1338" s="5">
        <v>87.207409999999996</v>
      </c>
      <c r="I1338" t="str">
        <f>IFERROR(VLOOKUP(A1338&amp;G1338,Sheet3!$F$2:$G$3601,2,FALSE),"")</f>
        <v/>
      </c>
      <c r="K1338"/>
      <c r="L1338"/>
    </row>
    <row r="1339" spans="1:12" x14ac:dyDescent="0.45">
      <c r="A1339" s="2" t="s">
        <v>198</v>
      </c>
      <c r="B1339" s="2" t="s">
        <v>199</v>
      </c>
      <c r="C1339" s="2">
        <v>644</v>
      </c>
      <c r="D1339" s="2" t="s">
        <v>200</v>
      </c>
      <c r="E1339" s="2" t="s">
        <v>20</v>
      </c>
      <c r="F1339" s="2" t="s">
        <v>16</v>
      </c>
      <c r="G1339" s="2">
        <v>2017</v>
      </c>
      <c r="H1339" s="5">
        <v>86.322789999999998</v>
      </c>
      <c r="I1339" t="str">
        <f>IFERROR(VLOOKUP(A1339&amp;G1339,Sheet3!$F$2:$G$3601,2,FALSE),"")</f>
        <v/>
      </c>
      <c r="K1339"/>
      <c r="L1339"/>
    </row>
    <row r="1340" spans="1:12" x14ac:dyDescent="0.45">
      <c r="A1340" s="2" t="s">
        <v>198</v>
      </c>
      <c r="B1340" s="2" t="s">
        <v>199</v>
      </c>
      <c r="C1340" s="2">
        <v>644</v>
      </c>
      <c r="D1340" s="2" t="s">
        <v>200</v>
      </c>
      <c r="E1340" s="2" t="s">
        <v>20</v>
      </c>
      <c r="F1340" s="2" t="s">
        <v>16</v>
      </c>
      <c r="G1340" s="2">
        <v>2018</v>
      </c>
      <c r="H1340" s="5">
        <v>84.828500000000005</v>
      </c>
      <c r="I1340" t="str">
        <f>IFERROR(VLOOKUP(A1340&amp;G1340,Sheet3!$F$2:$G$3601,2,FALSE),"")</f>
        <v/>
      </c>
      <c r="K1340"/>
      <c r="L1340"/>
    </row>
    <row r="1341" spans="1:12" x14ac:dyDescent="0.45">
      <c r="A1341" s="2" t="s">
        <v>198</v>
      </c>
      <c r="B1341" s="2" t="s">
        <v>199</v>
      </c>
      <c r="C1341" s="2">
        <v>644</v>
      </c>
      <c r="D1341" s="2" t="s">
        <v>200</v>
      </c>
      <c r="E1341" s="2" t="s">
        <v>20</v>
      </c>
      <c r="F1341" s="2" t="s">
        <v>16</v>
      </c>
      <c r="G1341" s="2">
        <v>2019</v>
      </c>
      <c r="H1341" s="5">
        <v>84.724639999999994</v>
      </c>
      <c r="I1341" t="str">
        <f>IFERROR(VLOOKUP(A1341&amp;G1341,Sheet3!$F$2:$G$3601,2,FALSE),"")</f>
        <v/>
      </c>
      <c r="K1341"/>
      <c r="L1341"/>
    </row>
    <row r="1342" spans="1:12" x14ac:dyDescent="0.45">
      <c r="A1342" s="2" t="s">
        <v>198</v>
      </c>
      <c r="B1342" s="2" t="s">
        <v>199</v>
      </c>
      <c r="C1342" s="2">
        <v>644</v>
      </c>
      <c r="D1342" s="2" t="s">
        <v>200</v>
      </c>
      <c r="E1342" s="2" t="s">
        <v>20</v>
      </c>
      <c r="F1342" s="2" t="s">
        <v>16</v>
      </c>
      <c r="G1342" s="2">
        <v>2020</v>
      </c>
      <c r="H1342" s="5">
        <v>83.79298</v>
      </c>
      <c r="I1342" t="str">
        <f>IFERROR(VLOOKUP(A1342&amp;G1342,Sheet3!$F$2:$G$3601,2,FALSE),"")</f>
        <v/>
      </c>
      <c r="K1342"/>
      <c r="L1342"/>
    </row>
    <row r="1343" spans="1:12" x14ac:dyDescent="0.45">
      <c r="A1343" s="2" t="s">
        <v>198</v>
      </c>
      <c r="B1343" s="2" t="s">
        <v>199</v>
      </c>
      <c r="C1343" s="2">
        <v>644</v>
      </c>
      <c r="D1343" s="2" t="s">
        <v>200</v>
      </c>
      <c r="E1343" s="2" t="s">
        <v>20</v>
      </c>
      <c r="F1343" s="2" t="s">
        <v>16</v>
      </c>
      <c r="G1343" s="2">
        <v>2021</v>
      </c>
      <c r="H1343" s="5">
        <v>66.302539999999993</v>
      </c>
      <c r="I1343" t="str">
        <f>IFERROR(VLOOKUP(A1343&amp;G1343,Sheet3!$F$2:$G$3601,2,FALSE),"")</f>
        <v/>
      </c>
      <c r="K1343"/>
      <c r="L1343"/>
    </row>
    <row r="1344" spans="1:12" x14ac:dyDescent="0.45">
      <c r="A1344" s="2" t="s">
        <v>201</v>
      </c>
      <c r="B1344" s="2" t="s">
        <v>202</v>
      </c>
      <c r="C1344" s="2">
        <v>172</v>
      </c>
      <c r="D1344" s="2" t="s">
        <v>203</v>
      </c>
      <c r="E1344" s="2" t="s">
        <v>25</v>
      </c>
      <c r="F1344" s="2" t="s">
        <v>11</v>
      </c>
      <c r="G1344" s="2">
        <v>2000</v>
      </c>
      <c r="H1344" s="5">
        <v>100</v>
      </c>
      <c r="I1344">
        <f>IFERROR(VLOOKUP(A1344&amp;G1344,Sheet3!$F$2:$G$3601,2,FALSE),"")</f>
        <v>0</v>
      </c>
      <c r="K1344"/>
      <c r="L1344"/>
    </row>
    <row r="1345" spans="1:12" x14ac:dyDescent="0.45">
      <c r="A1345" s="2" t="s">
        <v>201</v>
      </c>
      <c r="B1345" s="2" t="s">
        <v>202</v>
      </c>
      <c r="C1345" s="2">
        <v>172</v>
      </c>
      <c r="D1345" s="2" t="s">
        <v>203</v>
      </c>
      <c r="E1345" s="2" t="s">
        <v>25</v>
      </c>
      <c r="F1345" s="2" t="s">
        <v>11</v>
      </c>
      <c r="G1345" s="2">
        <v>2001</v>
      </c>
      <c r="H1345" s="5"/>
      <c r="I1345">
        <f>IFERROR(VLOOKUP(A1345&amp;G1345,Sheet3!$F$2:$G$3601,2,FALSE),"")</f>
        <v>0</v>
      </c>
      <c r="K1345"/>
      <c r="L1345"/>
    </row>
    <row r="1346" spans="1:12" x14ac:dyDescent="0.45">
      <c r="A1346" s="2" t="s">
        <v>201</v>
      </c>
      <c r="B1346" s="2" t="s">
        <v>202</v>
      </c>
      <c r="C1346" s="2">
        <v>172</v>
      </c>
      <c r="D1346" s="2" t="s">
        <v>203</v>
      </c>
      <c r="E1346" s="2" t="s">
        <v>25</v>
      </c>
      <c r="F1346" s="2" t="s">
        <v>11</v>
      </c>
      <c r="G1346" s="2">
        <v>2002</v>
      </c>
      <c r="H1346" s="5"/>
      <c r="I1346">
        <f>IFERROR(VLOOKUP(A1346&amp;G1346,Sheet3!$F$2:$G$3601,2,FALSE),"")</f>
        <v>0</v>
      </c>
      <c r="K1346"/>
      <c r="L1346"/>
    </row>
    <row r="1347" spans="1:12" x14ac:dyDescent="0.45">
      <c r="A1347" s="2" t="s">
        <v>201</v>
      </c>
      <c r="B1347" s="2" t="s">
        <v>202</v>
      </c>
      <c r="C1347" s="2">
        <v>172</v>
      </c>
      <c r="D1347" s="2" t="s">
        <v>203</v>
      </c>
      <c r="E1347" s="2" t="s">
        <v>25</v>
      </c>
      <c r="F1347" s="2" t="s">
        <v>11</v>
      </c>
      <c r="G1347" s="2">
        <v>2003</v>
      </c>
      <c r="H1347" s="5"/>
      <c r="I1347">
        <f>IFERROR(VLOOKUP(A1347&amp;G1347,Sheet3!$F$2:$G$3601,2,FALSE),"")</f>
        <v>0</v>
      </c>
      <c r="K1347"/>
      <c r="L1347"/>
    </row>
    <row r="1348" spans="1:12" x14ac:dyDescent="0.45">
      <c r="A1348" s="2" t="s">
        <v>201</v>
      </c>
      <c r="B1348" s="2" t="s">
        <v>202</v>
      </c>
      <c r="C1348" s="2">
        <v>172</v>
      </c>
      <c r="D1348" s="2" t="s">
        <v>203</v>
      </c>
      <c r="E1348" s="2" t="s">
        <v>25</v>
      </c>
      <c r="F1348" s="2" t="s">
        <v>11</v>
      </c>
      <c r="G1348" s="2">
        <v>2004</v>
      </c>
      <c r="H1348" s="5"/>
      <c r="I1348">
        <f>IFERROR(VLOOKUP(A1348&amp;G1348,Sheet3!$F$2:$G$3601,2,FALSE),"")</f>
        <v>0</v>
      </c>
      <c r="K1348"/>
      <c r="L1348"/>
    </row>
    <row r="1349" spans="1:12" x14ac:dyDescent="0.45">
      <c r="A1349" s="2" t="s">
        <v>201</v>
      </c>
      <c r="B1349" s="2" t="s">
        <v>202</v>
      </c>
      <c r="C1349" s="2">
        <v>172</v>
      </c>
      <c r="D1349" s="2" t="s">
        <v>203</v>
      </c>
      <c r="E1349" s="2" t="s">
        <v>25</v>
      </c>
      <c r="F1349" s="2" t="s">
        <v>11</v>
      </c>
      <c r="G1349" s="2">
        <v>2005</v>
      </c>
      <c r="H1349" s="5">
        <v>100</v>
      </c>
      <c r="I1349">
        <f>IFERROR(VLOOKUP(A1349&amp;G1349,Sheet3!$F$2:$G$3601,2,FALSE),"")</f>
        <v>0</v>
      </c>
      <c r="K1349"/>
      <c r="L1349"/>
    </row>
    <row r="1350" spans="1:12" x14ac:dyDescent="0.45">
      <c r="A1350" s="2" t="s">
        <v>201</v>
      </c>
      <c r="B1350" s="2" t="s">
        <v>202</v>
      </c>
      <c r="C1350" s="2">
        <v>172</v>
      </c>
      <c r="D1350" s="2" t="s">
        <v>203</v>
      </c>
      <c r="E1350" s="2" t="s">
        <v>25</v>
      </c>
      <c r="F1350" s="2" t="s">
        <v>11</v>
      </c>
      <c r="G1350" s="2">
        <v>2006</v>
      </c>
      <c r="H1350" s="5">
        <v>100</v>
      </c>
      <c r="I1350">
        <f>IFERROR(VLOOKUP(A1350&amp;G1350,Sheet3!$F$2:$G$3601,2,FALSE),"")</f>
        <v>0</v>
      </c>
      <c r="K1350"/>
      <c r="L1350"/>
    </row>
    <row r="1351" spans="1:12" x14ac:dyDescent="0.45">
      <c r="A1351" s="2" t="s">
        <v>201</v>
      </c>
      <c r="B1351" s="2" t="s">
        <v>202</v>
      </c>
      <c r="C1351" s="2">
        <v>172</v>
      </c>
      <c r="D1351" s="2" t="s">
        <v>203</v>
      </c>
      <c r="E1351" s="2" t="s">
        <v>25</v>
      </c>
      <c r="F1351" s="2" t="s">
        <v>11</v>
      </c>
      <c r="G1351" s="2">
        <v>2007</v>
      </c>
      <c r="H1351" s="5">
        <v>100</v>
      </c>
      <c r="I1351">
        <f>IFERROR(VLOOKUP(A1351&amp;G1351,Sheet3!$F$2:$G$3601,2,FALSE),"")</f>
        <v>0.22651607737367799</v>
      </c>
      <c r="K1351"/>
      <c r="L1351"/>
    </row>
    <row r="1352" spans="1:12" x14ac:dyDescent="0.45">
      <c r="A1352" s="2" t="s">
        <v>201</v>
      </c>
      <c r="B1352" s="2" t="s">
        <v>202</v>
      </c>
      <c r="C1352" s="2">
        <v>172</v>
      </c>
      <c r="D1352" s="2" t="s">
        <v>203</v>
      </c>
      <c r="E1352" s="2" t="s">
        <v>25</v>
      </c>
      <c r="F1352" s="2" t="s">
        <v>11</v>
      </c>
      <c r="G1352" s="2">
        <v>2008</v>
      </c>
      <c r="H1352" s="5">
        <v>98.137540000000001</v>
      </c>
      <c r="I1352">
        <f>IFERROR(VLOOKUP(A1352&amp;G1352,Sheet3!$F$2:$G$3601,2,FALSE),"")</f>
        <v>0.40945388791850701</v>
      </c>
      <c r="K1352"/>
      <c r="L1352"/>
    </row>
    <row r="1353" spans="1:12" x14ac:dyDescent="0.45">
      <c r="A1353" s="2" t="s">
        <v>201</v>
      </c>
      <c r="B1353" s="2" t="s">
        <v>202</v>
      </c>
      <c r="C1353" s="2">
        <v>172</v>
      </c>
      <c r="D1353" s="2" t="s">
        <v>203</v>
      </c>
      <c r="E1353" s="2" t="s">
        <v>25</v>
      </c>
      <c r="F1353" s="2" t="s">
        <v>11</v>
      </c>
      <c r="G1353" s="2">
        <v>2009</v>
      </c>
      <c r="H1353" s="5">
        <v>97.651570000000007</v>
      </c>
      <c r="I1353">
        <f>IFERROR(VLOOKUP(A1353&amp;G1353,Sheet3!$F$2:$G$3601,2,FALSE),"")</f>
        <v>0.56999382899243001</v>
      </c>
      <c r="K1353"/>
      <c r="L1353"/>
    </row>
    <row r="1354" spans="1:12" x14ac:dyDescent="0.45">
      <c r="A1354" s="2" t="s">
        <v>201</v>
      </c>
      <c r="B1354" s="2" t="s">
        <v>202</v>
      </c>
      <c r="C1354" s="2">
        <v>172</v>
      </c>
      <c r="D1354" s="2" t="s">
        <v>203</v>
      </c>
      <c r="E1354" s="2" t="s">
        <v>25</v>
      </c>
      <c r="F1354" s="2" t="s">
        <v>11</v>
      </c>
      <c r="G1354" s="2">
        <v>2010</v>
      </c>
      <c r="H1354" s="5">
        <v>98.002330000000001</v>
      </c>
      <c r="I1354">
        <f>IFERROR(VLOOKUP(A1354&amp;G1354,Sheet3!$F$2:$G$3601,2,FALSE),"")</f>
        <v>0.50574874204162501</v>
      </c>
      <c r="K1354"/>
      <c r="L1354"/>
    </row>
    <row r="1355" spans="1:12" x14ac:dyDescent="0.45">
      <c r="A1355" s="2" t="s">
        <v>201</v>
      </c>
      <c r="B1355" s="2" t="s">
        <v>202</v>
      </c>
      <c r="C1355" s="2">
        <v>172</v>
      </c>
      <c r="D1355" s="2" t="s">
        <v>203</v>
      </c>
      <c r="E1355" s="2" t="s">
        <v>25</v>
      </c>
      <c r="F1355" s="2" t="s">
        <v>11</v>
      </c>
      <c r="G1355" s="2">
        <v>2011</v>
      </c>
      <c r="H1355" s="5">
        <v>97.798000000000002</v>
      </c>
      <c r="I1355">
        <f>IFERROR(VLOOKUP(A1355&amp;G1355,Sheet3!$F$2:$G$3601,2,FALSE),"")</f>
        <v>0.45637119602431198</v>
      </c>
      <c r="K1355"/>
      <c r="L1355"/>
    </row>
    <row r="1356" spans="1:12" x14ac:dyDescent="0.45">
      <c r="A1356" s="2" t="s">
        <v>201</v>
      </c>
      <c r="B1356" s="2" t="s">
        <v>202</v>
      </c>
      <c r="C1356" s="2">
        <v>172</v>
      </c>
      <c r="D1356" s="2" t="s">
        <v>203</v>
      </c>
      <c r="E1356" s="2" t="s">
        <v>25</v>
      </c>
      <c r="F1356" s="2" t="s">
        <v>11</v>
      </c>
      <c r="G1356" s="2">
        <v>2012</v>
      </c>
      <c r="H1356" s="5">
        <v>97.022949999999994</v>
      </c>
      <c r="I1356">
        <f>IFERROR(VLOOKUP(A1356&amp;G1356,Sheet3!$F$2:$G$3601,2,FALSE),"")</f>
        <v>0.44513284710947898</v>
      </c>
      <c r="K1356"/>
      <c r="L1356"/>
    </row>
    <row r="1357" spans="1:12" x14ac:dyDescent="0.45">
      <c r="A1357" s="2" t="s">
        <v>201</v>
      </c>
      <c r="B1357" s="2" t="s">
        <v>202</v>
      </c>
      <c r="C1357" s="2">
        <v>172</v>
      </c>
      <c r="D1357" s="2" t="s">
        <v>203</v>
      </c>
      <c r="E1357" s="2" t="s">
        <v>25</v>
      </c>
      <c r="F1357" s="2" t="s">
        <v>11</v>
      </c>
      <c r="G1357" s="2">
        <v>2013</v>
      </c>
      <c r="H1357" s="5">
        <v>95.494600000000005</v>
      </c>
      <c r="I1357">
        <f>IFERROR(VLOOKUP(A1357&amp;G1357,Sheet3!$F$2:$G$3601,2,FALSE),"")</f>
        <v>0.44075273154052702</v>
      </c>
      <c r="K1357"/>
      <c r="L1357"/>
    </row>
    <row r="1358" spans="1:12" x14ac:dyDescent="0.45">
      <c r="A1358" s="2" t="s">
        <v>201</v>
      </c>
      <c r="B1358" s="2" t="s">
        <v>202</v>
      </c>
      <c r="C1358" s="2">
        <v>172</v>
      </c>
      <c r="D1358" s="2" t="s">
        <v>203</v>
      </c>
      <c r="E1358" s="2" t="s">
        <v>25</v>
      </c>
      <c r="F1358" s="2" t="s">
        <v>11</v>
      </c>
      <c r="G1358" s="2">
        <v>2014</v>
      </c>
      <c r="H1358" s="5">
        <v>94.845020000000005</v>
      </c>
      <c r="I1358">
        <f>IFERROR(VLOOKUP(A1358&amp;G1358,Sheet3!$F$2:$G$3601,2,FALSE),"")</f>
        <v>0.84759107496183095</v>
      </c>
      <c r="K1358"/>
      <c r="L1358"/>
    </row>
    <row r="1359" spans="1:12" x14ac:dyDescent="0.45">
      <c r="A1359" s="2" t="s">
        <v>201</v>
      </c>
      <c r="B1359" s="2" t="s">
        <v>202</v>
      </c>
      <c r="C1359" s="2">
        <v>172</v>
      </c>
      <c r="D1359" s="2" t="s">
        <v>203</v>
      </c>
      <c r="E1359" s="2" t="s">
        <v>25</v>
      </c>
      <c r="F1359" s="2" t="s">
        <v>11</v>
      </c>
      <c r="G1359" s="2">
        <v>2015</v>
      </c>
      <c r="H1359" s="5">
        <v>96.725009999999997</v>
      </c>
      <c r="I1359">
        <f>IFERROR(VLOOKUP(A1359&amp;G1359,Sheet3!$F$2:$G$3601,2,FALSE),"")</f>
        <v>0.93246083066103003</v>
      </c>
      <c r="K1359"/>
      <c r="L1359"/>
    </row>
    <row r="1360" spans="1:12" x14ac:dyDescent="0.45">
      <c r="A1360" s="2" t="s">
        <v>201</v>
      </c>
      <c r="B1360" s="2" t="s">
        <v>202</v>
      </c>
      <c r="C1360" s="2">
        <v>172</v>
      </c>
      <c r="D1360" s="2" t="s">
        <v>203</v>
      </c>
      <c r="E1360" s="2" t="s">
        <v>25</v>
      </c>
      <c r="F1360" s="2" t="s">
        <v>11</v>
      </c>
      <c r="G1360" s="2">
        <v>2016</v>
      </c>
      <c r="H1360" s="5">
        <v>88.849819999999994</v>
      </c>
      <c r="I1360">
        <f>IFERROR(VLOOKUP(A1360&amp;G1360,Sheet3!$F$2:$G$3601,2,FALSE),"")</f>
        <v>1.04758761475179</v>
      </c>
      <c r="K1360"/>
      <c r="L1360"/>
    </row>
    <row r="1361" spans="1:12" x14ac:dyDescent="0.45">
      <c r="A1361" s="2" t="s">
        <v>201</v>
      </c>
      <c r="B1361" s="2" t="s">
        <v>202</v>
      </c>
      <c r="C1361" s="2">
        <v>172</v>
      </c>
      <c r="D1361" s="2" t="s">
        <v>203</v>
      </c>
      <c r="E1361" s="2" t="s">
        <v>25</v>
      </c>
      <c r="F1361" s="2" t="s">
        <v>11</v>
      </c>
      <c r="G1361" s="2">
        <v>2017</v>
      </c>
      <c r="H1361" s="5">
        <v>90.75515</v>
      </c>
      <c r="I1361">
        <f>IFERROR(VLOOKUP(A1361&amp;G1361,Sheet3!$F$2:$G$3601,2,FALSE),"")</f>
        <v>0.72626236804277999</v>
      </c>
      <c r="K1361"/>
      <c r="L1361"/>
    </row>
    <row r="1362" spans="1:12" x14ac:dyDescent="0.45">
      <c r="A1362" s="2" t="s">
        <v>201</v>
      </c>
      <c r="B1362" s="2" t="s">
        <v>202</v>
      </c>
      <c r="C1362" s="2">
        <v>172</v>
      </c>
      <c r="D1362" s="2" t="s">
        <v>203</v>
      </c>
      <c r="E1362" s="2" t="s">
        <v>25</v>
      </c>
      <c r="F1362" s="2" t="s">
        <v>11</v>
      </c>
      <c r="G1362" s="2">
        <v>2018</v>
      </c>
      <c r="H1362" s="5">
        <v>96.344449999999995</v>
      </c>
      <c r="I1362">
        <f>IFERROR(VLOOKUP(A1362&amp;G1362,Sheet3!$F$2:$G$3601,2,FALSE),"")</f>
        <v>0.95056617882440697</v>
      </c>
      <c r="K1362"/>
      <c r="L1362"/>
    </row>
    <row r="1363" spans="1:12" x14ac:dyDescent="0.45">
      <c r="A1363" s="2" t="s">
        <v>201</v>
      </c>
      <c r="B1363" s="2" t="s">
        <v>202</v>
      </c>
      <c r="C1363" s="2">
        <v>172</v>
      </c>
      <c r="D1363" s="2" t="s">
        <v>203</v>
      </c>
      <c r="E1363" s="2" t="s">
        <v>25</v>
      </c>
      <c r="F1363" s="2" t="s">
        <v>11</v>
      </c>
      <c r="G1363" s="2">
        <v>2019</v>
      </c>
      <c r="H1363" s="5">
        <v>96.156350000000003</v>
      </c>
      <c r="I1363">
        <f>IFERROR(VLOOKUP(A1363&amp;G1363,Sheet3!$F$2:$G$3601,2,FALSE),"")</f>
        <v>1.5073192904517001</v>
      </c>
      <c r="K1363"/>
      <c r="L1363"/>
    </row>
    <row r="1364" spans="1:12" x14ac:dyDescent="0.45">
      <c r="A1364" s="2" t="s">
        <v>201</v>
      </c>
      <c r="B1364" s="2" t="s">
        <v>202</v>
      </c>
      <c r="C1364" s="2">
        <v>172</v>
      </c>
      <c r="D1364" s="2" t="s">
        <v>203</v>
      </c>
      <c r="E1364" s="2" t="s">
        <v>25</v>
      </c>
      <c r="F1364" s="2" t="s">
        <v>11</v>
      </c>
      <c r="G1364" s="2">
        <v>2020</v>
      </c>
      <c r="H1364" s="5">
        <v>96.929450000000003</v>
      </c>
      <c r="I1364">
        <f>IFERROR(VLOOKUP(A1364&amp;G1364,Sheet3!$F$2:$G$3601,2,FALSE),"")</f>
        <v>1.45017555342117</v>
      </c>
      <c r="K1364"/>
      <c r="L1364"/>
    </row>
    <row r="1365" spans="1:12" x14ac:dyDescent="0.45">
      <c r="A1365" s="2" t="s">
        <v>201</v>
      </c>
      <c r="B1365" s="2" t="s">
        <v>202</v>
      </c>
      <c r="C1365" s="2">
        <v>172</v>
      </c>
      <c r="D1365" s="2" t="s">
        <v>203</v>
      </c>
      <c r="E1365" s="2" t="s">
        <v>25</v>
      </c>
      <c r="F1365" s="2" t="s">
        <v>11</v>
      </c>
      <c r="G1365" s="2">
        <v>2021</v>
      </c>
      <c r="H1365" s="5">
        <v>95.914029999999997</v>
      </c>
      <c r="I1365">
        <f>IFERROR(VLOOKUP(A1365&amp;G1365,Sheet3!$F$2:$G$3601,2,FALSE),"")</f>
        <v>1.47082760274416</v>
      </c>
      <c r="K1365"/>
      <c r="L1365"/>
    </row>
    <row r="1366" spans="1:12" x14ac:dyDescent="0.45">
      <c r="A1366" s="2" t="s">
        <v>204</v>
      </c>
      <c r="B1366" s="2" t="s">
        <v>205</v>
      </c>
      <c r="C1366" s="2">
        <v>819</v>
      </c>
      <c r="D1366" s="2" t="s">
        <v>206</v>
      </c>
      <c r="E1366" s="2" t="s">
        <v>46</v>
      </c>
      <c r="F1366" s="2" t="s">
        <v>26</v>
      </c>
      <c r="G1366" s="2">
        <v>2000</v>
      </c>
      <c r="H1366" s="5"/>
      <c r="I1366" t="str">
        <f>IFERROR(VLOOKUP(A1366&amp;G1366,Sheet3!$F$2:$G$3601,2,FALSE),"")</f>
        <v/>
      </c>
      <c r="K1366"/>
      <c r="L1366"/>
    </row>
    <row r="1367" spans="1:12" x14ac:dyDescent="0.45">
      <c r="A1367" s="2" t="s">
        <v>204</v>
      </c>
      <c r="B1367" s="2" t="s">
        <v>205</v>
      </c>
      <c r="C1367" s="2">
        <v>819</v>
      </c>
      <c r="D1367" s="2" t="s">
        <v>206</v>
      </c>
      <c r="E1367" s="2" t="s">
        <v>46</v>
      </c>
      <c r="F1367" s="2" t="s">
        <v>26</v>
      </c>
      <c r="G1367" s="2">
        <v>2001</v>
      </c>
      <c r="H1367" s="5"/>
      <c r="I1367" t="str">
        <f>IFERROR(VLOOKUP(A1367&amp;G1367,Sheet3!$F$2:$G$3601,2,FALSE),"")</f>
        <v/>
      </c>
      <c r="K1367"/>
      <c r="L1367"/>
    </row>
    <row r="1368" spans="1:12" x14ac:dyDescent="0.45">
      <c r="A1368" s="2" t="s">
        <v>204</v>
      </c>
      <c r="B1368" s="2" t="s">
        <v>205</v>
      </c>
      <c r="C1368" s="2">
        <v>819</v>
      </c>
      <c r="D1368" s="2" t="s">
        <v>206</v>
      </c>
      <c r="E1368" s="2" t="s">
        <v>46</v>
      </c>
      <c r="F1368" s="2" t="s">
        <v>26</v>
      </c>
      <c r="G1368" s="2">
        <v>2002</v>
      </c>
      <c r="H1368" s="5"/>
      <c r="I1368" t="str">
        <f>IFERROR(VLOOKUP(A1368&amp;G1368,Sheet3!$F$2:$G$3601,2,FALSE),"")</f>
        <v/>
      </c>
      <c r="K1368"/>
      <c r="L1368"/>
    </row>
    <row r="1369" spans="1:12" x14ac:dyDescent="0.45">
      <c r="A1369" s="2" t="s">
        <v>204</v>
      </c>
      <c r="B1369" s="2" t="s">
        <v>205</v>
      </c>
      <c r="C1369" s="2">
        <v>819</v>
      </c>
      <c r="D1369" s="2" t="s">
        <v>206</v>
      </c>
      <c r="E1369" s="2" t="s">
        <v>46</v>
      </c>
      <c r="F1369" s="2" t="s">
        <v>26</v>
      </c>
      <c r="G1369" s="2">
        <v>2003</v>
      </c>
      <c r="H1369" s="5"/>
      <c r="I1369" t="str">
        <f>IFERROR(VLOOKUP(A1369&amp;G1369,Sheet3!$F$2:$G$3601,2,FALSE),"")</f>
        <v/>
      </c>
      <c r="K1369"/>
      <c r="L1369"/>
    </row>
    <row r="1370" spans="1:12" x14ac:dyDescent="0.45">
      <c r="A1370" s="2" t="s">
        <v>204</v>
      </c>
      <c r="B1370" s="2" t="s">
        <v>205</v>
      </c>
      <c r="C1370" s="2">
        <v>819</v>
      </c>
      <c r="D1370" s="2" t="s">
        <v>206</v>
      </c>
      <c r="E1370" s="2" t="s">
        <v>46</v>
      </c>
      <c r="F1370" s="2" t="s">
        <v>26</v>
      </c>
      <c r="G1370" s="2">
        <v>2004</v>
      </c>
      <c r="H1370" s="5"/>
      <c r="I1370" t="str">
        <f>IFERROR(VLOOKUP(A1370&amp;G1370,Sheet3!$F$2:$G$3601,2,FALSE),"")</f>
        <v/>
      </c>
      <c r="K1370"/>
      <c r="L1370"/>
    </row>
    <row r="1371" spans="1:12" x14ac:dyDescent="0.45">
      <c r="A1371" s="2" t="s">
        <v>204</v>
      </c>
      <c r="B1371" s="2" t="s">
        <v>205</v>
      </c>
      <c r="C1371" s="2">
        <v>819</v>
      </c>
      <c r="D1371" s="2" t="s">
        <v>206</v>
      </c>
      <c r="E1371" s="2" t="s">
        <v>46</v>
      </c>
      <c r="F1371" s="2" t="s">
        <v>26</v>
      </c>
      <c r="G1371" s="2">
        <v>2005</v>
      </c>
      <c r="H1371" s="5"/>
      <c r="I1371" t="str">
        <f>IFERROR(VLOOKUP(A1371&amp;G1371,Sheet3!$F$2:$G$3601,2,FALSE),"")</f>
        <v/>
      </c>
      <c r="K1371"/>
      <c r="L1371"/>
    </row>
    <row r="1372" spans="1:12" x14ac:dyDescent="0.45">
      <c r="A1372" s="2" t="s">
        <v>204</v>
      </c>
      <c r="B1372" s="2" t="s">
        <v>205</v>
      </c>
      <c r="C1372" s="2">
        <v>819</v>
      </c>
      <c r="D1372" s="2" t="s">
        <v>206</v>
      </c>
      <c r="E1372" s="2" t="s">
        <v>46</v>
      </c>
      <c r="F1372" s="2" t="s">
        <v>26</v>
      </c>
      <c r="G1372" s="2">
        <v>2006</v>
      </c>
      <c r="H1372" s="5"/>
      <c r="I1372" t="str">
        <f>IFERROR(VLOOKUP(A1372&amp;G1372,Sheet3!$F$2:$G$3601,2,FALSE),"")</f>
        <v/>
      </c>
      <c r="K1372"/>
      <c r="L1372"/>
    </row>
    <row r="1373" spans="1:12" x14ac:dyDescent="0.45">
      <c r="A1373" s="2" t="s">
        <v>204</v>
      </c>
      <c r="B1373" s="2" t="s">
        <v>205</v>
      </c>
      <c r="C1373" s="2">
        <v>819</v>
      </c>
      <c r="D1373" s="2" t="s">
        <v>206</v>
      </c>
      <c r="E1373" s="2" t="s">
        <v>46</v>
      </c>
      <c r="F1373" s="2" t="s">
        <v>26</v>
      </c>
      <c r="G1373" s="2">
        <v>2007</v>
      </c>
      <c r="H1373" s="5"/>
      <c r="I1373" t="str">
        <f>IFERROR(VLOOKUP(A1373&amp;G1373,Sheet3!$F$2:$G$3601,2,FALSE),"")</f>
        <v/>
      </c>
      <c r="K1373"/>
      <c r="L1373"/>
    </row>
    <row r="1374" spans="1:12" x14ac:dyDescent="0.45">
      <c r="A1374" s="2" t="s">
        <v>204</v>
      </c>
      <c r="B1374" s="2" t="s">
        <v>205</v>
      </c>
      <c r="C1374" s="2">
        <v>819</v>
      </c>
      <c r="D1374" s="2" t="s">
        <v>206</v>
      </c>
      <c r="E1374" s="2" t="s">
        <v>46</v>
      </c>
      <c r="F1374" s="2" t="s">
        <v>26</v>
      </c>
      <c r="G1374" s="2">
        <v>2008</v>
      </c>
      <c r="H1374" s="5"/>
      <c r="I1374" t="str">
        <f>IFERROR(VLOOKUP(A1374&amp;G1374,Sheet3!$F$2:$G$3601,2,FALSE),"")</f>
        <v/>
      </c>
      <c r="K1374"/>
      <c r="L1374"/>
    </row>
    <row r="1375" spans="1:12" x14ac:dyDescent="0.45">
      <c r="A1375" s="2" t="s">
        <v>204</v>
      </c>
      <c r="B1375" s="2" t="s">
        <v>205</v>
      </c>
      <c r="C1375" s="2">
        <v>819</v>
      </c>
      <c r="D1375" s="2" t="s">
        <v>206</v>
      </c>
      <c r="E1375" s="2" t="s">
        <v>46</v>
      </c>
      <c r="F1375" s="2" t="s">
        <v>26</v>
      </c>
      <c r="G1375" s="2">
        <v>2009</v>
      </c>
      <c r="H1375" s="5"/>
      <c r="I1375" t="str">
        <f>IFERROR(VLOOKUP(A1375&amp;G1375,Sheet3!$F$2:$G$3601,2,FALSE),"")</f>
        <v/>
      </c>
      <c r="K1375"/>
      <c r="L1375"/>
    </row>
    <row r="1376" spans="1:12" x14ac:dyDescent="0.45">
      <c r="A1376" s="2" t="s">
        <v>204</v>
      </c>
      <c r="B1376" s="2" t="s">
        <v>205</v>
      </c>
      <c r="C1376" s="2">
        <v>819</v>
      </c>
      <c r="D1376" s="2" t="s">
        <v>206</v>
      </c>
      <c r="E1376" s="2" t="s">
        <v>46</v>
      </c>
      <c r="F1376" s="2" t="s">
        <v>26</v>
      </c>
      <c r="G1376" s="2">
        <v>2010</v>
      </c>
      <c r="H1376" s="5"/>
      <c r="I1376" t="str">
        <f>IFERROR(VLOOKUP(A1376&amp;G1376,Sheet3!$F$2:$G$3601,2,FALSE),"")</f>
        <v/>
      </c>
      <c r="K1376"/>
      <c r="L1376"/>
    </row>
    <row r="1377" spans="1:12" x14ac:dyDescent="0.45">
      <c r="A1377" s="2" t="s">
        <v>204</v>
      </c>
      <c r="B1377" s="2" t="s">
        <v>205</v>
      </c>
      <c r="C1377" s="2">
        <v>819</v>
      </c>
      <c r="D1377" s="2" t="s">
        <v>206</v>
      </c>
      <c r="E1377" s="2" t="s">
        <v>46</v>
      </c>
      <c r="F1377" s="2" t="s">
        <v>26</v>
      </c>
      <c r="G1377" s="2">
        <v>2011</v>
      </c>
      <c r="H1377" s="5"/>
      <c r="I1377" t="str">
        <f>IFERROR(VLOOKUP(A1377&amp;G1377,Sheet3!$F$2:$G$3601,2,FALSE),"")</f>
        <v/>
      </c>
      <c r="K1377"/>
      <c r="L1377"/>
    </row>
    <row r="1378" spans="1:12" x14ac:dyDescent="0.45">
      <c r="A1378" s="2" t="s">
        <v>204</v>
      </c>
      <c r="B1378" s="2" t="s">
        <v>205</v>
      </c>
      <c r="C1378" s="2">
        <v>819</v>
      </c>
      <c r="D1378" s="2" t="s">
        <v>206</v>
      </c>
      <c r="E1378" s="2" t="s">
        <v>46</v>
      </c>
      <c r="F1378" s="2" t="s">
        <v>26</v>
      </c>
      <c r="G1378" s="2">
        <v>2012</v>
      </c>
      <c r="H1378" s="5"/>
      <c r="I1378" t="str">
        <f>IFERROR(VLOOKUP(A1378&amp;G1378,Sheet3!$F$2:$G$3601,2,FALSE),"")</f>
        <v/>
      </c>
      <c r="K1378"/>
      <c r="L1378"/>
    </row>
    <row r="1379" spans="1:12" x14ac:dyDescent="0.45">
      <c r="A1379" s="2" t="s">
        <v>204</v>
      </c>
      <c r="B1379" s="2" t="s">
        <v>205</v>
      </c>
      <c r="C1379" s="2">
        <v>819</v>
      </c>
      <c r="D1379" s="2" t="s">
        <v>206</v>
      </c>
      <c r="E1379" s="2" t="s">
        <v>46</v>
      </c>
      <c r="F1379" s="2" t="s">
        <v>26</v>
      </c>
      <c r="G1379" s="2">
        <v>2013</v>
      </c>
      <c r="H1379" s="5"/>
      <c r="I1379" t="str">
        <f>IFERROR(VLOOKUP(A1379&amp;G1379,Sheet3!$F$2:$G$3601,2,FALSE),"")</f>
        <v/>
      </c>
      <c r="K1379"/>
      <c r="L1379"/>
    </row>
    <row r="1380" spans="1:12" x14ac:dyDescent="0.45">
      <c r="A1380" s="2" t="s">
        <v>204</v>
      </c>
      <c r="B1380" s="2" t="s">
        <v>205</v>
      </c>
      <c r="C1380" s="2">
        <v>819</v>
      </c>
      <c r="D1380" s="2" t="s">
        <v>206</v>
      </c>
      <c r="E1380" s="2" t="s">
        <v>46</v>
      </c>
      <c r="F1380" s="2" t="s">
        <v>26</v>
      </c>
      <c r="G1380" s="2">
        <v>2014</v>
      </c>
      <c r="H1380" s="5"/>
      <c r="I1380" t="str">
        <f>IFERROR(VLOOKUP(A1380&amp;G1380,Sheet3!$F$2:$G$3601,2,FALSE),"")</f>
        <v/>
      </c>
      <c r="K1380"/>
      <c r="L1380"/>
    </row>
    <row r="1381" spans="1:12" x14ac:dyDescent="0.45">
      <c r="A1381" s="2" t="s">
        <v>204</v>
      </c>
      <c r="B1381" s="2" t="s">
        <v>205</v>
      </c>
      <c r="C1381" s="2">
        <v>819</v>
      </c>
      <c r="D1381" s="2" t="s">
        <v>206</v>
      </c>
      <c r="E1381" s="2" t="s">
        <v>46</v>
      </c>
      <c r="F1381" s="2" t="s">
        <v>26</v>
      </c>
      <c r="G1381" s="2">
        <v>2015</v>
      </c>
      <c r="H1381" s="5">
        <v>97.152439999999999</v>
      </c>
      <c r="I1381" t="str">
        <f>IFERROR(VLOOKUP(A1381&amp;G1381,Sheet3!$F$2:$G$3601,2,FALSE),"")</f>
        <v/>
      </c>
      <c r="K1381"/>
      <c r="L1381"/>
    </row>
    <row r="1382" spans="1:12" x14ac:dyDescent="0.45">
      <c r="A1382" s="2" t="s">
        <v>204</v>
      </c>
      <c r="B1382" s="2" t="s">
        <v>205</v>
      </c>
      <c r="C1382" s="2">
        <v>819</v>
      </c>
      <c r="D1382" s="2" t="s">
        <v>206</v>
      </c>
      <c r="E1382" s="2" t="s">
        <v>46</v>
      </c>
      <c r="F1382" s="2" t="s">
        <v>26</v>
      </c>
      <c r="G1382" s="2">
        <v>2016</v>
      </c>
      <c r="H1382" s="5">
        <v>100</v>
      </c>
      <c r="I1382" t="str">
        <f>IFERROR(VLOOKUP(A1382&amp;G1382,Sheet3!$F$2:$G$3601,2,FALSE),"")</f>
        <v/>
      </c>
      <c r="K1382"/>
      <c r="L1382"/>
    </row>
    <row r="1383" spans="1:12" x14ac:dyDescent="0.45">
      <c r="A1383" s="2" t="s">
        <v>204</v>
      </c>
      <c r="B1383" s="2" t="s">
        <v>205</v>
      </c>
      <c r="C1383" s="2">
        <v>819</v>
      </c>
      <c r="D1383" s="2" t="s">
        <v>206</v>
      </c>
      <c r="E1383" s="2" t="s">
        <v>46</v>
      </c>
      <c r="F1383" s="2" t="s">
        <v>26</v>
      </c>
      <c r="G1383" s="2">
        <v>2017</v>
      </c>
      <c r="H1383" s="5">
        <v>100</v>
      </c>
      <c r="I1383" t="str">
        <f>IFERROR(VLOOKUP(A1383&amp;G1383,Sheet3!$F$2:$G$3601,2,FALSE),"")</f>
        <v/>
      </c>
      <c r="K1383"/>
      <c r="L1383"/>
    </row>
    <row r="1384" spans="1:12" x14ac:dyDescent="0.45">
      <c r="A1384" s="2" t="s">
        <v>204</v>
      </c>
      <c r="B1384" s="2" t="s">
        <v>205</v>
      </c>
      <c r="C1384" s="2">
        <v>819</v>
      </c>
      <c r="D1384" s="2" t="s">
        <v>206</v>
      </c>
      <c r="E1384" s="2" t="s">
        <v>46</v>
      </c>
      <c r="F1384" s="2" t="s">
        <v>26</v>
      </c>
      <c r="G1384" s="2">
        <v>2018</v>
      </c>
      <c r="H1384" s="5">
        <v>100</v>
      </c>
      <c r="I1384" t="str">
        <f>IFERROR(VLOOKUP(A1384&amp;G1384,Sheet3!$F$2:$G$3601,2,FALSE),"")</f>
        <v/>
      </c>
      <c r="K1384"/>
      <c r="L1384"/>
    </row>
    <row r="1385" spans="1:12" x14ac:dyDescent="0.45">
      <c r="A1385" s="2" t="s">
        <v>204</v>
      </c>
      <c r="B1385" s="2" t="s">
        <v>205</v>
      </c>
      <c r="C1385" s="2">
        <v>819</v>
      </c>
      <c r="D1385" s="2" t="s">
        <v>206</v>
      </c>
      <c r="E1385" s="2" t="s">
        <v>46</v>
      </c>
      <c r="F1385" s="2" t="s">
        <v>26</v>
      </c>
      <c r="G1385" s="2">
        <v>2019</v>
      </c>
      <c r="H1385" s="5">
        <v>100</v>
      </c>
      <c r="I1385" t="str">
        <f>IFERROR(VLOOKUP(A1385&amp;G1385,Sheet3!$F$2:$G$3601,2,FALSE),"")</f>
        <v/>
      </c>
      <c r="K1385"/>
      <c r="L1385"/>
    </row>
    <row r="1386" spans="1:12" x14ac:dyDescent="0.45">
      <c r="A1386" s="2" t="s">
        <v>204</v>
      </c>
      <c r="B1386" s="2" t="s">
        <v>205</v>
      </c>
      <c r="C1386" s="2">
        <v>819</v>
      </c>
      <c r="D1386" s="2" t="s">
        <v>206</v>
      </c>
      <c r="E1386" s="2" t="s">
        <v>46</v>
      </c>
      <c r="F1386" s="2" t="s">
        <v>26</v>
      </c>
      <c r="G1386" s="2">
        <v>2020</v>
      </c>
      <c r="H1386" s="5">
        <v>100</v>
      </c>
      <c r="I1386" t="str">
        <f>IFERROR(VLOOKUP(A1386&amp;G1386,Sheet3!$F$2:$G$3601,2,FALSE),"")</f>
        <v/>
      </c>
      <c r="K1386"/>
      <c r="L1386"/>
    </row>
    <row r="1387" spans="1:12" x14ac:dyDescent="0.45">
      <c r="A1387" s="2" t="s">
        <v>204</v>
      </c>
      <c r="B1387" s="2" t="s">
        <v>205</v>
      </c>
      <c r="C1387" s="2">
        <v>819</v>
      </c>
      <c r="D1387" s="2" t="s">
        <v>206</v>
      </c>
      <c r="E1387" s="2" t="s">
        <v>46</v>
      </c>
      <c r="F1387" s="2" t="s">
        <v>26</v>
      </c>
      <c r="G1387" s="2">
        <v>2021</v>
      </c>
      <c r="H1387" s="5"/>
      <c r="I1387" t="str">
        <f>IFERROR(VLOOKUP(A1387&amp;G1387,Sheet3!$F$2:$G$3601,2,FALSE),"")</f>
        <v/>
      </c>
      <c r="K1387"/>
      <c r="L1387"/>
    </row>
    <row r="1388" spans="1:12" x14ac:dyDescent="0.45">
      <c r="A1388" s="2" t="s">
        <v>207</v>
      </c>
      <c r="B1388" s="2" t="s">
        <v>208</v>
      </c>
      <c r="C1388" s="2">
        <v>132</v>
      </c>
      <c r="D1388" s="2" t="s">
        <v>209</v>
      </c>
      <c r="E1388" s="2" t="s">
        <v>25</v>
      </c>
      <c r="F1388" s="2" t="s">
        <v>11</v>
      </c>
      <c r="G1388" s="2">
        <v>2000</v>
      </c>
      <c r="H1388" s="5">
        <v>68.364630000000005</v>
      </c>
      <c r="I1388">
        <f>IFERROR(VLOOKUP(A1388&amp;G1388,Sheet3!$F$2:$G$3601,2,FALSE),"")</f>
        <v>0</v>
      </c>
      <c r="K1388"/>
      <c r="L1388"/>
    </row>
    <row r="1389" spans="1:12" x14ac:dyDescent="0.45">
      <c r="A1389" s="2" t="s">
        <v>207</v>
      </c>
      <c r="B1389" s="2" t="s">
        <v>208</v>
      </c>
      <c r="C1389" s="2">
        <v>132</v>
      </c>
      <c r="D1389" s="2" t="s">
        <v>209</v>
      </c>
      <c r="E1389" s="2" t="s">
        <v>25</v>
      </c>
      <c r="F1389" s="2" t="s">
        <v>11</v>
      </c>
      <c r="G1389" s="2">
        <v>2001</v>
      </c>
      <c r="H1389" s="5">
        <v>69.869470000000007</v>
      </c>
      <c r="I1389">
        <f>IFERROR(VLOOKUP(A1389&amp;G1389,Sheet3!$F$2:$G$3601,2,FALSE),"")</f>
        <v>0</v>
      </c>
      <c r="K1389"/>
      <c r="L1389"/>
    </row>
    <row r="1390" spans="1:12" x14ac:dyDescent="0.45">
      <c r="A1390" s="2" t="s">
        <v>207</v>
      </c>
      <c r="B1390" s="2" t="s">
        <v>208</v>
      </c>
      <c r="C1390" s="2">
        <v>132</v>
      </c>
      <c r="D1390" s="2" t="s">
        <v>209</v>
      </c>
      <c r="E1390" s="2" t="s">
        <v>25</v>
      </c>
      <c r="F1390" s="2" t="s">
        <v>11</v>
      </c>
      <c r="G1390" s="2">
        <v>2002</v>
      </c>
      <c r="H1390" s="5">
        <v>67.260080000000002</v>
      </c>
      <c r="I1390">
        <f>IFERROR(VLOOKUP(A1390&amp;G1390,Sheet3!$F$2:$G$3601,2,FALSE),"")</f>
        <v>0</v>
      </c>
      <c r="K1390"/>
      <c r="L1390"/>
    </row>
    <row r="1391" spans="1:12" x14ac:dyDescent="0.45">
      <c r="A1391" s="2" t="s">
        <v>207</v>
      </c>
      <c r="B1391" s="2" t="s">
        <v>208</v>
      </c>
      <c r="C1391" s="2">
        <v>132</v>
      </c>
      <c r="D1391" s="2" t="s">
        <v>209</v>
      </c>
      <c r="E1391" s="2" t="s">
        <v>25</v>
      </c>
      <c r="F1391" s="2" t="s">
        <v>11</v>
      </c>
      <c r="G1391" s="2">
        <v>2003</v>
      </c>
      <c r="H1391" s="5">
        <v>68.690179999999998</v>
      </c>
      <c r="I1391">
        <f>IFERROR(VLOOKUP(A1391&amp;G1391,Sheet3!$F$2:$G$3601,2,FALSE),"")</f>
        <v>0</v>
      </c>
      <c r="K1391"/>
      <c r="L1391"/>
    </row>
    <row r="1392" spans="1:12" x14ac:dyDescent="0.45">
      <c r="A1392" s="2" t="s">
        <v>207</v>
      </c>
      <c r="B1392" s="2" t="s">
        <v>208</v>
      </c>
      <c r="C1392" s="2">
        <v>132</v>
      </c>
      <c r="D1392" s="2" t="s">
        <v>209</v>
      </c>
      <c r="E1392" s="2" t="s">
        <v>25</v>
      </c>
      <c r="F1392" s="2" t="s">
        <v>11</v>
      </c>
      <c r="G1392" s="2">
        <v>2004</v>
      </c>
      <c r="H1392" s="5">
        <v>71.582790000000003</v>
      </c>
      <c r="I1392">
        <f>IFERROR(VLOOKUP(A1392&amp;G1392,Sheet3!$F$2:$G$3601,2,FALSE),"")</f>
        <v>0</v>
      </c>
      <c r="K1392"/>
      <c r="L1392"/>
    </row>
    <row r="1393" spans="1:12" x14ac:dyDescent="0.45">
      <c r="A1393" s="2" t="s">
        <v>207</v>
      </c>
      <c r="B1393" s="2" t="s">
        <v>208</v>
      </c>
      <c r="C1393" s="2">
        <v>132</v>
      </c>
      <c r="D1393" s="2" t="s">
        <v>209</v>
      </c>
      <c r="E1393" s="2" t="s">
        <v>25</v>
      </c>
      <c r="F1393" s="2" t="s">
        <v>11</v>
      </c>
      <c r="G1393" s="2">
        <v>2005</v>
      </c>
      <c r="H1393" s="5">
        <v>73.903779999999998</v>
      </c>
      <c r="I1393">
        <f>IFERROR(VLOOKUP(A1393&amp;G1393,Sheet3!$F$2:$G$3601,2,FALSE),"")</f>
        <v>0</v>
      </c>
      <c r="K1393"/>
      <c r="L1393"/>
    </row>
    <row r="1394" spans="1:12" x14ac:dyDescent="0.45">
      <c r="A1394" s="2" t="s">
        <v>207</v>
      </c>
      <c r="B1394" s="2" t="s">
        <v>208</v>
      </c>
      <c r="C1394" s="2">
        <v>132</v>
      </c>
      <c r="D1394" s="2" t="s">
        <v>209</v>
      </c>
      <c r="E1394" s="2" t="s">
        <v>25</v>
      </c>
      <c r="F1394" s="2" t="s">
        <v>11</v>
      </c>
      <c r="G1394" s="2">
        <v>2006</v>
      </c>
      <c r="H1394" s="5">
        <v>74.834590000000006</v>
      </c>
      <c r="I1394">
        <f>IFERROR(VLOOKUP(A1394&amp;G1394,Sheet3!$F$2:$G$3601,2,FALSE),"")</f>
        <v>0</v>
      </c>
      <c r="K1394"/>
      <c r="L1394"/>
    </row>
    <row r="1395" spans="1:12" x14ac:dyDescent="0.45">
      <c r="A1395" s="2" t="s">
        <v>207</v>
      </c>
      <c r="B1395" s="2" t="s">
        <v>208</v>
      </c>
      <c r="C1395" s="2">
        <v>132</v>
      </c>
      <c r="D1395" s="2" t="s">
        <v>209</v>
      </c>
      <c r="E1395" s="2" t="s">
        <v>25</v>
      </c>
      <c r="F1395" s="2" t="s">
        <v>11</v>
      </c>
      <c r="G1395" s="2">
        <v>2007</v>
      </c>
      <c r="H1395" s="5">
        <v>76.343100000000007</v>
      </c>
      <c r="I1395">
        <f>IFERROR(VLOOKUP(A1395&amp;G1395,Sheet3!$F$2:$G$3601,2,FALSE),"")</f>
        <v>0</v>
      </c>
      <c r="K1395"/>
      <c r="L1395"/>
    </row>
    <row r="1396" spans="1:12" x14ac:dyDescent="0.45">
      <c r="A1396" s="2" t="s">
        <v>207</v>
      </c>
      <c r="B1396" s="2" t="s">
        <v>208</v>
      </c>
      <c r="C1396" s="2">
        <v>132</v>
      </c>
      <c r="D1396" s="2" t="s">
        <v>209</v>
      </c>
      <c r="E1396" s="2" t="s">
        <v>25</v>
      </c>
      <c r="F1396" s="2" t="s">
        <v>11</v>
      </c>
      <c r="G1396" s="2">
        <v>2008</v>
      </c>
      <c r="H1396" s="5">
        <v>74.992109999999997</v>
      </c>
      <c r="I1396">
        <f>IFERROR(VLOOKUP(A1396&amp;G1396,Sheet3!$F$2:$G$3601,2,FALSE),"")</f>
        <v>3.24235571721792</v>
      </c>
      <c r="K1396"/>
      <c r="L1396"/>
    </row>
    <row r="1397" spans="1:12" x14ac:dyDescent="0.45">
      <c r="A1397" s="2" t="s">
        <v>207</v>
      </c>
      <c r="B1397" s="2" t="s">
        <v>208</v>
      </c>
      <c r="C1397" s="2">
        <v>132</v>
      </c>
      <c r="D1397" s="2" t="s">
        <v>209</v>
      </c>
      <c r="E1397" s="2" t="s">
        <v>25</v>
      </c>
      <c r="F1397" s="2" t="s">
        <v>11</v>
      </c>
      <c r="G1397" s="2">
        <v>2009</v>
      </c>
      <c r="H1397" s="5">
        <v>78.690250000000006</v>
      </c>
      <c r="I1397">
        <f>IFERROR(VLOOKUP(A1397&amp;G1397,Sheet3!$F$2:$G$3601,2,FALSE),"")</f>
        <v>4.5839941687833399</v>
      </c>
      <c r="K1397"/>
      <c r="L1397"/>
    </row>
    <row r="1398" spans="1:12" x14ac:dyDescent="0.45">
      <c r="A1398" s="2" t="s">
        <v>207</v>
      </c>
      <c r="B1398" s="2" t="s">
        <v>208</v>
      </c>
      <c r="C1398" s="2">
        <v>132</v>
      </c>
      <c r="D1398" s="2" t="s">
        <v>209</v>
      </c>
      <c r="E1398" s="2" t="s">
        <v>25</v>
      </c>
      <c r="F1398" s="2" t="s">
        <v>11</v>
      </c>
      <c r="G1398" s="2">
        <v>2010</v>
      </c>
      <c r="H1398" s="5">
        <v>79.895240000000001</v>
      </c>
      <c r="I1398">
        <f>IFERROR(VLOOKUP(A1398&amp;G1398,Sheet3!$F$2:$G$3601,2,FALSE),"")</f>
        <v>4.3272048253125002</v>
      </c>
      <c r="K1398"/>
      <c r="L1398"/>
    </row>
    <row r="1399" spans="1:12" x14ac:dyDescent="0.45">
      <c r="A1399" s="2" t="s">
        <v>207</v>
      </c>
      <c r="B1399" s="2" t="s">
        <v>208</v>
      </c>
      <c r="C1399" s="2">
        <v>132</v>
      </c>
      <c r="D1399" s="2" t="s">
        <v>209</v>
      </c>
      <c r="E1399" s="2" t="s">
        <v>25</v>
      </c>
      <c r="F1399" s="2" t="s">
        <v>11</v>
      </c>
      <c r="G1399" s="2">
        <v>2011</v>
      </c>
      <c r="H1399" s="5">
        <v>76.174340000000001</v>
      </c>
      <c r="I1399">
        <f>IFERROR(VLOOKUP(A1399&amp;G1399,Sheet3!$F$2:$G$3601,2,FALSE),"")</f>
        <v>4.8927626354982303</v>
      </c>
      <c r="K1399"/>
      <c r="L1399"/>
    </row>
    <row r="1400" spans="1:12" x14ac:dyDescent="0.45">
      <c r="A1400" s="2" t="s">
        <v>207</v>
      </c>
      <c r="B1400" s="2" t="s">
        <v>208</v>
      </c>
      <c r="C1400" s="2">
        <v>132</v>
      </c>
      <c r="D1400" s="2" t="s">
        <v>209</v>
      </c>
      <c r="E1400" s="2" t="s">
        <v>25</v>
      </c>
      <c r="F1400" s="2" t="s">
        <v>11</v>
      </c>
      <c r="G1400" s="2">
        <v>2012</v>
      </c>
      <c r="H1400" s="5">
        <v>76.673240000000007</v>
      </c>
      <c r="I1400">
        <f>IFERROR(VLOOKUP(A1400&amp;G1400,Sheet3!$F$2:$G$3601,2,FALSE),"")</f>
        <v>4.2945232736967904</v>
      </c>
      <c r="K1400"/>
      <c r="L1400"/>
    </row>
    <row r="1401" spans="1:12" x14ac:dyDescent="0.45">
      <c r="A1401" s="2" t="s">
        <v>207</v>
      </c>
      <c r="B1401" s="2" t="s">
        <v>208</v>
      </c>
      <c r="C1401" s="2">
        <v>132</v>
      </c>
      <c r="D1401" s="2" t="s">
        <v>209</v>
      </c>
      <c r="E1401" s="2" t="s">
        <v>25</v>
      </c>
      <c r="F1401" s="2" t="s">
        <v>11</v>
      </c>
      <c r="G1401" s="2">
        <v>2013</v>
      </c>
      <c r="H1401" s="5">
        <v>75.342609999999993</v>
      </c>
      <c r="I1401">
        <f>IFERROR(VLOOKUP(A1401&amp;G1401,Sheet3!$F$2:$G$3601,2,FALSE),"")</f>
        <v>4.4954340797954702</v>
      </c>
      <c r="K1401"/>
      <c r="L1401"/>
    </row>
    <row r="1402" spans="1:12" x14ac:dyDescent="0.45">
      <c r="A1402" s="2" t="s">
        <v>207</v>
      </c>
      <c r="B1402" s="2" t="s">
        <v>208</v>
      </c>
      <c r="C1402" s="2">
        <v>132</v>
      </c>
      <c r="D1402" s="2" t="s">
        <v>209</v>
      </c>
      <c r="E1402" s="2" t="s">
        <v>25</v>
      </c>
      <c r="F1402" s="2" t="s">
        <v>11</v>
      </c>
      <c r="G1402" s="2">
        <v>2014</v>
      </c>
      <c r="H1402" s="5">
        <v>76.284930000000003</v>
      </c>
      <c r="I1402">
        <f>IFERROR(VLOOKUP(A1402&amp;G1402,Sheet3!$F$2:$G$3601,2,FALSE),"")</f>
        <v>3.72567893768622</v>
      </c>
      <c r="K1402"/>
      <c r="L1402"/>
    </row>
    <row r="1403" spans="1:12" x14ac:dyDescent="0.45">
      <c r="A1403" s="2" t="s">
        <v>207</v>
      </c>
      <c r="B1403" s="2" t="s">
        <v>208</v>
      </c>
      <c r="C1403" s="2">
        <v>132</v>
      </c>
      <c r="D1403" s="2" t="s">
        <v>209</v>
      </c>
      <c r="E1403" s="2" t="s">
        <v>25</v>
      </c>
      <c r="F1403" s="2" t="s">
        <v>11</v>
      </c>
      <c r="G1403" s="2">
        <v>2015</v>
      </c>
      <c r="H1403" s="5">
        <v>78.647890000000004</v>
      </c>
      <c r="I1403">
        <f>IFERROR(VLOOKUP(A1403&amp;G1403,Sheet3!$F$2:$G$3601,2,FALSE),"")</f>
        <v>3.5230812117251098</v>
      </c>
      <c r="K1403"/>
      <c r="L1403"/>
    </row>
    <row r="1404" spans="1:12" x14ac:dyDescent="0.45">
      <c r="A1404" s="2" t="s">
        <v>207</v>
      </c>
      <c r="B1404" s="2" t="s">
        <v>208</v>
      </c>
      <c r="C1404" s="2">
        <v>132</v>
      </c>
      <c r="D1404" s="2" t="s">
        <v>209</v>
      </c>
      <c r="E1404" s="2" t="s">
        <v>25</v>
      </c>
      <c r="F1404" s="2" t="s">
        <v>11</v>
      </c>
      <c r="G1404" s="2">
        <v>2016</v>
      </c>
      <c r="H1404" s="5">
        <v>78.287450000000007</v>
      </c>
      <c r="I1404">
        <f>IFERROR(VLOOKUP(A1404&amp;G1404,Sheet3!$F$2:$G$3601,2,FALSE),"")</f>
        <v>3.4985274591648698</v>
      </c>
      <c r="K1404"/>
      <c r="L1404"/>
    </row>
    <row r="1405" spans="1:12" x14ac:dyDescent="0.45">
      <c r="A1405" s="2" t="s">
        <v>207</v>
      </c>
      <c r="B1405" s="2" t="s">
        <v>208</v>
      </c>
      <c r="C1405" s="2">
        <v>132</v>
      </c>
      <c r="D1405" s="2" t="s">
        <v>209</v>
      </c>
      <c r="E1405" s="2" t="s">
        <v>25</v>
      </c>
      <c r="F1405" s="2" t="s">
        <v>11</v>
      </c>
      <c r="G1405" s="2">
        <v>2017</v>
      </c>
      <c r="H1405" s="5">
        <v>78.003969999999995</v>
      </c>
      <c r="I1405">
        <f>IFERROR(VLOOKUP(A1405&amp;G1405,Sheet3!$F$2:$G$3601,2,FALSE),"")</f>
        <v>2.85084082112563</v>
      </c>
      <c r="K1405"/>
      <c r="L1405"/>
    </row>
    <row r="1406" spans="1:12" x14ac:dyDescent="0.45">
      <c r="A1406" s="2" t="s">
        <v>207</v>
      </c>
      <c r="B1406" s="2" t="s">
        <v>208</v>
      </c>
      <c r="C1406" s="2">
        <v>132</v>
      </c>
      <c r="D1406" s="2" t="s">
        <v>209</v>
      </c>
      <c r="E1406" s="2" t="s">
        <v>25</v>
      </c>
      <c r="F1406" s="2" t="s">
        <v>11</v>
      </c>
      <c r="G1406" s="2">
        <v>2018</v>
      </c>
      <c r="H1406" s="5">
        <v>78.267240000000001</v>
      </c>
      <c r="I1406">
        <f>IFERROR(VLOOKUP(A1406&amp;G1406,Sheet3!$F$2:$G$3601,2,FALSE),"")</f>
        <v>2.7491780099846901</v>
      </c>
      <c r="K1406"/>
      <c r="L1406"/>
    </row>
    <row r="1407" spans="1:12" x14ac:dyDescent="0.45">
      <c r="A1407" s="2" t="s">
        <v>207</v>
      </c>
      <c r="B1407" s="2" t="s">
        <v>208</v>
      </c>
      <c r="C1407" s="2">
        <v>132</v>
      </c>
      <c r="D1407" s="2" t="s">
        <v>209</v>
      </c>
      <c r="E1407" s="2" t="s">
        <v>25</v>
      </c>
      <c r="F1407" s="2" t="s">
        <v>11</v>
      </c>
      <c r="G1407" s="2">
        <v>2019</v>
      </c>
      <c r="H1407" s="5">
        <v>78.194050000000004</v>
      </c>
      <c r="I1407">
        <f>IFERROR(VLOOKUP(A1407&amp;G1407,Sheet3!$F$2:$G$3601,2,FALSE),"")</f>
        <v>2.51442386618475</v>
      </c>
      <c r="K1407"/>
      <c r="L1407"/>
    </row>
    <row r="1408" spans="1:12" x14ac:dyDescent="0.45">
      <c r="A1408" s="2" t="s">
        <v>207</v>
      </c>
      <c r="B1408" s="2" t="s">
        <v>208</v>
      </c>
      <c r="C1408" s="2">
        <v>132</v>
      </c>
      <c r="D1408" s="2" t="s">
        <v>209</v>
      </c>
      <c r="E1408" s="2" t="s">
        <v>25</v>
      </c>
      <c r="F1408" s="2" t="s">
        <v>11</v>
      </c>
      <c r="G1408" s="2">
        <v>2020</v>
      </c>
      <c r="H1408" s="5">
        <v>77.460210000000004</v>
      </c>
      <c r="I1408">
        <f>IFERROR(VLOOKUP(A1408&amp;G1408,Sheet3!$F$2:$G$3601,2,FALSE),"")</f>
        <v>2.3844008725974599</v>
      </c>
      <c r="K1408"/>
      <c r="L1408"/>
    </row>
    <row r="1409" spans="1:12" x14ac:dyDescent="0.45">
      <c r="A1409" s="2" t="s">
        <v>207</v>
      </c>
      <c r="B1409" s="2" t="s">
        <v>208</v>
      </c>
      <c r="C1409" s="2">
        <v>132</v>
      </c>
      <c r="D1409" s="2" t="s">
        <v>209</v>
      </c>
      <c r="E1409" s="2" t="s">
        <v>25</v>
      </c>
      <c r="F1409" s="2" t="s">
        <v>11</v>
      </c>
      <c r="G1409" s="2">
        <v>2021</v>
      </c>
      <c r="H1409" s="5">
        <v>78.481610000000003</v>
      </c>
      <c r="I1409">
        <f>IFERROR(VLOOKUP(A1409&amp;G1409,Sheet3!$F$2:$G$3601,2,FALSE),"")</f>
        <v>2.1692050101448999</v>
      </c>
      <c r="K1409"/>
      <c r="L1409"/>
    </row>
    <row r="1410" spans="1:12" x14ac:dyDescent="0.45">
      <c r="A1410" s="2" t="s">
        <v>210</v>
      </c>
      <c r="B1410" s="2" t="s">
        <v>211</v>
      </c>
      <c r="C1410" s="2">
        <v>816</v>
      </c>
      <c r="D1410" s="2" t="s">
        <v>212</v>
      </c>
      <c r="E1410" s="2" t="s">
        <v>25</v>
      </c>
      <c r="F1410" s="2" t="s">
        <v>11</v>
      </c>
      <c r="G1410" s="2">
        <v>2000</v>
      </c>
      <c r="H1410" s="5"/>
      <c r="I1410" t="str">
        <f>IFERROR(VLOOKUP(A1410&amp;G1410,Sheet3!$F$2:$G$3601,2,FALSE),"")</f>
        <v/>
      </c>
      <c r="K1410"/>
      <c r="L1410"/>
    </row>
    <row r="1411" spans="1:12" x14ac:dyDescent="0.45">
      <c r="A1411" s="2" t="s">
        <v>210</v>
      </c>
      <c r="B1411" s="2" t="s">
        <v>211</v>
      </c>
      <c r="C1411" s="2">
        <v>816</v>
      </c>
      <c r="D1411" s="2" t="s">
        <v>212</v>
      </c>
      <c r="E1411" s="2" t="s">
        <v>25</v>
      </c>
      <c r="F1411" s="2" t="s">
        <v>11</v>
      </c>
      <c r="G1411" s="2">
        <v>2001</v>
      </c>
      <c r="H1411" s="5"/>
      <c r="I1411" t="str">
        <f>IFERROR(VLOOKUP(A1411&amp;G1411,Sheet3!$F$2:$G$3601,2,FALSE),"")</f>
        <v/>
      </c>
      <c r="K1411"/>
      <c r="L1411"/>
    </row>
    <row r="1412" spans="1:12" x14ac:dyDescent="0.45">
      <c r="A1412" s="2" t="s">
        <v>210</v>
      </c>
      <c r="B1412" s="2" t="s">
        <v>211</v>
      </c>
      <c r="C1412" s="2">
        <v>816</v>
      </c>
      <c r="D1412" s="2" t="s">
        <v>212</v>
      </c>
      <c r="E1412" s="2" t="s">
        <v>25</v>
      </c>
      <c r="F1412" s="2" t="s">
        <v>11</v>
      </c>
      <c r="G1412" s="2">
        <v>2002</v>
      </c>
      <c r="H1412" s="5"/>
      <c r="I1412" t="str">
        <f>IFERROR(VLOOKUP(A1412&amp;G1412,Sheet3!$F$2:$G$3601,2,FALSE),"")</f>
        <v/>
      </c>
      <c r="K1412"/>
      <c r="L1412"/>
    </row>
    <row r="1413" spans="1:12" x14ac:dyDescent="0.45">
      <c r="A1413" s="2" t="s">
        <v>210</v>
      </c>
      <c r="B1413" s="2" t="s">
        <v>211</v>
      </c>
      <c r="C1413" s="2">
        <v>816</v>
      </c>
      <c r="D1413" s="2" t="s">
        <v>212</v>
      </c>
      <c r="E1413" s="2" t="s">
        <v>25</v>
      </c>
      <c r="F1413" s="2" t="s">
        <v>11</v>
      </c>
      <c r="G1413" s="2">
        <v>2003</v>
      </c>
      <c r="H1413" s="5"/>
      <c r="I1413" t="str">
        <f>IFERROR(VLOOKUP(A1413&amp;G1413,Sheet3!$F$2:$G$3601,2,FALSE),"")</f>
        <v/>
      </c>
      <c r="K1413"/>
      <c r="L1413"/>
    </row>
    <row r="1414" spans="1:12" x14ac:dyDescent="0.45">
      <c r="A1414" s="2" t="s">
        <v>210</v>
      </c>
      <c r="B1414" s="2" t="s">
        <v>211</v>
      </c>
      <c r="C1414" s="2">
        <v>816</v>
      </c>
      <c r="D1414" s="2" t="s">
        <v>212</v>
      </c>
      <c r="E1414" s="2" t="s">
        <v>25</v>
      </c>
      <c r="F1414" s="2" t="s">
        <v>11</v>
      </c>
      <c r="G1414" s="2">
        <v>2004</v>
      </c>
      <c r="H1414" s="5"/>
      <c r="I1414" t="str">
        <f>IFERROR(VLOOKUP(A1414&amp;G1414,Sheet3!$F$2:$G$3601,2,FALSE),"")</f>
        <v/>
      </c>
      <c r="K1414"/>
      <c r="L1414"/>
    </row>
    <row r="1415" spans="1:12" x14ac:dyDescent="0.45">
      <c r="A1415" s="2" t="s">
        <v>210</v>
      </c>
      <c r="B1415" s="2" t="s">
        <v>211</v>
      </c>
      <c r="C1415" s="2">
        <v>816</v>
      </c>
      <c r="D1415" s="2" t="s">
        <v>212</v>
      </c>
      <c r="E1415" s="2" t="s">
        <v>25</v>
      </c>
      <c r="F1415" s="2" t="s">
        <v>11</v>
      </c>
      <c r="G1415" s="2">
        <v>2005</v>
      </c>
      <c r="H1415" s="5"/>
      <c r="I1415" t="str">
        <f>IFERROR(VLOOKUP(A1415&amp;G1415,Sheet3!$F$2:$G$3601,2,FALSE),"")</f>
        <v/>
      </c>
      <c r="K1415"/>
      <c r="L1415"/>
    </row>
    <row r="1416" spans="1:12" x14ac:dyDescent="0.45">
      <c r="A1416" s="2" t="s">
        <v>210</v>
      </c>
      <c r="B1416" s="2" t="s">
        <v>211</v>
      </c>
      <c r="C1416" s="2">
        <v>816</v>
      </c>
      <c r="D1416" s="2" t="s">
        <v>212</v>
      </c>
      <c r="E1416" s="2" t="s">
        <v>25</v>
      </c>
      <c r="F1416" s="2" t="s">
        <v>11</v>
      </c>
      <c r="G1416" s="2">
        <v>2006</v>
      </c>
      <c r="H1416" s="5"/>
      <c r="I1416" t="str">
        <f>IFERROR(VLOOKUP(A1416&amp;G1416,Sheet3!$F$2:$G$3601,2,FALSE),"")</f>
        <v/>
      </c>
      <c r="K1416"/>
      <c r="L1416"/>
    </row>
    <row r="1417" spans="1:12" x14ac:dyDescent="0.45">
      <c r="A1417" s="2" t="s">
        <v>210</v>
      </c>
      <c r="B1417" s="2" t="s">
        <v>211</v>
      </c>
      <c r="C1417" s="2">
        <v>816</v>
      </c>
      <c r="D1417" s="2" t="s">
        <v>212</v>
      </c>
      <c r="E1417" s="2" t="s">
        <v>25</v>
      </c>
      <c r="F1417" s="2" t="s">
        <v>11</v>
      </c>
      <c r="G1417" s="2">
        <v>2007</v>
      </c>
      <c r="H1417" s="5"/>
      <c r="I1417" t="str">
        <f>IFERROR(VLOOKUP(A1417&amp;G1417,Sheet3!$F$2:$G$3601,2,FALSE),"")</f>
        <v/>
      </c>
      <c r="K1417"/>
      <c r="L1417"/>
    </row>
    <row r="1418" spans="1:12" x14ac:dyDescent="0.45">
      <c r="A1418" s="2" t="s">
        <v>210</v>
      </c>
      <c r="B1418" s="2" t="s">
        <v>211</v>
      </c>
      <c r="C1418" s="2">
        <v>816</v>
      </c>
      <c r="D1418" s="2" t="s">
        <v>212</v>
      </c>
      <c r="E1418" s="2" t="s">
        <v>25</v>
      </c>
      <c r="F1418" s="2" t="s">
        <v>11</v>
      </c>
      <c r="G1418" s="2">
        <v>2008</v>
      </c>
      <c r="H1418" s="5"/>
      <c r="I1418" t="str">
        <f>IFERROR(VLOOKUP(A1418&amp;G1418,Sheet3!$F$2:$G$3601,2,FALSE),"")</f>
        <v/>
      </c>
      <c r="K1418"/>
      <c r="L1418"/>
    </row>
    <row r="1419" spans="1:12" x14ac:dyDescent="0.45">
      <c r="A1419" s="2" t="s">
        <v>210</v>
      </c>
      <c r="B1419" s="2" t="s">
        <v>211</v>
      </c>
      <c r="C1419" s="2">
        <v>816</v>
      </c>
      <c r="D1419" s="2" t="s">
        <v>212</v>
      </c>
      <c r="E1419" s="2" t="s">
        <v>25</v>
      </c>
      <c r="F1419" s="2" t="s">
        <v>11</v>
      </c>
      <c r="G1419" s="2">
        <v>2009</v>
      </c>
      <c r="H1419" s="5"/>
      <c r="I1419" t="str">
        <f>IFERROR(VLOOKUP(A1419&amp;G1419,Sheet3!$F$2:$G$3601,2,FALSE),"")</f>
        <v/>
      </c>
      <c r="K1419"/>
      <c r="L1419"/>
    </row>
    <row r="1420" spans="1:12" x14ac:dyDescent="0.45">
      <c r="A1420" s="2" t="s">
        <v>210</v>
      </c>
      <c r="B1420" s="2" t="s">
        <v>211</v>
      </c>
      <c r="C1420" s="2">
        <v>816</v>
      </c>
      <c r="D1420" s="2" t="s">
        <v>212</v>
      </c>
      <c r="E1420" s="2" t="s">
        <v>25</v>
      </c>
      <c r="F1420" s="2" t="s">
        <v>11</v>
      </c>
      <c r="G1420" s="2">
        <v>2010</v>
      </c>
      <c r="H1420" s="5"/>
      <c r="I1420" t="str">
        <f>IFERROR(VLOOKUP(A1420&amp;G1420,Sheet3!$F$2:$G$3601,2,FALSE),"")</f>
        <v/>
      </c>
      <c r="K1420"/>
      <c r="L1420"/>
    </row>
    <row r="1421" spans="1:12" x14ac:dyDescent="0.45">
      <c r="A1421" s="2" t="s">
        <v>210</v>
      </c>
      <c r="B1421" s="2" t="s">
        <v>211</v>
      </c>
      <c r="C1421" s="2">
        <v>816</v>
      </c>
      <c r="D1421" s="2" t="s">
        <v>212</v>
      </c>
      <c r="E1421" s="2" t="s">
        <v>25</v>
      </c>
      <c r="F1421" s="2" t="s">
        <v>11</v>
      </c>
      <c r="G1421" s="2">
        <v>2011</v>
      </c>
      <c r="H1421" s="5"/>
      <c r="I1421" t="str">
        <f>IFERROR(VLOOKUP(A1421&amp;G1421,Sheet3!$F$2:$G$3601,2,FALSE),"")</f>
        <v/>
      </c>
      <c r="K1421"/>
      <c r="L1421"/>
    </row>
    <row r="1422" spans="1:12" x14ac:dyDescent="0.45">
      <c r="A1422" s="2" t="s">
        <v>210</v>
      </c>
      <c r="B1422" s="2" t="s">
        <v>211</v>
      </c>
      <c r="C1422" s="2">
        <v>816</v>
      </c>
      <c r="D1422" s="2" t="s">
        <v>212</v>
      </c>
      <c r="E1422" s="2" t="s">
        <v>25</v>
      </c>
      <c r="F1422" s="2" t="s">
        <v>11</v>
      </c>
      <c r="G1422" s="2">
        <v>2012</v>
      </c>
      <c r="H1422" s="5"/>
      <c r="I1422" t="str">
        <f>IFERROR(VLOOKUP(A1422&amp;G1422,Sheet3!$F$2:$G$3601,2,FALSE),"")</f>
        <v/>
      </c>
      <c r="K1422"/>
      <c r="L1422"/>
    </row>
    <row r="1423" spans="1:12" x14ac:dyDescent="0.45">
      <c r="A1423" s="2" t="s">
        <v>210</v>
      </c>
      <c r="B1423" s="2" t="s">
        <v>211</v>
      </c>
      <c r="C1423" s="2">
        <v>816</v>
      </c>
      <c r="D1423" s="2" t="s">
        <v>212</v>
      </c>
      <c r="E1423" s="2" t="s">
        <v>25</v>
      </c>
      <c r="F1423" s="2" t="s">
        <v>11</v>
      </c>
      <c r="G1423" s="2">
        <v>2013</v>
      </c>
      <c r="H1423" s="5"/>
      <c r="I1423" t="str">
        <f>IFERROR(VLOOKUP(A1423&amp;G1423,Sheet3!$F$2:$G$3601,2,FALSE),"")</f>
        <v/>
      </c>
      <c r="K1423"/>
      <c r="L1423"/>
    </row>
    <row r="1424" spans="1:12" x14ac:dyDescent="0.45">
      <c r="A1424" s="2" t="s">
        <v>210</v>
      </c>
      <c r="B1424" s="2" t="s">
        <v>211</v>
      </c>
      <c r="C1424" s="2">
        <v>816</v>
      </c>
      <c r="D1424" s="2" t="s">
        <v>212</v>
      </c>
      <c r="E1424" s="2" t="s">
        <v>25</v>
      </c>
      <c r="F1424" s="2" t="s">
        <v>11</v>
      </c>
      <c r="G1424" s="2">
        <v>2014</v>
      </c>
      <c r="H1424" s="5"/>
      <c r="I1424" t="str">
        <f>IFERROR(VLOOKUP(A1424&amp;G1424,Sheet3!$F$2:$G$3601,2,FALSE),"")</f>
        <v/>
      </c>
      <c r="K1424"/>
      <c r="L1424"/>
    </row>
    <row r="1425" spans="1:12" x14ac:dyDescent="0.45">
      <c r="A1425" s="2" t="s">
        <v>210</v>
      </c>
      <c r="B1425" s="2" t="s">
        <v>211</v>
      </c>
      <c r="C1425" s="2">
        <v>816</v>
      </c>
      <c r="D1425" s="2" t="s">
        <v>212</v>
      </c>
      <c r="E1425" s="2" t="s">
        <v>25</v>
      </c>
      <c r="F1425" s="2" t="s">
        <v>11</v>
      </c>
      <c r="G1425" s="2">
        <v>2015</v>
      </c>
      <c r="H1425" s="5"/>
      <c r="I1425" t="str">
        <f>IFERROR(VLOOKUP(A1425&amp;G1425,Sheet3!$F$2:$G$3601,2,FALSE),"")</f>
        <v/>
      </c>
      <c r="K1425"/>
      <c r="L1425"/>
    </row>
    <row r="1426" spans="1:12" x14ac:dyDescent="0.45">
      <c r="A1426" s="2" t="s">
        <v>210</v>
      </c>
      <c r="B1426" s="2" t="s">
        <v>211</v>
      </c>
      <c r="C1426" s="2">
        <v>816</v>
      </c>
      <c r="D1426" s="2" t="s">
        <v>212</v>
      </c>
      <c r="E1426" s="2" t="s">
        <v>25</v>
      </c>
      <c r="F1426" s="2" t="s">
        <v>11</v>
      </c>
      <c r="G1426" s="2">
        <v>2016</v>
      </c>
      <c r="H1426" s="5"/>
      <c r="I1426" t="str">
        <f>IFERROR(VLOOKUP(A1426&amp;G1426,Sheet3!$F$2:$G$3601,2,FALSE),"")</f>
        <v/>
      </c>
      <c r="K1426"/>
      <c r="L1426"/>
    </row>
    <row r="1427" spans="1:12" x14ac:dyDescent="0.45">
      <c r="A1427" s="2" t="s">
        <v>210</v>
      </c>
      <c r="B1427" s="2" t="s">
        <v>211</v>
      </c>
      <c r="C1427" s="2">
        <v>816</v>
      </c>
      <c r="D1427" s="2" t="s">
        <v>212</v>
      </c>
      <c r="E1427" s="2" t="s">
        <v>25</v>
      </c>
      <c r="F1427" s="2" t="s">
        <v>11</v>
      </c>
      <c r="G1427" s="2">
        <v>2017</v>
      </c>
      <c r="H1427" s="5"/>
      <c r="I1427" t="str">
        <f>IFERROR(VLOOKUP(A1427&amp;G1427,Sheet3!$F$2:$G$3601,2,FALSE),"")</f>
        <v/>
      </c>
      <c r="K1427"/>
      <c r="L1427"/>
    </row>
    <row r="1428" spans="1:12" x14ac:dyDescent="0.45">
      <c r="A1428" s="2" t="s">
        <v>210</v>
      </c>
      <c r="B1428" s="2" t="s">
        <v>211</v>
      </c>
      <c r="C1428" s="2">
        <v>816</v>
      </c>
      <c r="D1428" s="2" t="s">
        <v>212</v>
      </c>
      <c r="E1428" s="2" t="s">
        <v>25</v>
      </c>
      <c r="F1428" s="2" t="s">
        <v>11</v>
      </c>
      <c r="G1428" s="2">
        <v>2018</v>
      </c>
      <c r="H1428" s="5"/>
      <c r="I1428" t="str">
        <f>IFERROR(VLOOKUP(A1428&amp;G1428,Sheet3!$F$2:$G$3601,2,FALSE),"")</f>
        <v/>
      </c>
      <c r="K1428"/>
      <c r="L1428"/>
    </row>
    <row r="1429" spans="1:12" x14ac:dyDescent="0.45">
      <c r="A1429" s="2" t="s">
        <v>210</v>
      </c>
      <c r="B1429" s="2" t="s">
        <v>211</v>
      </c>
      <c r="C1429" s="2">
        <v>816</v>
      </c>
      <c r="D1429" s="2" t="s">
        <v>212</v>
      </c>
      <c r="E1429" s="2" t="s">
        <v>25</v>
      </c>
      <c r="F1429" s="2" t="s">
        <v>11</v>
      </c>
      <c r="G1429" s="2">
        <v>2019</v>
      </c>
      <c r="H1429" s="5"/>
      <c r="I1429" t="str">
        <f>IFERROR(VLOOKUP(A1429&amp;G1429,Sheet3!$F$2:$G$3601,2,FALSE),"")</f>
        <v/>
      </c>
      <c r="K1429"/>
      <c r="L1429"/>
    </row>
    <row r="1430" spans="1:12" x14ac:dyDescent="0.45">
      <c r="A1430" s="2" t="s">
        <v>210</v>
      </c>
      <c r="B1430" s="2" t="s">
        <v>211</v>
      </c>
      <c r="C1430" s="2">
        <v>816</v>
      </c>
      <c r="D1430" s="2" t="s">
        <v>212</v>
      </c>
      <c r="E1430" s="2" t="s">
        <v>25</v>
      </c>
      <c r="F1430" s="2" t="s">
        <v>11</v>
      </c>
      <c r="G1430" s="2">
        <v>2020</v>
      </c>
      <c r="H1430" s="5"/>
      <c r="I1430" t="str">
        <f>IFERROR(VLOOKUP(A1430&amp;G1430,Sheet3!$F$2:$G$3601,2,FALSE),"")</f>
        <v/>
      </c>
      <c r="K1430"/>
      <c r="L1430"/>
    </row>
    <row r="1431" spans="1:12" x14ac:dyDescent="0.45">
      <c r="A1431" s="2" t="s">
        <v>210</v>
      </c>
      <c r="B1431" s="2" t="s">
        <v>211</v>
      </c>
      <c r="C1431" s="2">
        <v>816</v>
      </c>
      <c r="D1431" s="2" t="s">
        <v>212</v>
      </c>
      <c r="E1431" s="2" t="s">
        <v>25</v>
      </c>
      <c r="F1431" s="2" t="s">
        <v>11</v>
      </c>
      <c r="G1431" s="2">
        <v>2021</v>
      </c>
      <c r="H1431" s="5"/>
      <c r="I1431" t="str">
        <f>IFERROR(VLOOKUP(A1431&amp;G1431,Sheet3!$F$2:$G$3601,2,FALSE),"")</f>
        <v/>
      </c>
      <c r="K1431"/>
      <c r="L1431"/>
    </row>
    <row r="1432" spans="1:12" x14ac:dyDescent="0.45">
      <c r="A1432" s="2" t="s">
        <v>213</v>
      </c>
      <c r="B1432" s="2" t="s">
        <v>214</v>
      </c>
      <c r="C1432" s="2">
        <v>868</v>
      </c>
      <c r="D1432" s="2" t="s">
        <v>215</v>
      </c>
      <c r="E1432" s="2" t="s">
        <v>46</v>
      </c>
      <c r="F1432" s="2" t="s">
        <v>21</v>
      </c>
      <c r="G1432" s="2">
        <v>2000</v>
      </c>
      <c r="H1432" s="5"/>
      <c r="I1432" t="str">
        <f>IFERROR(VLOOKUP(A1432&amp;G1432,Sheet3!$F$2:$G$3601,2,FALSE),"")</f>
        <v/>
      </c>
      <c r="K1432"/>
      <c r="L1432"/>
    </row>
    <row r="1433" spans="1:12" x14ac:dyDescent="0.45">
      <c r="A1433" s="2" t="s">
        <v>213</v>
      </c>
      <c r="B1433" s="2" t="s">
        <v>214</v>
      </c>
      <c r="C1433" s="2">
        <v>868</v>
      </c>
      <c r="D1433" s="2" t="s">
        <v>215</v>
      </c>
      <c r="E1433" s="2" t="s">
        <v>46</v>
      </c>
      <c r="F1433" s="2" t="s">
        <v>21</v>
      </c>
      <c r="G1433" s="2">
        <v>2001</v>
      </c>
      <c r="H1433" s="5"/>
      <c r="I1433" t="str">
        <f>IFERROR(VLOOKUP(A1433&amp;G1433,Sheet3!$F$2:$G$3601,2,FALSE),"")</f>
        <v/>
      </c>
      <c r="K1433"/>
      <c r="L1433"/>
    </row>
    <row r="1434" spans="1:12" x14ac:dyDescent="0.45">
      <c r="A1434" s="2" t="s">
        <v>213</v>
      </c>
      <c r="B1434" s="2" t="s">
        <v>214</v>
      </c>
      <c r="C1434" s="2">
        <v>868</v>
      </c>
      <c r="D1434" s="2" t="s">
        <v>215</v>
      </c>
      <c r="E1434" s="2" t="s">
        <v>46</v>
      </c>
      <c r="F1434" s="2" t="s">
        <v>21</v>
      </c>
      <c r="G1434" s="2">
        <v>2002</v>
      </c>
      <c r="H1434" s="5"/>
      <c r="I1434" t="str">
        <f>IFERROR(VLOOKUP(A1434&amp;G1434,Sheet3!$F$2:$G$3601,2,FALSE),"")</f>
        <v/>
      </c>
      <c r="K1434"/>
      <c r="L1434"/>
    </row>
    <row r="1435" spans="1:12" x14ac:dyDescent="0.45">
      <c r="A1435" s="2" t="s">
        <v>213</v>
      </c>
      <c r="B1435" s="2" t="s">
        <v>214</v>
      </c>
      <c r="C1435" s="2">
        <v>868</v>
      </c>
      <c r="D1435" s="2" t="s">
        <v>215</v>
      </c>
      <c r="E1435" s="2" t="s">
        <v>46</v>
      </c>
      <c r="F1435" s="2" t="s">
        <v>21</v>
      </c>
      <c r="G1435" s="2">
        <v>2003</v>
      </c>
      <c r="H1435" s="5"/>
      <c r="I1435" t="str">
        <f>IFERROR(VLOOKUP(A1435&amp;G1435,Sheet3!$F$2:$G$3601,2,FALSE),"")</f>
        <v/>
      </c>
      <c r="K1435"/>
      <c r="L1435"/>
    </row>
    <row r="1436" spans="1:12" x14ac:dyDescent="0.45">
      <c r="A1436" s="2" t="s">
        <v>213</v>
      </c>
      <c r="B1436" s="2" t="s">
        <v>214</v>
      </c>
      <c r="C1436" s="2">
        <v>868</v>
      </c>
      <c r="D1436" s="2" t="s">
        <v>215</v>
      </c>
      <c r="E1436" s="2" t="s">
        <v>46</v>
      </c>
      <c r="F1436" s="2" t="s">
        <v>21</v>
      </c>
      <c r="G1436" s="2">
        <v>2004</v>
      </c>
      <c r="H1436" s="5"/>
      <c r="I1436" t="str">
        <f>IFERROR(VLOOKUP(A1436&amp;G1436,Sheet3!$F$2:$G$3601,2,FALSE),"")</f>
        <v/>
      </c>
      <c r="K1436"/>
      <c r="L1436"/>
    </row>
    <row r="1437" spans="1:12" x14ac:dyDescent="0.45">
      <c r="A1437" s="2" t="s">
        <v>213</v>
      </c>
      <c r="B1437" s="2" t="s">
        <v>214</v>
      </c>
      <c r="C1437" s="2">
        <v>868</v>
      </c>
      <c r="D1437" s="2" t="s">
        <v>215</v>
      </c>
      <c r="E1437" s="2" t="s">
        <v>46</v>
      </c>
      <c r="F1437" s="2" t="s">
        <v>21</v>
      </c>
      <c r="G1437" s="2">
        <v>2005</v>
      </c>
      <c r="H1437" s="5"/>
      <c r="I1437" t="str">
        <f>IFERROR(VLOOKUP(A1437&amp;G1437,Sheet3!$F$2:$G$3601,2,FALSE),"")</f>
        <v/>
      </c>
      <c r="K1437"/>
      <c r="L1437"/>
    </row>
    <row r="1438" spans="1:12" x14ac:dyDescent="0.45">
      <c r="A1438" s="2" t="s">
        <v>213</v>
      </c>
      <c r="B1438" s="2" t="s">
        <v>214</v>
      </c>
      <c r="C1438" s="2">
        <v>868</v>
      </c>
      <c r="D1438" s="2" t="s">
        <v>215</v>
      </c>
      <c r="E1438" s="2" t="s">
        <v>46</v>
      </c>
      <c r="F1438" s="2" t="s">
        <v>21</v>
      </c>
      <c r="G1438" s="2">
        <v>2006</v>
      </c>
      <c r="H1438" s="5"/>
      <c r="I1438" t="str">
        <f>IFERROR(VLOOKUP(A1438&amp;G1438,Sheet3!$F$2:$G$3601,2,FALSE),"")</f>
        <v/>
      </c>
      <c r="K1438"/>
      <c r="L1438"/>
    </row>
    <row r="1439" spans="1:12" x14ac:dyDescent="0.45">
      <c r="A1439" s="2" t="s">
        <v>213</v>
      </c>
      <c r="B1439" s="2" t="s">
        <v>214</v>
      </c>
      <c r="C1439" s="2">
        <v>868</v>
      </c>
      <c r="D1439" s="2" t="s">
        <v>215</v>
      </c>
      <c r="E1439" s="2" t="s">
        <v>46</v>
      </c>
      <c r="F1439" s="2" t="s">
        <v>21</v>
      </c>
      <c r="G1439" s="2">
        <v>2007</v>
      </c>
      <c r="H1439" s="5"/>
      <c r="I1439" t="str">
        <f>IFERROR(VLOOKUP(A1439&amp;G1439,Sheet3!$F$2:$G$3601,2,FALSE),"")</f>
        <v/>
      </c>
      <c r="K1439"/>
      <c r="L1439"/>
    </row>
    <row r="1440" spans="1:12" x14ac:dyDescent="0.45">
      <c r="A1440" s="2" t="s">
        <v>213</v>
      </c>
      <c r="B1440" s="2" t="s">
        <v>214</v>
      </c>
      <c r="C1440" s="2">
        <v>868</v>
      </c>
      <c r="D1440" s="2" t="s">
        <v>215</v>
      </c>
      <c r="E1440" s="2" t="s">
        <v>46</v>
      </c>
      <c r="F1440" s="2" t="s">
        <v>21</v>
      </c>
      <c r="G1440" s="2">
        <v>2008</v>
      </c>
      <c r="H1440" s="5"/>
      <c r="I1440" t="str">
        <f>IFERROR(VLOOKUP(A1440&amp;G1440,Sheet3!$F$2:$G$3601,2,FALSE),"")</f>
        <v/>
      </c>
      <c r="K1440"/>
      <c r="L1440"/>
    </row>
    <row r="1441" spans="1:12" x14ac:dyDescent="0.45">
      <c r="A1441" s="2" t="s">
        <v>213</v>
      </c>
      <c r="B1441" s="2" t="s">
        <v>214</v>
      </c>
      <c r="C1441" s="2">
        <v>868</v>
      </c>
      <c r="D1441" s="2" t="s">
        <v>215</v>
      </c>
      <c r="E1441" s="2" t="s">
        <v>46</v>
      </c>
      <c r="F1441" s="2" t="s">
        <v>21</v>
      </c>
      <c r="G1441" s="2">
        <v>2009</v>
      </c>
      <c r="H1441" s="5"/>
      <c r="I1441" t="str">
        <f>IFERROR(VLOOKUP(A1441&amp;G1441,Sheet3!$F$2:$G$3601,2,FALSE),"")</f>
        <v/>
      </c>
      <c r="K1441"/>
      <c r="L1441"/>
    </row>
    <row r="1442" spans="1:12" x14ac:dyDescent="0.45">
      <c r="A1442" s="2" t="s">
        <v>213</v>
      </c>
      <c r="B1442" s="2" t="s">
        <v>214</v>
      </c>
      <c r="C1442" s="2">
        <v>868</v>
      </c>
      <c r="D1442" s="2" t="s">
        <v>215</v>
      </c>
      <c r="E1442" s="2" t="s">
        <v>46</v>
      </c>
      <c r="F1442" s="2" t="s">
        <v>21</v>
      </c>
      <c r="G1442" s="2">
        <v>2010</v>
      </c>
      <c r="H1442" s="5"/>
      <c r="I1442" t="str">
        <f>IFERROR(VLOOKUP(A1442&amp;G1442,Sheet3!$F$2:$G$3601,2,FALSE),"")</f>
        <v/>
      </c>
      <c r="K1442"/>
      <c r="L1442"/>
    </row>
    <row r="1443" spans="1:12" x14ac:dyDescent="0.45">
      <c r="A1443" s="2" t="s">
        <v>213</v>
      </c>
      <c r="B1443" s="2" t="s">
        <v>214</v>
      </c>
      <c r="C1443" s="2">
        <v>868</v>
      </c>
      <c r="D1443" s="2" t="s">
        <v>215</v>
      </c>
      <c r="E1443" s="2" t="s">
        <v>46</v>
      </c>
      <c r="F1443" s="2" t="s">
        <v>21</v>
      </c>
      <c r="G1443" s="2">
        <v>2011</v>
      </c>
      <c r="H1443" s="5"/>
      <c r="I1443" t="str">
        <f>IFERROR(VLOOKUP(A1443&amp;G1443,Sheet3!$F$2:$G$3601,2,FALSE),"")</f>
        <v/>
      </c>
      <c r="K1443"/>
      <c r="L1443"/>
    </row>
    <row r="1444" spans="1:12" x14ac:dyDescent="0.45">
      <c r="A1444" s="2" t="s">
        <v>213</v>
      </c>
      <c r="B1444" s="2" t="s">
        <v>214</v>
      </c>
      <c r="C1444" s="2">
        <v>868</v>
      </c>
      <c r="D1444" s="2" t="s">
        <v>215</v>
      </c>
      <c r="E1444" s="2" t="s">
        <v>46</v>
      </c>
      <c r="F1444" s="2" t="s">
        <v>21</v>
      </c>
      <c r="G1444" s="2">
        <v>2012</v>
      </c>
      <c r="H1444" s="5"/>
      <c r="I1444" t="str">
        <f>IFERROR(VLOOKUP(A1444&amp;G1444,Sheet3!$F$2:$G$3601,2,FALSE),"")</f>
        <v/>
      </c>
      <c r="K1444"/>
      <c r="L1444"/>
    </row>
    <row r="1445" spans="1:12" x14ac:dyDescent="0.45">
      <c r="A1445" s="2" t="s">
        <v>213</v>
      </c>
      <c r="B1445" s="2" t="s">
        <v>214</v>
      </c>
      <c r="C1445" s="2">
        <v>868</v>
      </c>
      <c r="D1445" s="2" t="s">
        <v>215</v>
      </c>
      <c r="E1445" s="2" t="s">
        <v>46</v>
      </c>
      <c r="F1445" s="2" t="s">
        <v>21</v>
      </c>
      <c r="G1445" s="2">
        <v>2013</v>
      </c>
      <c r="H1445" s="5"/>
      <c r="I1445" t="str">
        <f>IFERROR(VLOOKUP(A1445&amp;G1445,Sheet3!$F$2:$G$3601,2,FALSE),"")</f>
        <v/>
      </c>
      <c r="K1445"/>
      <c r="L1445"/>
    </row>
    <row r="1446" spans="1:12" x14ac:dyDescent="0.45">
      <c r="A1446" s="2" t="s">
        <v>213</v>
      </c>
      <c r="B1446" s="2" t="s">
        <v>214</v>
      </c>
      <c r="C1446" s="2">
        <v>868</v>
      </c>
      <c r="D1446" s="2" t="s">
        <v>215</v>
      </c>
      <c r="E1446" s="2" t="s">
        <v>46</v>
      </c>
      <c r="F1446" s="2" t="s">
        <v>21</v>
      </c>
      <c r="G1446" s="2">
        <v>2014</v>
      </c>
      <c r="H1446" s="5"/>
      <c r="I1446" t="str">
        <f>IFERROR(VLOOKUP(A1446&amp;G1446,Sheet3!$F$2:$G$3601,2,FALSE),"")</f>
        <v/>
      </c>
      <c r="K1446"/>
      <c r="L1446"/>
    </row>
    <row r="1447" spans="1:12" x14ac:dyDescent="0.45">
      <c r="A1447" s="2" t="s">
        <v>213</v>
      </c>
      <c r="B1447" s="2" t="s">
        <v>214</v>
      </c>
      <c r="C1447" s="2">
        <v>868</v>
      </c>
      <c r="D1447" s="2" t="s">
        <v>215</v>
      </c>
      <c r="E1447" s="2" t="s">
        <v>46</v>
      </c>
      <c r="F1447" s="2" t="s">
        <v>21</v>
      </c>
      <c r="G1447" s="2">
        <v>2015</v>
      </c>
      <c r="H1447" s="5"/>
      <c r="I1447" t="str">
        <f>IFERROR(VLOOKUP(A1447&amp;G1447,Sheet3!$F$2:$G$3601,2,FALSE),"")</f>
        <v/>
      </c>
      <c r="K1447"/>
      <c r="L1447"/>
    </row>
    <row r="1448" spans="1:12" x14ac:dyDescent="0.45">
      <c r="A1448" s="2" t="s">
        <v>213</v>
      </c>
      <c r="B1448" s="2" t="s">
        <v>214</v>
      </c>
      <c r="C1448" s="2">
        <v>868</v>
      </c>
      <c r="D1448" s="2" t="s">
        <v>215</v>
      </c>
      <c r="E1448" s="2" t="s">
        <v>46</v>
      </c>
      <c r="F1448" s="2" t="s">
        <v>21</v>
      </c>
      <c r="G1448" s="2">
        <v>2016</v>
      </c>
      <c r="H1448" s="5"/>
      <c r="I1448" t="str">
        <f>IFERROR(VLOOKUP(A1448&amp;G1448,Sheet3!$F$2:$G$3601,2,FALSE),"")</f>
        <v/>
      </c>
      <c r="K1448"/>
      <c r="L1448"/>
    </row>
    <row r="1449" spans="1:12" x14ac:dyDescent="0.45">
      <c r="A1449" s="2" t="s">
        <v>213</v>
      </c>
      <c r="B1449" s="2" t="s">
        <v>214</v>
      </c>
      <c r="C1449" s="2">
        <v>868</v>
      </c>
      <c r="D1449" s="2" t="s">
        <v>215</v>
      </c>
      <c r="E1449" s="2" t="s">
        <v>46</v>
      </c>
      <c r="F1449" s="2" t="s">
        <v>21</v>
      </c>
      <c r="G1449" s="2">
        <v>2017</v>
      </c>
      <c r="H1449" s="5"/>
      <c r="I1449" t="str">
        <f>IFERROR(VLOOKUP(A1449&amp;G1449,Sheet3!$F$2:$G$3601,2,FALSE),"")</f>
        <v/>
      </c>
      <c r="K1449"/>
      <c r="L1449"/>
    </row>
    <row r="1450" spans="1:12" x14ac:dyDescent="0.45">
      <c r="A1450" s="2" t="s">
        <v>213</v>
      </c>
      <c r="B1450" s="2" t="s">
        <v>214</v>
      </c>
      <c r="C1450" s="2">
        <v>868</v>
      </c>
      <c r="D1450" s="2" t="s">
        <v>215</v>
      </c>
      <c r="E1450" s="2" t="s">
        <v>46</v>
      </c>
      <c r="F1450" s="2" t="s">
        <v>21</v>
      </c>
      <c r="G1450" s="2">
        <v>2018</v>
      </c>
      <c r="H1450" s="5"/>
      <c r="I1450" t="str">
        <f>IFERROR(VLOOKUP(A1450&amp;G1450,Sheet3!$F$2:$G$3601,2,FALSE),"")</f>
        <v/>
      </c>
      <c r="K1450"/>
      <c r="L1450"/>
    </row>
    <row r="1451" spans="1:12" x14ac:dyDescent="0.45">
      <c r="A1451" s="2" t="s">
        <v>213</v>
      </c>
      <c r="B1451" s="2" t="s">
        <v>214</v>
      </c>
      <c r="C1451" s="2">
        <v>868</v>
      </c>
      <c r="D1451" s="2" t="s">
        <v>215</v>
      </c>
      <c r="E1451" s="2" t="s">
        <v>46</v>
      </c>
      <c r="F1451" s="2" t="s">
        <v>21</v>
      </c>
      <c r="G1451" s="2">
        <v>2019</v>
      </c>
      <c r="H1451" s="5"/>
      <c r="I1451" t="str">
        <f>IFERROR(VLOOKUP(A1451&amp;G1451,Sheet3!$F$2:$G$3601,2,FALSE),"")</f>
        <v/>
      </c>
      <c r="K1451"/>
      <c r="L1451"/>
    </row>
    <row r="1452" spans="1:12" x14ac:dyDescent="0.45">
      <c r="A1452" s="2" t="s">
        <v>213</v>
      </c>
      <c r="B1452" s="2" t="s">
        <v>214</v>
      </c>
      <c r="C1452" s="2">
        <v>868</v>
      </c>
      <c r="D1452" s="2" t="s">
        <v>215</v>
      </c>
      <c r="E1452" s="2" t="s">
        <v>46</v>
      </c>
      <c r="F1452" s="2" t="s">
        <v>21</v>
      </c>
      <c r="G1452" s="2">
        <v>2020</v>
      </c>
      <c r="H1452" s="5"/>
      <c r="I1452" t="str">
        <f>IFERROR(VLOOKUP(A1452&amp;G1452,Sheet3!$F$2:$G$3601,2,FALSE),"")</f>
        <v/>
      </c>
      <c r="K1452"/>
      <c r="L1452"/>
    </row>
    <row r="1453" spans="1:12" x14ac:dyDescent="0.45">
      <c r="A1453" s="2" t="s">
        <v>213</v>
      </c>
      <c r="B1453" s="2" t="s">
        <v>214</v>
      </c>
      <c r="C1453" s="2">
        <v>868</v>
      </c>
      <c r="D1453" s="2" t="s">
        <v>215</v>
      </c>
      <c r="E1453" s="2" t="s">
        <v>46</v>
      </c>
      <c r="F1453" s="2" t="s">
        <v>21</v>
      </c>
      <c r="G1453" s="2">
        <v>2021</v>
      </c>
      <c r="H1453" s="5"/>
      <c r="I1453" t="str">
        <f>IFERROR(VLOOKUP(A1453&amp;G1453,Sheet3!$F$2:$G$3601,2,FALSE),"")</f>
        <v/>
      </c>
      <c r="K1453"/>
      <c r="L1453"/>
    </row>
    <row r="1454" spans="1:12" x14ac:dyDescent="0.45">
      <c r="A1454" s="2" t="s">
        <v>216</v>
      </c>
      <c r="B1454" s="2" t="s">
        <v>217</v>
      </c>
      <c r="C1454" s="2">
        <v>646</v>
      </c>
      <c r="D1454" s="2" t="s">
        <v>218</v>
      </c>
      <c r="E1454" s="2" t="s">
        <v>20</v>
      </c>
      <c r="F1454" s="2" t="s">
        <v>26</v>
      </c>
      <c r="G1454" s="2">
        <v>2000</v>
      </c>
      <c r="H1454" s="5"/>
      <c r="I1454">
        <f>IFERROR(VLOOKUP(A1454&amp;G1454,Sheet3!$F$2:$G$3601,2,FALSE),"")</f>
        <v>0</v>
      </c>
      <c r="K1454"/>
      <c r="L1454"/>
    </row>
    <row r="1455" spans="1:12" x14ac:dyDescent="0.45">
      <c r="A1455" s="2" t="s">
        <v>216</v>
      </c>
      <c r="B1455" s="2" t="s">
        <v>217</v>
      </c>
      <c r="C1455" s="2">
        <v>646</v>
      </c>
      <c r="D1455" s="2" t="s">
        <v>218</v>
      </c>
      <c r="E1455" s="2" t="s">
        <v>20</v>
      </c>
      <c r="F1455" s="2" t="s">
        <v>26</v>
      </c>
      <c r="G1455" s="2">
        <v>2001</v>
      </c>
      <c r="H1455" s="5"/>
      <c r="I1455">
        <f>IFERROR(VLOOKUP(A1455&amp;G1455,Sheet3!$F$2:$G$3601,2,FALSE),"")</f>
        <v>0</v>
      </c>
      <c r="K1455"/>
      <c r="L1455"/>
    </row>
    <row r="1456" spans="1:12" x14ac:dyDescent="0.45">
      <c r="A1456" s="2" t="s">
        <v>216</v>
      </c>
      <c r="B1456" s="2" t="s">
        <v>217</v>
      </c>
      <c r="C1456" s="2">
        <v>646</v>
      </c>
      <c r="D1456" s="2" t="s">
        <v>218</v>
      </c>
      <c r="E1456" s="2" t="s">
        <v>20</v>
      </c>
      <c r="F1456" s="2" t="s">
        <v>26</v>
      </c>
      <c r="G1456" s="2">
        <v>2002</v>
      </c>
      <c r="H1456" s="5"/>
      <c r="I1456">
        <f>IFERROR(VLOOKUP(A1456&amp;G1456,Sheet3!$F$2:$G$3601,2,FALSE),"")</f>
        <v>0</v>
      </c>
      <c r="K1456"/>
      <c r="L1456"/>
    </row>
    <row r="1457" spans="1:12" x14ac:dyDescent="0.45">
      <c r="A1457" s="2" t="s">
        <v>216</v>
      </c>
      <c r="B1457" s="2" t="s">
        <v>217</v>
      </c>
      <c r="C1457" s="2">
        <v>646</v>
      </c>
      <c r="D1457" s="2" t="s">
        <v>218</v>
      </c>
      <c r="E1457" s="2" t="s">
        <v>20</v>
      </c>
      <c r="F1457" s="2" t="s">
        <v>26</v>
      </c>
      <c r="G1457" s="2">
        <v>2003</v>
      </c>
      <c r="H1457" s="5"/>
      <c r="I1457">
        <f>IFERROR(VLOOKUP(A1457&amp;G1457,Sheet3!$F$2:$G$3601,2,FALSE),"")</f>
        <v>0</v>
      </c>
      <c r="K1457"/>
      <c r="L1457"/>
    </row>
    <row r="1458" spans="1:12" x14ac:dyDescent="0.45">
      <c r="A1458" s="2" t="s">
        <v>216</v>
      </c>
      <c r="B1458" s="2" t="s">
        <v>217</v>
      </c>
      <c r="C1458" s="2">
        <v>646</v>
      </c>
      <c r="D1458" s="2" t="s">
        <v>218</v>
      </c>
      <c r="E1458" s="2" t="s">
        <v>20</v>
      </c>
      <c r="F1458" s="2" t="s">
        <v>26</v>
      </c>
      <c r="G1458" s="2">
        <v>2004</v>
      </c>
      <c r="H1458" s="5"/>
      <c r="I1458">
        <f>IFERROR(VLOOKUP(A1458&amp;G1458,Sheet3!$F$2:$G$3601,2,FALSE),"")</f>
        <v>0</v>
      </c>
      <c r="K1458"/>
      <c r="L1458"/>
    </row>
    <row r="1459" spans="1:12" x14ac:dyDescent="0.45">
      <c r="A1459" s="2" t="s">
        <v>216</v>
      </c>
      <c r="B1459" s="2" t="s">
        <v>217</v>
      </c>
      <c r="C1459" s="2">
        <v>646</v>
      </c>
      <c r="D1459" s="2" t="s">
        <v>218</v>
      </c>
      <c r="E1459" s="2" t="s">
        <v>20</v>
      </c>
      <c r="F1459" s="2" t="s">
        <v>26</v>
      </c>
      <c r="G1459" s="2">
        <v>2005</v>
      </c>
      <c r="H1459" s="5"/>
      <c r="I1459">
        <f>IFERROR(VLOOKUP(A1459&amp;G1459,Sheet3!$F$2:$G$3601,2,FALSE),"")</f>
        <v>0</v>
      </c>
      <c r="K1459"/>
      <c r="L1459"/>
    </row>
    <row r="1460" spans="1:12" x14ac:dyDescent="0.45">
      <c r="A1460" s="2" t="s">
        <v>216</v>
      </c>
      <c r="B1460" s="2" t="s">
        <v>217</v>
      </c>
      <c r="C1460" s="2">
        <v>646</v>
      </c>
      <c r="D1460" s="2" t="s">
        <v>218</v>
      </c>
      <c r="E1460" s="2" t="s">
        <v>20</v>
      </c>
      <c r="F1460" s="2" t="s">
        <v>26</v>
      </c>
      <c r="G1460" s="2">
        <v>2006</v>
      </c>
      <c r="H1460" s="5"/>
      <c r="I1460">
        <f>IFERROR(VLOOKUP(A1460&amp;G1460,Sheet3!$F$2:$G$3601,2,FALSE),"")</f>
        <v>0</v>
      </c>
      <c r="K1460"/>
      <c r="L1460"/>
    </row>
    <row r="1461" spans="1:12" x14ac:dyDescent="0.45">
      <c r="A1461" s="2" t="s">
        <v>216</v>
      </c>
      <c r="B1461" s="2" t="s">
        <v>217</v>
      </c>
      <c r="C1461" s="2">
        <v>646</v>
      </c>
      <c r="D1461" s="2" t="s">
        <v>218</v>
      </c>
      <c r="E1461" s="2" t="s">
        <v>20</v>
      </c>
      <c r="F1461" s="2" t="s">
        <v>26</v>
      </c>
      <c r="G1461" s="2">
        <v>2007</v>
      </c>
      <c r="H1461" s="5"/>
      <c r="I1461">
        <f>IFERROR(VLOOKUP(A1461&amp;G1461,Sheet3!$F$2:$G$3601,2,FALSE),"")</f>
        <v>0</v>
      </c>
      <c r="K1461"/>
      <c r="L1461"/>
    </row>
    <row r="1462" spans="1:12" x14ac:dyDescent="0.45">
      <c r="A1462" s="2" t="s">
        <v>216</v>
      </c>
      <c r="B1462" s="2" t="s">
        <v>217</v>
      </c>
      <c r="C1462" s="2">
        <v>646</v>
      </c>
      <c r="D1462" s="2" t="s">
        <v>218</v>
      </c>
      <c r="E1462" s="2" t="s">
        <v>20</v>
      </c>
      <c r="F1462" s="2" t="s">
        <v>26</v>
      </c>
      <c r="G1462" s="2">
        <v>2008</v>
      </c>
      <c r="H1462" s="5"/>
      <c r="I1462">
        <f>IFERROR(VLOOKUP(A1462&amp;G1462,Sheet3!$F$2:$G$3601,2,FALSE),"")</f>
        <v>0</v>
      </c>
      <c r="K1462"/>
      <c r="L1462"/>
    </row>
    <row r="1463" spans="1:12" x14ac:dyDescent="0.45">
      <c r="A1463" s="2" t="s">
        <v>216</v>
      </c>
      <c r="B1463" s="2" t="s">
        <v>217</v>
      </c>
      <c r="C1463" s="2">
        <v>646</v>
      </c>
      <c r="D1463" s="2" t="s">
        <v>218</v>
      </c>
      <c r="E1463" s="2" t="s">
        <v>20</v>
      </c>
      <c r="F1463" s="2" t="s">
        <v>26</v>
      </c>
      <c r="G1463" s="2">
        <v>2009</v>
      </c>
      <c r="H1463" s="5"/>
      <c r="I1463">
        <f>IFERROR(VLOOKUP(A1463&amp;G1463,Sheet3!$F$2:$G$3601,2,FALSE),"")</f>
        <v>0</v>
      </c>
      <c r="K1463"/>
      <c r="L1463"/>
    </row>
    <row r="1464" spans="1:12" x14ac:dyDescent="0.45">
      <c r="A1464" s="2" t="s">
        <v>216</v>
      </c>
      <c r="B1464" s="2" t="s">
        <v>217</v>
      </c>
      <c r="C1464" s="2">
        <v>646</v>
      </c>
      <c r="D1464" s="2" t="s">
        <v>218</v>
      </c>
      <c r="E1464" s="2" t="s">
        <v>20</v>
      </c>
      <c r="F1464" s="2" t="s">
        <v>26</v>
      </c>
      <c r="G1464" s="2">
        <v>2010</v>
      </c>
      <c r="H1464" s="5"/>
      <c r="I1464">
        <f>IFERROR(VLOOKUP(A1464&amp;G1464,Sheet3!$F$2:$G$3601,2,FALSE),"")</f>
        <v>3.1590069059651902</v>
      </c>
      <c r="K1464"/>
      <c r="L1464"/>
    </row>
    <row r="1465" spans="1:12" x14ac:dyDescent="0.45">
      <c r="A1465" s="2" t="s">
        <v>216</v>
      </c>
      <c r="B1465" s="2" t="s">
        <v>217</v>
      </c>
      <c r="C1465" s="2">
        <v>646</v>
      </c>
      <c r="D1465" s="2" t="s">
        <v>218</v>
      </c>
      <c r="E1465" s="2" t="s">
        <v>20</v>
      </c>
      <c r="F1465" s="2" t="s">
        <v>26</v>
      </c>
      <c r="G1465" s="2">
        <v>2011</v>
      </c>
      <c r="H1465" s="5">
        <v>96.626450000000006</v>
      </c>
      <c r="I1465">
        <f>IFERROR(VLOOKUP(A1465&amp;G1465,Sheet3!$F$2:$G$3601,2,FALSE),"")</f>
        <v>2.7784567005874301</v>
      </c>
      <c r="K1465"/>
      <c r="L1465"/>
    </row>
    <row r="1466" spans="1:12" x14ac:dyDescent="0.45">
      <c r="A1466" s="2" t="s">
        <v>216</v>
      </c>
      <c r="B1466" s="2" t="s">
        <v>217</v>
      </c>
      <c r="C1466" s="2">
        <v>646</v>
      </c>
      <c r="D1466" s="2" t="s">
        <v>218</v>
      </c>
      <c r="E1466" s="2" t="s">
        <v>20</v>
      </c>
      <c r="F1466" s="2" t="s">
        <v>26</v>
      </c>
      <c r="G1466" s="2">
        <v>2012</v>
      </c>
      <c r="H1466" s="5">
        <v>95.000529999999998</v>
      </c>
      <c r="I1466">
        <f>IFERROR(VLOOKUP(A1466&amp;G1466,Sheet3!$F$2:$G$3601,2,FALSE),"")</f>
        <v>2.5498061943475601</v>
      </c>
      <c r="K1466"/>
      <c r="L1466"/>
    </row>
    <row r="1467" spans="1:12" x14ac:dyDescent="0.45">
      <c r="A1467" s="2" t="s">
        <v>216</v>
      </c>
      <c r="B1467" s="2" t="s">
        <v>217</v>
      </c>
      <c r="C1467" s="2">
        <v>646</v>
      </c>
      <c r="D1467" s="2" t="s">
        <v>218</v>
      </c>
      <c r="E1467" s="2" t="s">
        <v>20</v>
      </c>
      <c r="F1467" s="2" t="s">
        <v>26</v>
      </c>
      <c r="G1467" s="2">
        <v>2013</v>
      </c>
      <c r="H1467" s="5">
        <v>94.844729999999998</v>
      </c>
      <c r="I1467">
        <f>IFERROR(VLOOKUP(A1467&amp;G1467,Sheet3!$F$2:$G$3601,2,FALSE),"")</f>
        <v>2.7424008689302899</v>
      </c>
      <c r="K1467"/>
      <c r="L1467"/>
    </row>
    <row r="1468" spans="1:12" x14ac:dyDescent="0.45">
      <c r="A1468" s="2" t="s">
        <v>216</v>
      </c>
      <c r="B1468" s="2" t="s">
        <v>217</v>
      </c>
      <c r="C1468" s="2">
        <v>646</v>
      </c>
      <c r="D1468" s="2" t="s">
        <v>218</v>
      </c>
      <c r="E1468" s="2" t="s">
        <v>20</v>
      </c>
      <c r="F1468" s="2" t="s">
        <v>26</v>
      </c>
      <c r="G1468" s="2">
        <v>2014</v>
      </c>
      <c r="H1468" s="5">
        <v>100</v>
      </c>
      <c r="I1468">
        <f>IFERROR(VLOOKUP(A1468&amp;G1468,Sheet3!$F$2:$G$3601,2,FALSE),"")</f>
        <v>4.06703210187157</v>
      </c>
      <c r="K1468"/>
      <c r="L1468"/>
    </row>
    <row r="1469" spans="1:12" x14ac:dyDescent="0.45">
      <c r="A1469" s="2" t="s">
        <v>216</v>
      </c>
      <c r="B1469" s="2" t="s">
        <v>217</v>
      </c>
      <c r="C1469" s="2">
        <v>646</v>
      </c>
      <c r="D1469" s="2" t="s">
        <v>218</v>
      </c>
      <c r="E1469" s="2" t="s">
        <v>20</v>
      </c>
      <c r="F1469" s="2" t="s">
        <v>26</v>
      </c>
      <c r="G1469" s="2">
        <v>2015</v>
      </c>
      <c r="H1469" s="5">
        <v>100</v>
      </c>
      <c r="I1469">
        <f>IFERROR(VLOOKUP(A1469&amp;G1469,Sheet3!$F$2:$G$3601,2,FALSE),"")</f>
        <v>9.1416790966475894</v>
      </c>
      <c r="K1469"/>
      <c r="L1469"/>
    </row>
    <row r="1470" spans="1:12" x14ac:dyDescent="0.45">
      <c r="A1470" s="2" t="s">
        <v>216</v>
      </c>
      <c r="B1470" s="2" t="s">
        <v>217</v>
      </c>
      <c r="C1470" s="2">
        <v>646</v>
      </c>
      <c r="D1470" s="2" t="s">
        <v>218</v>
      </c>
      <c r="E1470" s="2" t="s">
        <v>20</v>
      </c>
      <c r="F1470" s="2" t="s">
        <v>26</v>
      </c>
      <c r="G1470" s="2">
        <v>2016</v>
      </c>
      <c r="H1470" s="5">
        <v>97.530529999999999</v>
      </c>
      <c r="I1470">
        <f>IFERROR(VLOOKUP(A1470&amp;G1470,Sheet3!$F$2:$G$3601,2,FALSE),"")</f>
        <v>9.0329474843487407</v>
      </c>
      <c r="K1470"/>
      <c r="L1470"/>
    </row>
    <row r="1471" spans="1:12" x14ac:dyDescent="0.45">
      <c r="A1471" s="2" t="s">
        <v>216</v>
      </c>
      <c r="B1471" s="2" t="s">
        <v>217</v>
      </c>
      <c r="C1471" s="2">
        <v>646</v>
      </c>
      <c r="D1471" s="2" t="s">
        <v>218</v>
      </c>
      <c r="E1471" s="2" t="s">
        <v>20</v>
      </c>
      <c r="F1471" s="2" t="s">
        <v>26</v>
      </c>
      <c r="G1471" s="2">
        <v>2017</v>
      </c>
      <c r="H1471" s="5">
        <v>96.561509999999998</v>
      </c>
      <c r="I1471">
        <f>IFERROR(VLOOKUP(A1471&amp;G1471,Sheet3!$F$2:$G$3601,2,FALSE),"")</f>
        <v>11.797642847364401</v>
      </c>
      <c r="K1471"/>
      <c r="L1471"/>
    </row>
    <row r="1472" spans="1:12" x14ac:dyDescent="0.45">
      <c r="A1472" s="2" t="s">
        <v>216</v>
      </c>
      <c r="B1472" s="2" t="s">
        <v>217</v>
      </c>
      <c r="C1472" s="2">
        <v>646</v>
      </c>
      <c r="D1472" s="2" t="s">
        <v>218</v>
      </c>
      <c r="E1472" s="2" t="s">
        <v>20</v>
      </c>
      <c r="F1472" s="2" t="s">
        <v>26</v>
      </c>
      <c r="G1472" s="2">
        <v>2018</v>
      </c>
      <c r="H1472" s="5">
        <v>95.890730000000005</v>
      </c>
      <c r="I1472">
        <f>IFERROR(VLOOKUP(A1472&amp;G1472,Sheet3!$F$2:$G$3601,2,FALSE),"")</f>
        <v>15.729676532263399</v>
      </c>
      <c r="K1472"/>
      <c r="L1472"/>
    </row>
    <row r="1473" spans="1:12" x14ac:dyDescent="0.45">
      <c r="A1473" s="2" t="s">
        <v>216</v>
      </c>
      <c r="B1473" s="2" t="s">
        <v>217</v>
      </c>
      <c r="C1473" s="2">
        <v>646</v>
      </c>
      <c r="D1473" s="2" t="s">
        <v>218</v>
      </c>
      <c r="E1473" s="2" t="s">
        <v>20</v>
      </c>
      <c r="F1473" s="2" t="s">
        <v>26</v>
      </c>
      <c r="G1473" s="2">
        <v>2019</v>
      </c>
      <c r="H1473" s="5"/>
      <c r="I1473">
        <f>IFERROR(VLOOKUP(A1473&amp;G1473,Sheet3!$F$2:$G$3601,2,FALSE),"")</f>
        <v>9.2289796024665698</v>
      </c>
      <c r="K1473"/>
      <c r="L1473"/>
    </row>
    <row r="1474" spans="1:12" x14ac:dyDescent="0.45">
      <c r="A1474" s="2" t="s">
        <v>216</v>
      </c>
      <c r="B1474" s="2" t="s">
        <v>217</v>
      </c>
      <c r="C1474" s="2">
        <v>646</v>
      </c>
      <c r="D1474" s="2" t="s">
        <v>218</v>
      </c>
      <c r="E1474" s="2" t="s">
        <v>20</v>
      </c>
      <c r="F1474" s="2" t="s">
        <v>26</v>
      </c>
      <c r="G1474" s="2">
        <v>2020</v>
      </c>
      <c r="H1474" s="5"/>
      <c r="I1474">
        <f>IFERROR(VLOOKUP(A1474&amp;G1474,Sheet3!$F$2:$G$3601,2,FALSE),"")</f>
        <v>8.9572312227916502</v>
      </c>
      <c r="K1474"/>
      <c r="L1474"/>
    </row>
    <row r="1475" spans="1:12" x14ac:dyDescent="0.45">
      <c r="A1475" s="2" t="s">
        <v>216</v>
      </c>
      <c r="B1475" s="2" t="s">
        <v>217</v>
      </c>
      <c r="C1475" s="2">
        <v>646</v>
      </c>
      <c r="D1475" s="2" t="s">
        <v>218</v>
      </c>
      <c r="E1475" s="2" t="s">
        <v>20</v>
      </c>
      <c r="F1475" s="2" t="s">
        <v>26</v>
      </c>
      <c r="G1475" s="2">
        <v>2021</v>
      </c>
      <c r="H1475" s="5"/>
      <c r="I1475">
        <f>IFERROR(VLOOKUP(A1475&amp;G1475,Sheet3!$F$2:$G$3601,2,FALSE),"")</f>
        <v>7.6074209520282503</v>
      </c>
      <c r="K1475"/>
      <c r="L1475"/>
    </row>
    <row r="1476" spans="1:12" x14ac:dyDescent="0.45">
      <c r="A1476" s="2" t="s">
        <v>219</v>
      </c>
      <c r="B1476" s="2" t="s">
        <v>220</v>
      </c>
      <c r="C1476" s="2">
        <v>112</v>
      </c>
      <c r="D1476" s="2" t="s">
        <v>221</v>
      </c>
      <c r="E1476" s="2" t="s">
        <v>25</v>
      </c>
      <c r="F1476" s="2" t="s">
        <v>11</v>
      </c>
      <c r="G1476" s="2">
        <v>2000</v>
      </c>
      <c r="H1476" s="5">
        <v>46.545380000000002</v>
      </c>
      <c r="I1476">
        <f>IFERROR(VLOOKUP(A1476&amp;G1476,Sheet3!$F$2:$G$3601,2,FALSE),"")</f>
        <v>0</v>
      </c>
      <c r="K1476"/>
      <c r="L1476"/>
    </row>
    <row r="1477" spans="1:12" x14ac:dyDescent="0.45">
      <c r="A1477" s="2" t="s">
        <v>219</v>
      </c>
      <c r="B1477" s="2" t="s">
        <v>220</v>
      </c>
      <c r="C1477" s="2">
        <v>112</v>
      </c>
      <c r="D1477" s="2" t="s">
        <v>221</v>
      </c>
      <c r="E1477" s="2" t="s">
        <v>25</v>
      </c>
      <c r="F1477" s="2" t="s">
        <v>11</v>
      </c>
      <c r="G1477" s="2">
        <v>2001</v>
      </c>
      <c r="H1477" s="5">
        <v>50.216380000000001</v>
      </c>
      <c r="I1477">
        <f>IFERROR(VLOOKUP(A1477&amp;G1477,Sheet3!$F$2:$G$3601,2,FALSE),"")</f>
        <v>0</v>
      </c>
      <c r="K1477"/>
      <c r="L1477"/>
    </row>
    <row r="1478" spans="1:12" x14ac:dyDescent="0.45">
      <c r="A1478" s="2" t="s">
        <v>219</v>
      </c>
      <c r="B1478" s="2" t="s">
        <v>220</v>
      </c>
      <c r="C1478" s="2">
        <v>112</v>
      </c>
      <c r="D1478" s="2" t="s">
        <v>221</v>
      </c>
      <c r="E1478" s="2" t="s">
        <v>25</v>
      </c>
      <c r="F1478" s="2" t="s">
        <v>11</v>
      </c>
      <c r="G1478" s="2">
        <v>2002</v>
      </c>
      <c r="H1478" s="5">
        <v>50.422829999999998</v>
      </c>
      <c r="I1478">
        <f>IFERROR(VLOOKUP(A1478&amp;G1478,Sheet3!$F$2:$G$3601,2,FALSE),"")</f>
        <v>0</v>
      </c>
      <c r="K1478"/>
      <c r="L1478"/>
    </row>
    <row r="1479" spans="1:12" x14ac:dyDescent="0.45">
      <c r="A1479" s="2" t="s">
        <v>219</v>
      </c>
      <c r="B1479" s="2" t="s">
        <v>220</v>
      </c>
      <c r="C1479" s="2">
        <v>112</v>
      </c>
      <c r="D1479" s="2" t="s">
        <v>221</v>
      </c>
      <c r="E1479" s="2" t="s">
        <v>25</v>
      </c>
      <c r="F1479" s="2" t="s">
        <v>11</v>
      </c>
      <c r="G1479" s="2">
        <v>2003</v>
      </c>
      <c r="H1479" s="5">
        <v>48.182270000000003</v>
      </c>
      <c r="I1479">
        <f>IFERROR(VLOOKUP(A1479&amp;G1479,Sheet3!$F$2:$G$3601,2,FALSE),"")</f>
        <v>0</v>
      </c>
      <c r="K1479"/>
      <c r="L1479"/>
    </row>
    <row r="1480" spans="1:12" x14ac:dyDescent="0.45">
      <c r="A1480" s="2" t="s">
        <v>219</v>
      </c>
      <c r="B1480" s="2" t="s">
        <v>220</v>
      </c>
      <c r="C1480" s="2">
        <v>112</v>
      </c>
      <c r="D1480" s="2" t="s">
        <v>221</v>
      </c>
      <c r="E1480" s="2" t="s">
        <v>25</v>
      </c>
      <c r="F1480" s="2" t="s">
        <v>11</v>
      </c>
      <c r="G1480" s="2">
        <v>2004</v>
      </c>
      <c r="H1480" s="5">
        <v>81.309100000000001</v>
      </c>
      <c r="I1480">
        <f>IFERROR(VLOOKUP(A1480&amp;G1480,Sheet3!$F$2:$G$3601,2,FALSE),"")</f>
        <v>0</v>
      </c>
      <c r="K1480"/>
      <c r="L1480"/>
    </row>
    <row r="1481" spans="1:12" x14ac:dyDescent="0.45">
      <c r="A1481" s="2" t="s">
        <v>219</v>
      </c>
      <c r="B1481" s="2" t="s">
        <v>220</v>
      </c>
      <c r="C1481" s="2">
        <v>112</v>
      </c>
      <c r="D1481" s="2" t="s">
        <v>221</v>
      </c>
      <c r="E1481" s="2" t="s">
        <v>25</v>
      </c>
      <c r="F1481" s="2" t="s">
        <v>11</v>
      </c>
      <c r="G1481" s="2">
        <v>2005</v>
      </c>
      <c r="H1481" s="5">
        <v>65.815669999999997</v>
      </c>
      <c r="I1481">
        <f>IFERROR(VLOOKUP(A1481&amp;G1481,Sheet3!$F$2:$G$3601,2,FALSE),"")</f>
        <v>0.99347063055982399</v>
      </c>
      <c r="K1481"/>
      <c r="L1481"/>
    </row>
    <row r="1482" spans="1:12" x14ac:dyDescent="0.45">
      <c r="A1482" s="2" t="s">
        <v>219</v>
      </c>
      <c r="B1482" s="2" t="s">
        <v>220</v>
      </c>
      <c r="C1482" s="2">
        <v>112</v>
      </c>
      <c r="D1482" s="2" t="s">
        <v>221</v>
      </c>
      <c r="E1482" s="2" t="s">
        <v>25</v>
      </c>
      <c r="F1482" s="2" t="s">
        <v>11</v>
      </c>
      <c r="G1482" s="2">
        <v>2006</v>
      </c>
      <c r="H1482" s="5">
        <v>67.484309999999994</v>
      </c>
      <c r="I1482">
        <f>IFERROR(VLOOKUP(A1482&amp;G1482,Sheet3!$F$2:$G$3601,2,FALSE),"")</f>
        <v>0</v>
      </c>
      <c r="K1482"/>
      <c r="L1482"/>
    </row>
    <row r="1483" spans="1:12" x14ac:dyDescent="0.45">
      <c r="A1483" s="2" t="s">
        <v>219</v>
      </c>
      <c r="B1483" s="2" t="s">
        <v>220</v>
      </c>
      <c r="C1483" s="2">
        <v>112</v>
      </c>
      <c r="D1483" s="2" t="s">
        <v>221</v>
      </c>
      <c r="E1483" s="2" t="s">
        <v>25</v>
      </c>
      <c r="F1483" s="2" t="s">
        <v>11</v>
      </c>
      <c r="G1483" s="2">
        <v>2007</v>
      </c>
      <c r="H1483" s="5">
        <v>74.229309999999998</v>
      </c>
      <c r="I1483">
        <f>IFERROR(VLOOKUP(A1483&amp;G1483,Sheet3!$F$2:$G$3601,2,FALSE),"")</f>
        <v>0</v>
      </c>
      <c r="K1483"/>
      <c r="L1483"/>
    </row>
    <row r="1484" spans="1:12" x14ac:dyDescent="0.45">
      <c r="A1484" s="2" t="s">
        <v>219</v>
      </c>
      <c r="B1484" s="2" t="s">
        <v>220</v>
      </c>
      <c r="C1484" s="2">
        <v>112</v>
      </c>
      <c r="D1484" s="2" t="s">
        <v>221</v>
      </c>
      <c r="E1484" s="2" t="s">
        <v>25</v>
      </c>
      <c r="F1484" s="2" t="s">
        <v>11</v>
      </c>
      <c r="G1484" s="2">
        <v>2008</v>
      </c>
      <c r="H1484" s="5">
        <v>77.856610000000003</v>
      </c>
      <c r="I1484">
        <f>IFERROR(VLOOKUP(A1484&amp;G1484,Sheet3!$F$2:$G$3601,2,FALSE),"")</f>
        <v>1.5569736898483899</v>
      </c>
      <c r="K1484"/>
      <c r="L1484"/>
    </row>
    <row r="1485" spans="1:12" x14ac:dyDescent="0.45">
      <c r="A1485" s="2" t="s">
        <v>219</v>
      </c>
      <c r="B1485" s="2" t="s">
        <v>220</v>
      </c>
      <c r="C1485" s="2">
        <v>112</v>
      </c>
      <c r="D1485" s="2" t="s">
        <v>221</v>
      </c>
      <c r="E1485" s="2" t="s">
        <v>25</v>
      </c>
      <c r="F1485" s="2" t="s">
        <v>11</v>
      </c>
      <c r="G1485" s="2">
        <v>2009</v>
      </c>
      <c r="H1485" s="5">
        <v>75.665120000000002</v>
      </c>
      <c r="I1485">
        <f>IFERROR(VLOOKUP(A1485&amp;G1485,Sheet3!$F$2:$G$3601,2,FALSE),"")</f>
        <v>3.5086570182085901</v>
      </c>
      <c r="K1485"/>
      <c r="L1485"/>
    </row>
    <row r="1486" spans="1:12" x14ac:dyDescent="0.45">
      <c r="A1486" s="2" t="s">
        <v>219</v>
      </c>
      <c r="B1486" s="2" t="s">
        <v>220</v>
      </c>
      <c r="C1486" s="2">
        <v>112</v>
      </c>
      <c r="D1486" s="2" t="s">
        <v>221</v>
      </c>
      <c r="E1486" s="2" t="s">
        <v>25</v>
      </c>
      <c r="F1486" s="2" t="s">
        <v>11</v>
      </c>
      <c r="G1486" s="2">
        <v>2010</v>
      </c>
      <c r="H1486" s="5">
        <v>76.140110000000007</v>
      </c>
      <c r="I1486">
        <f>IFERROR(VLOOKUP(A1486&amp;G1486,Sheet3!$F$2:$G$3601,2,FALSE),"")</f>
        <v>3.9548337878878299</v>
      </c>
      <c r="K1486"/>
      <c r="L1486"/>
    </row>
    <row r="1487" spans="1:12" x14ac:dyDescent="0.45">
      <c r="A1487" s="2" t="s">
        <v>219</v>
      </c>
      <c r="B1487" s="2" t="s">
        <v>220</v>
      </c>
      <c r="C1487" s="2">
        <v>112</v>
      </c>
      <c r="D1487" s="2" t="s">
        <v>221</v>
      </c>
      <c r="E1487" s="2" t="s">
        <v>25</v>
      </c>
      <c r="F1487" s="2" t="s">
        <v>11</v>
      </c>
      <c r="G1487" s="2">
        <v>2011</v>
      </c>
      <c r="H1487" s="5">
        <v>76.401060000000001</v>
      </c>
      <c r="I1487">
        <f>IFERROR(VLOOKUP(A1487&amp;G1487,Sheet3!$F$2:$G$3601,2,FALSE),"")</f>
        <v>3.9618682056151999</v>
      </c>
      <c r="K1487"/>
      <c r="L1487"/>
    </row>
    <row r="1488" spans="1:12" x14ac:dyDescent="0.45">
      <c r="A1488" s="2" t="s">
        <v>219</v>
      </c>
      <c r="B1488" s="2" t="s">
        <v>220</v>
      </c>
      <c r="C1488" s="2">
        <v>112</v>
      </c>
      <c r="D1488" s="2" t="s">
        <v>221</v>
      </c>
      <c r="E1488" s="2" t="s">
        <v>25</v>
      </c>
      <c r="F1488" s="2" t="s">
        <v>11</v>
      </c>
      <c r="G1488" s="2">
        <v>2012</v>
      </c>
      <c r="H1488" s="5">
        <v>75.1113</v>
      </c>
      <c r="I1488">
        <f>IFERROR(VLOOKUP(A1488&amp;G1488,Sheet3!$F$2:$G$3601,2,FALSE),"")</f>
        <v>3.5862840077379401</v>
      </c>
      <c r="K1488"/>
      <c r="L1488"/>
    </row>
    <row r="1489" spans="1:12" x14ac:dyDescent="0.45">
      <c r="A1489" s="2" t="s">
        <v>219</v>
      </c>
      <c r="B1489" s="2" t="s">
        <v>220</v>
      </c>
      <c r="C1489" s="2">
        <v>112</v>
      </c>
      <c r="D1489" s="2" t="s">
        <v>221</v>
      </c>
      <c r="E1489" s="2" t="s">
        <v>25</v>
      </c>
      <c r="F1489" s="2" t="s">
        <v>11</v>
      </c>
      <c r="G1489" s="2">
        <v>2013</v>
      </c>
      <c r="H1489" s="5">
        <v>73.983289999999997</v>
      </c>
      <c r="I1489">
        <f>IFERROR(VLOOKUP(A1489&amp;G1489,Sheet3!$F$2:$G$3601,2,FALSE),"")</f>
        <v>3.1117417387379902</v>
      </c>
      <c r="K1489"/>
      <c r="L1489"/>
    </row>
    <row r="1490" spans="1:12" x14ac:dyDescent="0.45">
      <c r="A1490" s="2" t="s">
        <v>219</v>
      </c>
      <c r="B1490" s="2" t="s">
        <v>220</v>
      </c>
      <c r="C1490" s="2">
        <v>112</v>
      </c>
      <c r="D1490" s="2" t="s">
        <v>221</v>
      </c>
      <c r="E1490" s="2" t="s">
        <v>25</v>
      </c>
      <c r="F1490" s="2" t="s">
        <v>11</v>
      </c>
      <c r="G1490" s="2">
        <v>2014</v>
      </c>
      <c r="H1490" s="5">
        <v>74.063140000000004</v>
      </c>
      <c r="I1490">
        <f>IFERROR(VLOOKUP(A1490&amp;G1490,Sheet3!$F$2:$G$3601,2,FALSE),"")</f>
        <v>1.65439301070172</v>
      </c>
      <c r="K1490"/>
      <c r="L1490"/>
    </row>
    <row r="1491" spans="1:12" x14ac:dyDescent="0.45">
      <c r="A1491" s="2" t="s">
        <v>219</v>
      </c>
      <c r="B1491" s="2" t="s">
        <v>220</v>
      </c>
      <c r="C1491" s="2">
        <v>112</v>
      </c>
      <c r="D1491" s="2" t="s">
        <v>221</v>
      </c>
      <c r="E1491" s="2" t="s">
        <v>25</v>
      </c>
      <c r="F1491" s="2" t="s">
        <v>11</v>
      </c>
      <c r="G1491" s="2">
        <v>2015</v>
      </c>
      <c r="H1491" s="5">
        <v>74.380489999999995</v>
      </c>
      <c r="I1491">
        <f>IFERROR(VLOOKUP(A1491&amp;G1491,Sheet3!$F$2:$G$3601,2,FALSE),"")</f>
        <v>1.0144997705835701</v>
      </c>
      <c r="K1491"/>
      <c r="L1491"/>
    </row>
    <row r="1492" spans="1:12" x14ac:dyDescent="0.45">
      <c r="A1492" s="2" t="s">
        <v>219</v>
      </c>
      <c r="B1492" s="2" t="s">
        <v>220</v>
      </c>
      <c r="C1492" s="2">
        <v>112</v>
      </c>
      <c r="D1492" s="2" t="s">
        <v>221</v>
      </c>
      <c r="E1492" s="2" t="s">
        <v>25</v>
      </c>
      <c r="F1492" s="2" t="s">
        <v>11</v>
      </c>
      <c r="G1492" s="2">
        <v>2016</v>
      </c>
      <c r="H1492" s="5">
        <v>75.024479999999997</v>
      </c>
      <c r="I1492">
        <f>IFERROR(VLOOKUP(A1492&amp;G1492,Sheet3!$F$2:$G$3601,2,FALSE),"")</f>
        <v>1.68729249856196</v>
      </c>
      <c r="K1492"/>
      <c r="L1492"/>
    </row>
    <row r="1493" spans="1:12" x14ac:dyDescent="0.45">
      <c r="A1493" s="2" t="s">
        <v>219</v>
      </c>
      <c r="B1493" s="2" t="s">
        <v>220</v>
      </c>
      <c r="C1493" s="2">
        <v>112</v>
      </c>
      <c r="D1493" s="2" t="s">
        <v>221</v>
      </c>
      <c r="E1493" s="2" t="s">
        <v>25</v>
      </c>
      <c r="F1493" s="2" t="s">
        <v>11</v>
      </c>
      <c r="G1493" s="2">
        <v>2017</v>
      </c>
      <c r="H1493" s="5">
        <v>74.851619999999997</v>
      </c>
      <c r="I1493">
        <f>IFERROR(VLOOKUP(A1493&amp;G1493,Sheet3!$F$2:$G$3601,2,FALSE),"")</f>
        <v>1.3597398961341201</v>
      </c>
      <c r="K1493"/>
      <c r="L1493"/>
    </row>
    <row r="1494" spans="1:12" x14ac:dyDescent="0.45">
      <c r="A1494" s="2" t="s">
        <v>219</v>
      </c>
      <c r="B1494" s="2" t="s">
        <v>220</v>
      </c>
      <c r="C1494" s="2">
        <v>112</v>
      </c>
      <c r="D1494" s="2" t="s">
        <v>221</v>
      </c>
      <c r="E1494" s="2" t="s">
        <v>25</v>
      </c>
      <c r="F1494" s="2" t="s">
        <v>11</v>
      </c>
      <c r="G1494" s="2">
        <v>2018</v>
      </c>
      <c r="H1494" s="5">
        <v>61.814410000000002</v>
      </c>
      <c r="I1494">
        <f>IFERROR(VLOOKUP(A1494&amp;G1494,Sheet3!$F$2:$G$3601,2,FALSE),"")</f>
        <v>1.0964208987780799</v>
      </c>
      <c r="K1494"/>
      <c r="L1494"/>
    </row>
    <row r="1495" spans="1:12" x14ac:dyDescent="0.45">
      <c r="A1495" s="2" t="s">
        <v>219</v>
      </c>
      <c r="B1495" s="2" t="s">
        <v>220</v>
      </c>
      <c r="C1495" s="2">
        <v>112</v>
      </c>
      <c r="D1495" s="2" t="s">
        <v>221</v>
      </c>
      <c r="E1495" s="2" t="s">
        <v>25</v>
      </c>
      <c r="F1495" s="2" t="s">
        <v>11</v>
      </c>
      <c r="G1495" s="2">
        <v>2019</v>
      </c>
      <c r="H1495" s="5">
        <v>61.589329999999997</v>
      </c>
      <c r="I1495">
        <f>IFERROR(VLOOKUP(A1495&amp;G1495,Sheet3!$F$2:$G$3601,2,FALSE),"")</f>
        <v>1.01809935045005</v>
      </c>
      <c r="K1495"/>
      <c r="L1495"/>
    </row>
    <row r="1496" spans="1:12" x14ac:dyDescent="0.45">
      <c r="A1496" s="2" t="s">
        <v>219</v>
      </c>
      <c r="B1496" s="2" t="s">
        <v>220</v>
      </c>
      <c r="C1496" s="2">
        <v>112</v>
      </c>
      <c r="D1496" s="2" t="s">
        <v>221</v>
      </c>
      <c r="E1496" s="2" t="s">
        <v>25</v>
      </c>
      <c r="F1496" s="2" t="s">
        <v>11</v>
      </c>
      <c r="G1496" s="2">
        <v>2020</v>
      </c>
      <c r="H1496" s="5">
        <v>60.953809999999997</v>
      </c>
      <c r="I1496">
        <f>IFERROR(VLOOKUP(A1496&amp;G1496,Sheet3!$F$2:$G$3601,2,FALSE),"")</f>
        <v>0.98332463109974999</v>
      </c>
      <c r="K1496"/>
      <c r="L1496"/>
    </row>
    <row r="1497" spans="1:12" x14ac:dyDescent="0.45">
      <c r="A1497" s="2" t="s">
        <v>219</v>
      </c>
      <c r="B1497" s="2" t="s">
        <v>220</v>
      </c>
      <c r="C1497" s="2">
        <v>112</v>
      </c>
      <c r="D1497" s="2" t="s">
        <v>221</v>
      </c>
      <c r="E1497" s="2" t="s">
        <v>25</v>
      </c>
      <c r="F1497" s="2" t="s">
        <v>11</v>
      </c>
      <c r="G1497" s="2">
        <v>2021</v>
      </c>
      <c r="H1497" s="5">
        <v>59.850450000000002</v>
      </c>
      <c r="I1497">
        <f>IFERROR(VLOOKUP(A1497&amp;G1497,Sheet3!$F$2:$G$3601,2,FALSE),"")</f>
        <v>0.96931324183559398</v>
      </c>
      <c r="K1497"/>
      <c r="L1497"/>
    </row>
    <row r="1498" spans="1:12" x14ac:dyDescent="0.45">
      <c r="A1498" s="2" t="s">
        <v>222</v>
      </c>
      <c r="B1498" s="2" t="s">
        <v>223</v>
      </c>
      <c r="C1498" s="2">
        <v>915</v>
      </c>
      <c r="D1498" s="2" t="s">
        <v>224</v>
      </c>
      <c r="E1498" s="2" t="s">
        <v>25</v>
      </c>
      <c r="F1498" s="2" t="s">
        <v>26</v>
      </c>
      <c r="G1498" s="2">
        <v>2000</v>
      </c>
      <c r="H1498" s="5">
        <v>86.672880000000006</v>
      </c>
      <c r="I1498">
        <f>IFERROR(VLOOKUP(A1498&amp;G1498,Sheet3!$F$2:$G$3601,2,FALSE),"")</f>
        <v>0</v>
      </c>
      <c r="K1498"/>
      <c r="L1498"/>
    </row>
    <row r="1499" spans="1:12" x14ac:dyDescent="0.45">
      <c r="A1499" s="2" t="s">
        <v>222</v>
      </c>
      <c r="B1499" s="2" t="s">
        <v>223</v>
      </c>
      <c r="C1499" s="2">
        <v>915</v>
      </c>
      <c r="D1499" s="2" t="s">
        <v>224</v>
      </c>
      <c r="E1499" s="2" t="s">
        <v>25</v>
      </c>
      <c r="F1499" s="2" t="s">
        <v>26</v>
      </c>
      <c r="G1499" s="2">
        <v>2001</v>
      </c>
      <c r="H1499" s="5"/>
      <c r="I1499">
        <f>IFERROR(VLOOKUP(A1499&amp;G1499,Sheet3!$F$2:$G$3601,2,FALSE),"")</f>
        <v>0</v>
      </c>
      <c r="K1499"/>
      <c r="L1499"/>
    </row>
    <row r="1500" spans="1:12" x14ac:dyDescent="0.45">
      <c r="A1500" s="2" t="s">
        <v>222</v>
      </c>
      <c r="B1500" s="2" t="s">
        <v>223</v>
      </c>
      <c r="C1500" s="2">
        <v>915</v>
      </c>
      <c r="D1500" s="2" t="s">
        <v>224</v>
      </c>
      <c r="E1500" s="2" t="s">
        <v>25</v>
      </c>
      <c r="F1500" s="2" t="s">
        <v>26</v>
      </c>
      <c r="G1500" s="2">
        <v>2002</v>
      </c>
      <c r="H1500" s="5">
        <v>94.253659999999996</v>
      </c>
      <c r="I1500">
        <f>IFERROR(VLOOKUP(A1500&amp;G1500,Sheet3!$F$2:$G$3601,2,FALSE),"")</f>
        <v>0</v>
      </c>
      <c r="K1500"/>
      <c r="L1500"/>
    </row>
    <row r="1501" spans="1:12" x14ac:dyDescent="0.45">
      <c r="A1501" s="2" t="s">
        <v>222</v>
      </c>
      <c r="B1501" s="2" t="s">
        <v>223</v>
      </c>
      <c r="C1501" s="2">
        <v>915</v>
      </c>
      <c r="D1501" s="2" t="s">
        <v>224</v>
      </c>
      <c r="E1501" s="2" t="s">
        <v>25</v>
      </c>
      <c r="F1501" s="2" t="s">
        <v>26</v>
      </c>
      <c r="G1501" s="2">
        <v>2003</v>
      </c>
      <c r="H1501" s="5">
        <v>93.681430000000006</v>
      </c>
      <c r="I1501">
        <f>IFERROR(VLOOKUP(A1501&amp;G1501,Sheet3!$F$2:$G$3601,2,FALSE),"")</f>
        <v>2.3431946559739698</v>
      </c>
      <c r="K1501"/>
      <c r="L1501"/>
    </row>
    <row r="1502" spans="1:12" x14ac:dyDescent="0.45">
      <c r="A1502" s="2" t="s">
        <v>222</v>
      </c>
      <c r="B1502" s="2" t="s">
        <v>223</v>
      </c>
      <c r="C1502" s="2">
        <v>915</v>
      </c>
      <c r="D1502" s="2" t="s">
        <v>224</v>
      </c>
      <c r="E1502" s="2" t="s">
        <v>25</v>
      </c>
      <c r="F1502" s="2" t="s">
        <v>26</v>
      </c>
      <c r="G1502" s="2">
        <v>2004</v>
      </c>
      <c r="H1502" s="5">
        <v>95.009330000000006</v>
      </c>
      <c r="I1502">
        <f>IFERROR(VLOOKUP(A1502&amp;G1502,Sheet3!$F$2:$G$3601,2,FALSE),"")</f>
        <v>1.97156766439632</v>
      </c>
      <c r="K1502"/>
      <c r="L1502"/>
    </row>
    <row r="1503" spans="1:12" x14ac:dyDescent="0.45">
      <c r="A1503" s="2" t="s">
        <v>222</v>
      </c>
      <c r="B1503" s="2" t="s">
        <v>223</v>
      </c>
      <c r="C1503" s="2">
        <v>915</v>
      </c>
      <c r="D1503" s="2" t="s">
        <v>224</v>
      </c>
      <c r="E1503" s="2" t="s">
        <v>25</v>
      </c>
      <c r="F1503" s="2" t="s">
        <v>26</v>
      </c>
      <c r="G1503" s="2">
        <v>2005</v>
      </c>
      <c r="H1503" s="5">
        <v>94.814800000000005</v>
      </c>
      <c r="I1503">
        <f>IFERROR(VLOOKUP(A1503&amp;G1503,Sheet3!$F$2:$G$3601,2,FALSE),"")</f>
        <v>1.1943259805867701</v>
      </c>
      <c r="K1503"/>
      <c r="L1503"/>
    </row>
    <row r="1504" spans="1:12" x14ac:dyDescent="0.45">
      <c r="A1504" s="2" t="s">
        <v>222</v>
      </c>
      <c r="B1504" s="2" t="s">
        <v>223</v>
      </c>
      <c r="C1504" s="2">
        <v>915</v>
      </c>
      <c r="D1504" s="2" t="s">
        <v>224</v>
      </c>
      <c r="E1504" s="2" t="s">
        <v>25</v>
      </c>
      <c r="F1504" s="2" t="s">
        <v>26</v>
      </c>
      <c r="G1504" s="2">
        <v>2006</v>
      </c>
      <c r="H1504" s="5">
        <v>88.299319999999994</v>
      </c>
      <c r="I1504">
        <f>IFERROR(VLOOKUP(A1504&amp;G1504,Sheet3!$F$2:$G$3601,2,FALSE),"")</f>
        <v>0.80588216364692999</v>
      </c>
      <c r="K1504"/>
      <c r="L1504"/>
    </row>
    <row r="1505" spans="1:12" x14ac:dyDescent="0.45">
      <c r="A1505" s="2" t="s">
        <v>222</v>
      </c>
      <c r="B1505" s="2" t="s">
        <v>223</v>
      </c>
      <c r="C1505" s="2">
        <v>915</v>
      </c>
      <c r="D1505" s="2" t="s">
        <v>224</v>
      </c>
      <c r="E1505" s="2" t="s">
        <v>25</v>
      </c>
      <c r="F1505" s="2" t="s">
        <v>26</v>
      </c>
      <c r="G1505" s="2">
        <v>2007</v>
      </c>
      <c r="H1505" s="5">
        <v>92.206149999999994</v>
      </c>
      <c r="I1505">
        <f>IFERROR(VLOOKUP(A1505&amp;G1505,Sheet3!$F$2:$G$3601,2,FALSE),"")</f>
        <v>0.83841857119698504</v>
      </c>
      <c r="K1505"/>
      <c r="L1505"/>
    </row>
    <row r="1506" spans="1:12" x14ac:dyDescent="0.45">
      <c r="A1506" s="2" t="s">
        <v>222</v>
      </c>
      <c r="B1506" s="2" t="s">
        <v>223</v>
      </c>
      <c r="C1506" s="2">
        <v>915</v>
      </c>
      <c r="D1506" s="2" t="s">
        <v>224</v>
      </c>
      <c r="E1506" s="2" t="s">
        <v>25</v>
      </c>
      <c r="F1506" s="2" t="s">
        <v>26</v>
      </c>
      <c r="G1506" s="2">
        <v>2008</v>
      </c>
      <c r="H1506" s="5">
        <v>99.090639999999993</v>
      </c>
      <c r="I1506">
        <f>IFERROR(VLOOKUP(A1506&amp;G1506,Sheet3!$F$2:$G$3601,2,FALSE),"")</f>
        <v>4.0580813051785496</v>
      </c>
      <c r="K1506"/>
      <c r="L1506"/>
    </row>
    <row r="1507" spans="1:12" x14ac:dyDescent="0.45">
      <c r="A1507" s="2" t="s">
        <v>222</v>
      </c>
      <c r="B1507" s="2" t="s">
        <v>223</v>
      </c>
      <c r="C1507" s="2">
        <v>915</v>
      </c>
      <c r="D1507" s="2" t="s">
        <v>224</v>
      </c>
      <c r="E1507" s="2" t="s">
        <v>25</v>
      </c>
      <c r="F1507" s="2" t="s">
        <v>26</v>
      </c>
      <c r="G1507" s="2">
        <v>2009</v>
      </c>
      <c r="H1507" s="5">
        <v>98.342690000000005</v>
      </c>
      <c r="I1507">
        <f>IFERROR(VLOOKUP(A1507&amp;G1507,Sheet3!$F$2:$G$3601,2,FALSE),"")</f>
        <v>6.2554410291771898</v>
      </c>
      <c r="K1507"/>
      <c r="L1507"/>
    </row>
    <row r="1508" spans="1:12" x14ac:dyDescent="0.45">
      <c r="A1508" s="2" t="s">
        <v>222</v>
      </c>
      <c r="B1508" s="2" t="s">
        <v>223</v>
      </c>
      <c r="C1508" s="2">
        <v>915</v>
      </c>
      <c r="D1508" s="2" t="s">
        <v>224</v>
      </c>
      <c r="E1508" s="2" t="s">
        <v>25</v>
      </c>
      <c r="F1508" s="2" t="s">
        <v>26</v>
      </c>
      <c r="G1508" s="2">
        <v>2010</v>
      </c>
      <c r="H1508" s="5">
        <v>98.392200000000003</v>
      </c>
      <c r="I1508">
        <f>IFERROR(VLOOKUP(A1508&amp;G1508,Sheet3!$F$2:$G$3601,2,FALSE),"")</f>
        <v>5.9196827046093903</v>
      </c>
      <c r="K1508"/>
      <c r="L1508"/>
    </row>
    <row r="1509" spans="1:12" x14ac:dyDescent="0.45">
      <c r="A1509" s="2" t="s">
        <v>222</v>
      </c>
      <c r="B1509" s="2" t="s">
        <v>223</v>
      </c>
      <c r="C1509" s="2">
        <v>915</v>
      </c>
      <c r="D1509" s="2" t="s">
        <v>224</v>
      </c>
      <c r="E1509" s="2" t="s">
        <v>25</v>
      </c>
      <c r="F1509" s="2" t="s">
        <v>26</v>
      </c>
      <c r="G1509" s="2">
        <v>2011</v>
      </c>
      <c r="H1509" s="5">
        <v>98.279820000000001</v>
      </c>
      <c r="I1509">
        <f>IFERROR(VLOOKUP(A1509&amp;G1509,Sheet3!$F$2:$G$3601,2,FALSE),"")</f>
        <v>4.5260016010742801</v>
      </c>
      <c r="K1509"/>
      <c r="L1509"/>
    </row>
    <row r="1510" spans="1:12" x14ac:dyDescent="0.45">
      <c r="A1510" s="2" t="s">
        <v>222</v>
      </c>
      <c r="B1510" s="2" t="s">
        <v>223</v>
      </c>
      <c r="C1510" s="2">
        <v>915</v>
      </c>
      <c r="D1510" s="2" t="s">
        <v>224</v>
      </c>
      <c r="E1510" s="2" t="s">
        <v>25</v>
      </c>
      <c r="F1510" s="2" t="s">
        <v>26</v>
      </c>
      <c r="G1510" s="2">
        <v>2012</v>
      </c>
      <c r="H1510" s="5">
        <v>95.654979999999995</v>
      </c>
      <c r="I1510">
        <f>IFERROR(VLOOKUP(A1510&amp;G1510,Sheet3!$F$2:$G$3601,2,FALSE),"")</f>
        <v>3.6802555019312302</v>
      </c>
      <c r="K1510"/>
      <c r="L1510"/>
    </row>
    <row r="1511" spans="1:12" x14ac:dyDescent="0.45">
      <c r="A1511" s="2" t="s">
        <v>222</v>
      </c>
      <c r="B1511" s="2" t="s">
        <v>223</v>
      </c>
      <c r="C1511" s="2">
        <v>915</v>
      </c>
      <c r="D1511" s="2" t="s">
        <v>224</v>
      </c>
      <c r="E1511" s="2" t="s">
        <v>25</v>
      </c>
      <c r="F1511" s="2" t="s">
        <v>26</v>
      </c>
      <c r="G1511" s="2">
        <v>2013</v>
      </c>
      <c r="H1511" s="5">
        <v>95.381820000000005</v>
      </c>
      <c r="I1511">
        <f>IFERROR(VLOOKUP(A1511&amp;G1511,Sheet3!$F$2:$G$3601,2,FALSE),"")</f>
        <v>3.03171606579417</v>
      </c>
      <c r="K1511"/>
      <c r="L1511"/>
    </row>
    <row r="1512" spans="1:12" x14ac:dyDescent="0.45">
      <c r="A1512" s="2" t="s">
        <v>222</v>
      </c>
      <c r="B1512" s="2" t="s">
        <v>223</v>
      </c>
      <c r="C1512" s="2">
        <v>915</v>
      </c>
      <c r="D1512" s="2" t="s">
        <v>224</v>
      </c>
      <c r="E1512" s="2" t="s">
        <v>25</v>
      </c>
      <c r="F1512" s="2" t="s">
        <v>26</v>
      </c>
      <c r="G1512" s="2">
        <v>2014</v>
      </c>
      <c r="H1512" s="5">
        <v>96.004940000000005</v>
      </c>
      <c r="I1512">
        <f>IFERROR(VLOOKUP(A1512&amp;G1512,Sheet3!$F$2:$G$3601,2,FALSE),"")</f>
        <v>3.0270644295269999</v>
      </c>
      <c r="K1512"/>
      <c r="L1512"/>
    </row>
    <row r="1513" spans="1:12" x14ac:dyDescent="0.45">
      <c r="A1513" s="2" t="s">
        <v>222</v>
      </c>
      <c r="B1513" s="2" t="s">
        <v>223</v>
      </c>
      <c r="C1513" s="2">
        <v>915</v>
      </c>
      <c r="D1513" s="2" t="s">
        <v>224</v>
      </c>
      <c r="E1513" s="2" t="s">
        <v>25</v>
      </c>
      <c r="F1513" s="2" t="s">
        <v>26</v>
      </c>
      <c r="G1513" s="2">
        <v>2015</v>
      </c>
      <c r="H1513" s="5">
        <v>86.558689999999999</v>
      </c>
      <c r="I1513">
        <f>IFERROR(VLOOKUP(A1513&amp;G1513,Sheet3!$F$2:$G$3601,2,FALSE),"")</f>
        <v>2.7114511435797999</v>
      </c>
      <c r="K1513"/>
      <c r="L1513"/>
    </row>
    <row r="1514" spans="1:12" x14ac:dyDescent="0.45">
      <c r="A1514" s="2" t="s">
        <v>222</v>
      </c>
      <c r="B1514" s="2" t="s">
        <v>223</v>
      </c>
      <c r="C1514" s="2">
        <v>915</v>
      </c>
      <c r="D1514" s="2" t="s">
        <v>224</v>
      </c>
      <c r="E1514" s="2" t="s">
        <v>25</v>
      </c>
      <c r="F1514" s="2" t="s">
        <v>26</v>
      </c>
      <c r="G1514" s="2">
        <v>2016</v>
      </c>
      <c r="H1514" s="5">
        <v>91.388109999999998</v>
      </c>
      <c r="I1514">
        <f>IFERROR(VLOOKUP(A1514&amp;G1514,Sheet3!$F$2:$G$3601,2,FALSE),"")</f>
        <v>3.4469750174477798</v>
      </c>
      <c r="K1514"/>
      <c r="L1514"/>
    </row>
    <row r="1515" spans="1:12" x14ac:dyDescent="0.45">
      <c r="A1515" s="2" t="s">
        <v>222</v>
      </c>
      <c r="B1515" s="2" t="s">
        <v>223</v>
      </c>
      <c r="C1515" s="2">
        <v>915</v>
      </c>
      <c r="D1515" s="2" t="s">
        <v>224</v>
      </c>
      <c r="E1515" s="2" t="s">
        <v>25</v>
      </c>
      <c r="F1515" s="2" t="s">
        <v>26</v>
      </c>
      <c r="G1515" s="2">
        <v>2017</v>
      </c>
      <c r="H1515" s="5">
        <v>89.472279999999998</v>
      </c>
      <c r="I1515">
        <f>IFERROR(VLOOKUP(A1515&amp;G1515,Sheet3!$F$2:$G$3601,2,FALSE),"")</f>
        <v>2.7787999697928401</v>
      </c>
      <c r="K1515"/>
      <c r="L1515"/>
    </row>
    <row r="1516" spans="1:12" x14ac:dyDescent="0.45">
      <c r="A1516" s="2" t="s">
        <v>222</v>
      </c>
      <c r="B1516" s="2" t="s">
        <v>223</v>
      </c>
      <c r="C1516" s="2">
        <v>915</v>
      </c>
      <c r="D1516" s="2" t="s">
        <v>224</v>
      </c>
      <c r="E1516" s="2" t="s">
        <v>25</v>
      </c>
      <c r="F1516" s="2" t="s">
        <v>26</v>
      </c>
      <c r="G1516" s="2">
        <v>2018</v>
      </c>
      <c r="H1516" s="5">
        <v>92.57396</v>
      </c>
      <c r="I1516">
        <f>IFERROR(VLOOKUP(A1516&amp;G1516,Sheet3!$F$2:$G$3601,2,FALSE),"")</f>
        <v>2.6788683438240701</v>
      </c>
      <c r="K1516"/>
      <c r="L1516"/>
    </row>
    <row r="1517" spans="1:12" x14ac:dyDescent="0.45">
      <c r="A1517" s="2" t="s">
        <v>222</v>
      </c>
      <c r="B1517" s="2" t="s">
        <v>223</v>
      </c>
      <c r="C1517" s="2">
        <v>915</v>
      </c>
      <c r="D1517" s="2" t="s">
        <v>224</v>
      </c>
      <c r="E1517" s="2" t="s">
        <v>25</v>
      </c>
      <c r="F1517" s="2" t="s">
        <v>26</v>
      </c>
      <c r="G1517" s="2">
        <v>2019</v>
      </c>
      <c r="H1517" s="5">
        <v>90.021929999999998</v>
      </c>
      <c r="I1517">
        <f>IFERROR(VLOOKUP(A1517&amp;G1517,Sheet3!$F$2:$G$3601,2,FALSE),"")</f>
        <v>1.9284095650986199</v>
      </c>
      <c r="K1517"/>
      <c r="L1517"/>
    </row>
    <row r="1518" spans="1:12" x14ac:dyDescent="0.45">
      <c r="A1518" s="2" t="s">
        <v>222</v>
      </c>
      <c r="B1518" s="2" t="s">
        <v>223</v>
      </c>
      <c r="C1518" s="2">
        <v>915</v>
      </c>
      <c r="D1518" s="2" t="s">
        <v>224</v>
      </c>
      <c r="E1518" s="2" t="s">
        <v>25</v>
      </c>
      <c r="F1518" s="2" t="s">
        <v>26</v>
      </c>
      <c r="G1518" s="2">
        <v>2020</v>
      </c>
      <c r="H1518" s="5">
        <v>90.333830000000006</v>
      </c>
      <c r="I1518">
        <f>IFERROR(VLOOKUP(A1518&amp;G1518,Sheet3!$F$2:$G$3601,2,FALSE),"")</f>
        <v>2.2674383359858901</v>
      </c>
      <c r="K1518"/>
      <c r="L1518"/>
    </row>
    <row r="1519" spans="1:12" x14ac:dyDescent="0.45">
      <c r="A1519" s="2" t="s">
        <v>222</v>
      </c>
      <c r="B1519" s="2" t="s">
        <v>223</v>
      </c>
      <c r="C1519" s="2">
        <v>915</v>
      </c>
      <c r="D1519" s="2" t="s">
        <v>224</v>
      </c>
      <c r="E1519" s="2" t="s">
        <v>25</v>
      </c>
      <c r="F1519" s="2" t="s">
        <v>26</v>
      </c>
      <c r="G1519" s="2">
        <v>2021</v>
      </c>
      <c r="H1519" s="5">
        <v>91.092560000000006</v>
      </c>
      <c r="I1519">
        <f>IFERROR(VLOOKUP(A1519&amp;G1519,Sheet3!$F$2:$G$3601,2,FALSE),"")</f>
        <v>1.87663102481132</v>
      </c>
      <c r="K1519"/>
      <c r="L1519"/>
    </row>
    <row r="1520" spans="1:12" x14ac:dyDescent="0.45">
      <c r="A1520" s="2" t="s">
        <v>225</v>
      </c>
      <c r="B1520" s="2" t="s">
        <v>226</v>
      </c>
      <c r="C1520" s="2">
        <v>652</v>
      </c>
      <c r="D1520" s="2" t="s">
        <v>227</v>
      </c>
      <c r="E1520" s="2" t="s">
        <v>20</v>
      </c>
      <c r="F1520" s="2" t="s">
        <v>21</v>
      </c>
      <c r="G1520" s="2">
        <v>2000</v>
      </c>
      <c r="H1520" s="5"/>
      <c r="I1520">
        <f>IFERROR(VLOOKUP(A1520&amp;G1520,Sheet3!$F$2:$G$3601,2,FALSE),"")</f>
        <v>0</v>
      </c>
      <c r="K1520"/>
      <c r="L1520"/>
    </row>
    <row r="1521" spans="1:12" x14ac:dyDescent="0.45">
      <c r="A1521" s="2" t="s">
        <v>225</v>
      </c>
      <c r="B1521" s="2" t="s">
        <v>226</v>
      </c>
      <c r="C1521" s="2">
        <v>652</v>
      </c>
      <c r="D1521" s="2" t="s">
        <v>227</v>
      </c>
      <c r="E1521" s="2" t="s">
        <v>20</v>
      </c>
      <c r="F1521" s="2" t="s">
        <v>21</v>
      </c>
      <c r="G1521" s="2">
        <v>2001</v>
      </c>
      <c r="H1521" s="5"/>
      <c r="I1521">
        <f>IFERROR(VLOOKUP(A1521&amp;G1521,Sheet3!$F$2:$G$3601,2,FALSE),"")</f>
        <v>0</v>
      </c>
      <c r="K1521"/>
      <c r="L1521"/>
    </row>
    <row r="1522" spans="1:12" x14ac:dyDescent="0.45">
      <c r="A1522" s="2" t="s">
        <v>225</v>
      </c>
      <c r="B1522" s="2" t="s">
        <v>226</v>
      </c>
      <c r="C1522" s="2">
        <v>652</v>
      </c>
      <c r="D1522" s="2" t="s">
        <v>227</v>
      </c>
      <c r="E1522" s="2" t="s">
        <v>20</v>
      </c>
      <c r="F1522" s="2" t="s">
        <v>21</v>
      </c>
      <c r="G1522" s="2">
        <v>2002</v>
      </c>
      <c r="H1522" s="5"/>
      <c r="I1522">
        <f>IFERROR(VLOOKUP(A1522&amp;G1522,Sheet3!$F$2:$G$3601,2,FALSE),"")</f>
        <v>0</v>
      </c>
      <c r="K1522"/>
      <c r="L1522"/>
    </row>
    <row r="1523" spans="1:12" x14ac:dyDescent="0.45">
      <c r="A1523" s="2" t="s">
        <v>225</v>
      </c>
      <c r="B1523" s="2" t="s">
        <v>226</v>
      </c>
      <c r="C1523" s="2">
        <v>652</v>
      </c>
      <c r="D1523" s="2" t="s">
        <v>227</v>
      </c>
      <c r="E1523" s="2" t="s">
        <v>20</v>
      </c>
      <c r="F1523" s="2" t="s">
        <v>21</v>
      </c>
      <c r="G1523" s="2">
        <v>2003</v>
      </c>
      <c r="H1523" s="5"/>
      <c r="I1523">
        <f>IFERROR(VLOOKUP(A1523&amp;G1523,Sheet3!$F$2:$G$3601,2,FALSE),"")</f>
        <v>0</v>
      </c>
      <c r="K1523"/>
      <c r="L1523"/>
    </row>
    <row r="1524" spans="1:12" x14ac:dyDescent="0.45">
      <c r="A1524" s="2" t="s">
        <v>225</v>
      </c>
      <c r="B1524" s="2" t="s">
        <v>226</v>
      </c>
      <c r="C1524" s="2">
        <v>652</v>
      </c>
      <c r="D1524" s="2" t="s">
        <v>227</v>
      </c>
      <c r="E1524" s="2" t="s">
        <v>20</v>
      </c>
      <c r="F1524" s="2" t="s">
        <v>21</v>
      </c>
      <c r="G1524" s="2">
        <v>2004</v>
      </c>
      <c r="H1524" s="5"/>
      <c r="I1524">
        <f>IFERROR(VLOOKUP(A1524&amp;G1524,Sheet3!$F$2:$G$3601,2,FALSE),"")</f>
        <v>0</v>
      </c>
      <c r="K1524"/>
      <c r="L1524"/>
    </row>
    <row r="1525" spans="1:12" x14ac:dyDescent="0.45">
      <c r="A1525" s="2" t="s">
        <v>225</v>
      </c>
      <c r="B1525" s="2" t="s">
        <v>226</v>
      </c>
      <c r="C1525" s="2">
        <v>652</v>
      </c>
      <c r="D1525" s="2" t="s">
        <v>227</v>
      </c>
      <c r="E1525" s="2" t="s">
        <v>20</v>
      </c>
      <c r="F1525" s="2" t="s">
        <v>21</v>
      </c>
      <c r="G1525" s="2">
        <v>2005</v>
      </c>
      <c r="H1525" s="5"/>
      <c r="I1525">
        <f>IFERROR(VLOOKUP(A1525&amp;G1525,Sheet3!$F$2:$G$3601,2,FALSE),"")</f>
        <v>0</v>
      </c>
      <c r="K1525"/>
      <c r="L1525"/>
    </row>
    <row r="1526" spans="1:12" x14ac:dyDescent="0.45">
      <c r="A1526" s="2" t="s">
        <v>225</v>
      </c>
      <c r="B1526" s="2" t="s">
        <v>226</v>
      </c>
      <c r="C1526" s="2">
        <v>652</v>
      </c>
      <c r="D1526" s="2" t="s">
        <v>227</v>
      </c>
      <c r="E1526" s="2" t="s">
        <v>20</v>
      </c>
      <c r="F1526" s="2" t="s">
        <v>21</v>
      </c>
      <c r="G1526" s="2">
        <v>2006</v>
      </c>
      <c r="H1526" s="5">
        <v>98.673460000000006</v>
      </c>
      <c r="I1526">
        <f>IFERROR(VLOOKUP(A1526&amp;G1526,Sheet3!$F$2:$G$3601,2,FALSE),"")</f>
        <v>0</v>
      </c>
      <c r="K1526"/>
      <c r="L1526"/>
    </row>
    <row r="1527" spans="1:12" x14ac:dyDescent="0.45">
      <c r="A1527" s="2" t="s">
        <v>225</v>
      </c>
      <c r="B1527" s="2" t="s">
        <v>226</v>
      </c>
      <c r="C1527" s="2">
        <v>652</v>
      </c>
      <c r="D1527" s="2" t="s">
        <v>227</v>
      </c>
      <c r="E1527" s="2" t="s">
        <v>20</v>
      </c>
      <c r="F1527" s="2" t="s">
        <v>21</v>
      </c>
      <c r="G1527" s="2">
        <v>2007</v>
      </c>
      <c r="H1527" s="5">
        <v>78.979280000000003</v>
      </c>
      <c r="I1527">
        <f>IFERROR(VLOOKUP(A1527&amp;G1527,Sheet3!$F$2:$G$3601,2,FALSE),"")</f>
        <v>0</v>
      </c>
      <c r="K1527"/>
      <c r="L1527"/>
    </row>
    <row r="1528" spans="1:12" x14ac:dyDescent="0.45">
      <c r="A1528" s="2" t="s">
        <v>225</v>
      </c>
      <c r="B1528" s="2" t="s">
        <v>226</v>
      </c>
      <c r="C1528" s="2">
        <v>652</v>
      </c>
      <c r="D1528" s="2" t="s">
        <v>227</v>
      </c>
      <c r="E1528" s="2" t="s">
        <v>20</v>
      </c>
      <c r="F1528" s="2" t="s">
        <v>21</v>
      </c>
      <c r="G1528" s="2">
        <v>2008</v>
      </c>
      <c r="H1528" s="5">
        <v>65.959729999999993</v>
      </c>
      <c r="I1528">
        <f>IFERROR(VLOOKUP(A1528&amp;G1528,Sheet3!$F$2:$G$3601,2,FALSE),"")</f>
        <v>7.6777256679771702</v>
      </c>
      <c r="K1528"/>
      <c r="L1528"/>
    </row>
    <row r="1529" spans="1:12" x14ac:dyDescent="0.45">
      <c r="A1529" s="2" t="s">
        <v>225</v>
      </c>
      <c r="B1529" s="2" t="s">
        <v>226</v>
      </c>
      <c r="C1529" s="2">
        <v>652</v>
      </c>
      <c r="D1529" s="2" t="s">
        <v>227</v>
      </c>
      <c r="E1529" s="2" t="s">
        <v>20</v>
      </c>
      <c r="F1529" s="2" t="s">
        <v>21</v>
      </c>
      <c r="G1529" s="2">
        <v>2009</v>
      </c>
      <c r="H1529" s="5">
        <v>64.974779999999996</v>
      </c>
      <c r="I1529">
        <f>IFERROR(VLOOKUP(A1529&amp;G1529,Sheet3!$F$2:$G$3601,2,FALSE),"")</f>
        <v>16.200000013472</v>
      </c>
      <c r="K1529"/>
      <c r="L1529"/>
    </row>
    <row r="1530" spans="1:12" x14ac:dyDescent="0.45">
      <c r="A1530" s="2" t="s">
        <v>225</v>
      </c>
      <c r="B1530" s="2" t="s">
        <v>226</v>
      </c>
      <c r="C1530" s="2">
        <v>652</v>
      </c>
      <c r="D1530" s="2" t="s">
        <v>227</v>
      </c>
      <c r="E1530" s="2" t="s">
        <v>20</v>
      </c>
      <c r="F1530" s="2" t="s">
        <v>21</v>
      </c>
      <c r="G1530" s="2">
        <v>2010</v>
      </c>
      <c r="H1530" s="5">
        <v>55.011229999999998</v>
      </c>
      <c r="I1530">
        <f>IFERROR(VLOOKUP(A1530&amp;G1530,Sheet3!$F$2:$G$3601,2,FALSE),"")</f>
        <v>18.0818565043657</v>
      </c>
      <c r="K1530"/>
      <c r="L1530"/>
    </row>
    <row r="1531" spans="1:12" x14ac:dyDescent="0.45">
      <c r="A1531" s="2" t="s">
        <v>225</v>
      </c>
      <c r="B1531" s="2" t="s">
        <v>226</v>
      </c>
      <c r="C1531" s="2">
        <v>652</v>
      </c>
      <c r="D1531" s="2" t="s">
        <v>227</v>
      </c>
      <c r="E1531" s="2" t="s">
        <v>20</v>
      </c>
      <c r="F1531" s="2" t="s">
        <v>21</v>
      </c>
      <c r="G1531" s="2">
        <v>2011</v>
      </c>
      <c r="H1531" s="5">
        <v>53.77655</v>
      </c>
      <c r="I1531">
        <f>IFERROR(VLOOKUP(A1531&amp;G1531,Sheet3!$F$2:$G$3601,2,FALSE),"")</f>
        <v>14.1459892948403</v>
      </c>
      <c r="K1531"/>
      <c r="L1531"/>
    </row>
    <row r="1532" spans="1:12" x14ac:dyDescent="0.45">
      <c r="A1532" s="2" t="s">
        <v>225</v>
      </c>
      <c r="B1532" s="2" t="s">
        <v>226</v>
      </c>
      <c r="C1532" s="2">
        <v>652</v>
      </c>
      <c r="D1532" s="2" t="s">
        <v>227</v>
      </c>
      <c r="E1532" s="2" t="s">
        <v>20</v>
      </c>
      <c r="F1532" s="2" t="s">
        <v>21</v>
      </c>
      <c r="G1532" s="2">
        <v>2012</v>
      </c>
      <c r="H1532" s="5">
        <v>55.268070000000002</v>
      </c>
      <c r="I1532">
        <f>IFERROR(VLOOKUP(A1532&amp;G1532,Sheet3!$F$2:$G$3601,2,FALSE),"")</f>
        <v>13.196671474399601</v>
      </c>
      <c r="K1532"/>
      <c r="L1532"/>
    </row>
    <row r="1533" spans="1:12" x14ac:dyDescent="0.45">
      <c r="A1533" s="2" t="s">
        <v>225</v>
      </c>
      <c r="B1533" s="2" t="s">
        <v>226</v>
      </c>
      <c r="C1533" s="2">
        <v>652</v>
      </c>
      <c r="D1533" s="2" t="s">
        <v>227</v>
      </c>
      <c r="E1533" s="2" t="s">
        <v>20</v>
      </c>
      <c r="F1533" s="2" t="s">
        <v>21</v>
      </c>
      <c r="G1533" s="2">
        <v>2013</v>
      </c>
      <c r="H1533" s="5">
        <v>52.103299999999997</v>
      </c>
      <c r="I1533">
        <f>IFERROR(VLOOKUP(A1533&amp;G1533,Sheet3!$F$2:$G$3601,2,FALSE),"")</f>
        <v>11.998935156917801</v>
      </c>
      <c r="K1533"/>
      <c r="L1533"/>
    </row>
    <row r="1534" spans="1:12" x14ac:dyDescent="0.45">
      <c r="A1534" s="2" t="s">
        <v>225</v>
      </c>
      <c r="B1534" s="2" t="s">
        <v>226</v>
      </c>
      <c r="C1534" s="2">
        <v>652</v>
      </c>
      <c r="D1534" s="2" t="s">
        <v>227</v>
      </c>
      <c r="E1534" s="2" t="s">
        <v>20</v>
      </c>
      <c r="F1534" s="2" t="s">
        <v>21</v>
      </c>
      <c r="G1534" s="2">
        <v>2014</v>
      </c>
      <c r="H1534" s="5">
        <v>49.906750000000002</v>
      </c>
      <c r="I1534">
        <f>IFERROR(VLOOKUP(A1534&amp;G1534,Sheet3!$F$2:$G$3601,2,FALSE),"")</f>
        <v>11.269173026949</v>
      </c>
      <c r="K1534"/>
      <c r="L1534"/>
    </row>
    <row r="1535" spans="1:12" x14ac:dyDescent="0.45">
      <c r="A1535" s="2" t="s">
        <v>225</v>
      </c>
      <c r="B1535" s="2" t="s">
        <v>226</v>
      </c>
      <c r="C1535" s="2">
        <v>652</v>
      </c>
      <c r="D1535" s="2" t="s">
        <v>227</v>
      </c>
      <c r="E1535" s="2" t="s">
        <v>20</v>
      </c>
      <c r="F1535" s="2" t="s">
        <v>21</v>
      </c>
      <c r="G1535" s="2">
        <v>2015</v>
      </c>
      <c r="H1535" s="5">
        <v>44.330979999999997</v>
      </c>
      <c r="I1535">
        <f>IFERROR(VLOOKUP(A1535&amp;G1535,Sheet3!$F$2:$G$3601,2,FALSE),"")</f>
        <v>14.6736173400465</v>
      </c>
      <c r="K1535"/>
      <c r="L1535"/>
    </row>
    <row r="1536" spans="1:12" x14ac:dyDescent="0.45">
      <c r="A1536" s="2" t="s">
        <v>225</v>
      </c>
      <c r="B1536" s="2" t="s">
        <v>226</v>
      </c>
      <c r="C1536" s="2">
        <v>652</v>
      </c>
      <c r="D1536" s="2" t="s">
        <v>227</v>
      </c>
      <c r="E1536" s="2" t="s">
        <v>20</v>
      </c>
      <c r="F1536" s="2" t="s">
        <v>21</v>
      </c>
      <c r="G1536" s="2">
        <v>2016</v>
      </c>
      <c r="H1536" s="5">
        <v>44.824159999999999</v>
      </c>
      <c r="I1536">
        <f>IFERROR(VLOOKUP(A1536&amp;G1536,Sheet3!$F$2:$G$3601,2,FALSE),"")</f>
        <v>17.294400572165799</v>
      </c>
      <c r="K1536"/>
      <c r="L1536"/>
    </row>
    <row r="1537" spans="1:12" x14ac:dyDescent="0.45">
      <c r="A1537" s="2" t="s">
        <v>225</v>
      </c>
      <c r="B1537" s="2" t="s">
        <v>226</v>
      </c>
      <c r="C1537" s="2">
        <v>652</v>
      </c>
      <c r="D1537" s="2" t="s">
        <v>227</v>
      </c>
      <c r="E1537" s="2" t="s">
        <v>20</v>
      </c>
      <c r="F1537" s="2" t="s">
        <v>21</v>
      </c>
      <c r="G1537" s="2">
        <v>2017</v>
      </c>
      <c r="H1537" s="5">
        <v>49.728439999999999</v>
      </c>
      <c r="I1537">
        <f>IFERROR(VLOOKUP(A1537&amp;G1537,Sheet3!$F$2:$G$3601,2,FALSE),"")</f>
        <v>21.5912492157277</v>
      </c>
      <c r="K1537"/>
      <c r="L1537"/>
    </row>
    <row r="1538" spans="1:12" x14ac:dyDescent="0.45">
      <c r="A1538" s="2" t="s">
        <v>225</v>
      </c>
      <c r="B1538" s="2" t="s">
        <v>226</v>
      </c>
      <c r="C1538" s="2">
        <v>652</v>
      </c>
      <c r="D1538" s="2" t="s">
        <v>227</v>
      </c>
      <c r="E1538" s="2" t="s">
        <v>20</v>
      </c>
      <c r="F1538" s="2" t="s">
        <v>21</v>
      </c>
      <c r="G1538" s="2">
        <v>2018</v>
      </c>
      <c r="H1538" s="5">
        <v>48.011699999999998</v>
      </c>
      <c r="I1538">
        <f>IFERROR(VLOOKUP(A1538&amp;G1538,Sheet3!$F$2:$G$3601,2,FALSE),"")</f>
        <v>18.1871529944043</v>
      </c>
      <c r="K1538"/>
      <c r="L1538"/>
    </row>
    <row r="1539" spans="1:12" x14ac:dyDescent="0.45">
      <c r="A1539" s="2" t="s">
        <v>225</v>
      </c>
      <c r="B1539" s="2" t="s">
        <v>226</v>
      </c>
      <c r="C1539" s="2">
        <v>652</v>
      </c>
      <c r="D1539" s="2" t="s">
        <v>227</v>
      </c>
      <c r="E1539" s="2" t="s">
        <v>20</v>
      </c>
      <c r="F1539" s="2" t="s">
        <v>21</v>
      </c>
      <c r="G1539" s="2">
        <v>2019</v>
      </c>
      <c r="H1539" s="5">
        <v>48.461979999999997</v>
      </c>
      <c r="I1539">
        <f>IFERROR(VLOOKUP(A1539&amp;G1539,Sheet3!$F$2:$G$3601,2,FALSE),"")</f>
        <v>13.9419112610376</v>
      </c>
      <c r="K1539"/>
      <c r="L1539"/>
    </row>
    <row r="1540" spans="1:12" x14ac:dyDescent="0.45">
      <c r="A1540" s="2" t="s">
        <v>225</v>
      </c>
      <c r="B1540" s="2" t="s">
        <v>226</v>
      </c>
      <c r="C1540" s="2">
        <v>652</v>
      </c>
      <c r="D1540" s="2" t="s">
        <v>227</v>
      </c>
      <c r="E1540" s="2" t="s">
        <v>20</v>
      </c>
      <c r="F1540" s="2" t="s">
        <v>21</v>
      </c>
      <c r="G1540" s="2">
        <v>2020</v>
      </c>
      <c r="H1540" s="5">
        <v>49.447670000000002</v>
      </c>
      <c r="I1540">
        <f>IFERROR(VLOOKUP(A1540&amp;G1540,Sheet3!$F$2:$G$3601,2,FALSE),"")</f>
        <v>14.7938784472408</v>
      </c>
      <c r="K1540"/>
      <c r="L1540"/>
    </row>
    <row r="1541" spans="1:12" x14ac:dyDescent="0.45">
      <c r="A1541" s="2" t="s">
        <v>225</v>
      </c>
      <c r="B1541" s="2" t="s">
        <v>226</v>
      </c>
      <c r="C1541" s="2">
        <v>652</v>
      </c>
      <c r="D1541" s="2" t="s">
        <v>227</v>
      </c>
      <c r="E1541" s="2" t="s">
        <v>20</v>
      </c>
      <c r="F1541" s="2" t="s">
        <v>21</v>
      </c>
      <c r="G1541" s="2">
        <v>2021</v>
      </c>
      <c r="H1541" s="5">
        <v>50.093400000000003</v>
      </c>
      <c r="I1541">
        <f>IFERROR(VLOOKUP(A1541&amp;G1541,Sheet3!$F$2:$G$3601,2,FALSE),"")</f>
        <v>15.1166575274938</v>
      </c>
      <c r="K1541"/>
      <c r="L1541"/>
    </row>
    <row r="1542" spans="1:12" x14ac:dyDescent="0.45">
      <c r="A1542" s="2" t="s">
        <v>228</v>
      </c>
      <c r="B1542" s="2" t="s">
        <v>229</v>
      </c>
      <c r="C1542" s="2">
        <v>823</v>
      </c>
      <c r="D1542" s="2" t="s">
        <v>230</v>
      </c>
      <c r="E1542" s="2" t="s">
        <v>25</v>
      </c>
      <c r="F1542" s="2" t="s">
        <v>11</v>
      </c>
      <c r="G1542" s="2">
        <v>2000</v>
      </c>
      <c r="H1542" s="5"/>
      <c r="I1542" t="str">
        <f>IFERROR(VLOOKUP(A1542&amp;G1542,Sheet3!$F$2:$G$3601,2,FALSE),"")</f>
        <v/>
      </c>
      <c r="K1542"/>
      <c r="L1542"/>
    </row>
    <row r="1543" spans="1:12" x14ac:dyDescent="0.45">
      <c r="A1543" s="2" t="s">
        <v>228</v>
      </c>
      <c r="B1543" s="2" t="s">
        <v>229</v>
      </c>
      <c r="C1543" s="2">
        <v>823</v>
      </c>
      <c r="D1543" s="2" t="s">
        <v>230</v>
      </c>
      <c r="E1543" s="2" t="s">
        <v>25</v>
      </c>
      <c r="F1543" s="2" t="s">
        <v>11</v>
      </c>
      <c r="G1543" s="2">
        <v>2001</v>
      </c>
      <c r="H1543" s="5"/>
      <c r="I1543" t="str">
        <f>IFERROR(VLOOKUP(A1543&amp;G1543,Sheet3!$F$2:$G$3601,2,FALSE),"")</f>
        <v/>
      </c>
      <c r="K1543"/>
      <c r="L1543"/>
    </row>
    <row r="1544" spans="1:12" x14ac:dyDescent="0.45">
      <c r="A1544" s="2" t="s">
        <v>228</v>
      </c>
      <c r="B1544" s="2" t="s">
        <v>229</v>
      </c>
      <c r="C1544" s="2">
        <v>823</v>
      </c>
      <c r="D1544" s="2" t="s">
        <v>230</v>
      </c>
      <c r="E1544" s="2" t="s">
        <v>25</v>
      </c>
      <c r="F1544" s="2" t="s">
        <v>11</v>
      </c>
      <c r="G1544" s="2">
        <v>2002</v>
      </c>
      <c r="H1544" s="5"/>
      <c r="I1544" t="str">
        <f>IFERROR(VLOOKUP(A1544&amp;G1544,Sheet3!$F$2:$G$3601,2,FALSE),"")</f>
        <v/>
      </c>
      <c r="K1544"/>
      <c r="L1544"/>
    </row>
    <row r="1545" spans="1:12" x14ac:dyDescent="0.45">
      <c r="A1545" s="2" t="s">
        <v>228</v>
      </c>
      <c r="B1545" s="2" t="s">
        <v>229</v>
      </c>
      <c r="C1545" s="2">
        <v>823</v>
      </c>
      <c r="D1545" s="2" t="s">
        <v>230</v>
      </c>
      <c r="E1545" s="2" t="s">
        <v>25</v>
      </c>
      <c r="F1545" s="2" t="s">
        <v>11</v>
      </c>
      <c r="G1545" s="2">
        <v>2003</v>
      </c>
      <c r="H1545" s="5"/>
      <c r="I1545" t="str">
        <f>IFERROR(VLOOKUP(A1545&amp;G1545,Sheet3!$F$2:$G$3601,2,FALSE),"")</f>
        <v/>
      </c>
      <c r="K1545"/>
      <c r="L1545"/>
    </row>
    <row r="1546" spans="1:12" x14ac:dyDescent="0.45">
      <c r="A1546" s="2" t="s">
        <v>228</v>
      </c>
      <c r="B1546" s="2" t="s">
        <v>229</v>
      </c>
      <c r="C1546" s="2">
        <v>823</v>
      </c>
      <c r="D1546" s="2" t="s">
        <v>230</v>
      </c>
      <c r="E1546" s="2" t="s">
        <v>25</v>
      </c>
      <c r="F1546" s="2" t="s">
        <v>11</v>
      </c>
      <c r="G1546" s="2">
        <v>2004</v>
      </c>
      <c r="H1546" s="5"/>
      <c r="I1546" t="str">
        <f>IFERROR(VLOOKUP(A1546&amp;G1546,Sheet3!$F$2:$G$3601,2,FALSE),"")</f>
        <v/>
      </c>
      <c r="K1546"/>
      <c r="L1546"/>
    </row>
    <row r="1547" spans="1:12" x14ac:dyDescent="0.45">
      <c r="A1547" s="2" t="s">
        <v>228</v>
      </c>
      <c r="B1547" s="2" t="s">
        <v>229</v>
      </c>
      <c r="C1547" s="2">
        <v>823</v>
      </c>
      <c r="D1547" s="2" t="s">
        <v>230</v>
      </c>
      <c r="E1547" s="2" t="s">
        <v>25</v>
      </c>
      <c r="F1547" s="2" t="s">
        <v>11</v>
      </c>
      <c r="G1547" s="2">
        <v>2005</v>
      </c>
      <c r="H1547" s="5"/>
      <c r="I1547" t="str">
        <f>IFERROR(VLOOKUP(A1547&amp;G1547,Sheet3!$F$2:$G$3601,2,FALSE),"")</f>
        <v/>
      </c>
      <c r="K1547"/>
      <c r="L1547"/>
    </row>
    <row r="1548" spans="1:12" x14ac:dyDescent="0.45">
      <c r="A1548" s="2" t="s">
        <v>228</v>
      </c>
      <c r="B1548" s="2" t="s">
        <v>229</v>
      </c>
      <c r="C1548" s="2">
        <v>823</v>
      </c>
      <c r="D1548" s="2" t="s">
        <v>230</v>
      </c>
      <c r="E1548" s="2" t="s">
        <v>25</v>
      </c>
      <c r="F1548" s="2" t="s">
        <v>11</v>
      </c>
      <c r="G1548" s="2">
        <v>2006</v>
      </c>
      <c r="H1548" s="5"/>
      <c r="I1548" t="str">
        <f>IFERROR(VLOOKUP(A1548&amp;G1548,Sheet3!$F$2:$G$3601,2,FALSE),"")</f>
        <v/>
      </c>
      <c r="K1548"/>
      <c r="L1548"/>
    </row>
    <row r="1549" spans="1:12" x14ac:dyDescent="0.45">
      <c r="A1549" s="2" t="s">
        <v>228</v>
      </c>
      <c r="B1549" s="2" t="s">
        <v>229</v>
      </c>
      <c r="C1549" s="2">
        <v>823</v>
      </c>
      <c r="D1549" s="2" t="s">
        <v>230</v>
      </c>
      <c r="E1549" s="2" t="s">
        <v>25</v>
      </c>
      <c r="F1549" s="2" t="s">
        <v>11</v>
      </c>
      <c r="G1549" s="2">
        <v>2007</v>
      </c>
      <c r="H1549" s="5"/>
      <c r="I1549" t="str">
        <f>IFERROR(VLOOKUP(A1549&amp;G1549,Sheet3!$F$2:$G$3601,2,FALSE),"")</f>
        <v/>
      </c>
      <c r="K1549"/>
      <c r="L1549"/>
    </row>
    <row r="1550" spans="1:12" x14ac:dyDescent="0.45">
      <c r="A1550" s="2" t="s">
        <v>228</v>
      </c>
      <c r="B1550" s="2" t="s">
        <v>229</v>
      </c>
      <c r="C1550" s="2">
        <v>823</v>
      </c>
      <c r="D1550" s="2" t="s">
        <v>230</v>
      </c>
      <c r="E1550" s="2" t="s">
        <v>25</v>
      </c>
      <c r="F1550" s="2" t="s">
        <v>11</v>
      </c>
      <c r="G1550" s="2">
        <v>2008</v>
      </c>
      <c r="H1550" s="5"/>
      <c r="I1550" t="str">
        <f>IFERROR(VLOOKUP(A1550&amp;G1550,Sheet3!$F$2:$G$3601,2,FALSE),"")</f>
        <v/>
      </c>
      <c r="K1550"/>
      <c r="L1550"/>
    </row>
    <row r="1551" spans="1:12" x14ac:dyDescent="0.45">
      <c r="A1551" s="2" t="s">
        <v>228</v>
      </c>
      <c r="B1551" s="2" t="s">
        <v>229</v>
      </c>
      <c r="C1551" s="2">
        <v>823</v>
      </c>
      <c r="D1551" s="2" t="s">
        <v>230</v>
      </c>
      <c r="E1551" s="2" t="s">
        <v>25</v>
      </c>
      <c r="F1551" s="2" t="s">
        <v>11</v>
      </c>
      <c r="G1551" s="2">
        <v>2009</v>
      </c>
      <c r="H1551" s="5"/>
      <c r="I1551" t="str">
        <f>IFERROR(VLOOKUP(A1551&amp;G1551,Sheet3!$F$2:$G$3601,2,FALSE),"")</f>
        <v/>
      </c>
      <c r="K1551"/>
      <c r="L1551"/>
    </row>
    <row r="1552" spans="1:12" x14ac:dyDescent="0.45">
      <c r="A1552" s="2" t="s">
        <v>228</v>
      </c>
      <c r="B1552" s="2" t="s">
        <v>229</v>
      </c>
      <c r="C1552" s="2">
        <v>823</v>
      </c>
      <c r="D1552" s="2" t="s">
        <v>230</v>
      </c>
      <c r="E1552" s="2" t="s">
        <v>25</v>
      </c>
      <c r="F1552" s="2" t="s">
        <v>11</v>
      </c>
      <c r="G1552" s="2">
        <v>2010</v>
      </c>
      <c r="H1552" s="5"/>
      <c r="I1552" t="str">
        <f>IFERROR(VLOOKUP(A1552&amp;G1552,Sheet3!$F$2:$G$3601,2,FALSE),"")</f>
        <v/>
      </c>
      <c r="K1552"/>
      <c r="L1552"/>
    </row>
    <row r="1553" spans="1:12" x14ac:dyDescent="0.45">
      <c r="A1553" s="2" t="s">
        <v>228</v>
      </c>
      <c r="B1553" s="2" t="s">
        <v>229</v>
      </c>
      <c r="C1553" s="2">
        <v>823</v>
      </c>
      <c r="D1553" s="2" t="s">
        <v>230</v>
      </c>
      <c r="E1553" s="2" t="s">
        <v>25</v>
      </c>
      <c r="F1553" s="2" t="s">
        <v>11</v>
      </c>
      <c r="G1553" s="2">
        <v>2011</v>
      </c>
      <c r="H1553" s="5"/>
      <c r="I1553" t="str">
        <f>IFERROR(VLOOKUP(A1553&amp;G1553,Sheet3!$F$2:$G$3601,2,FALSE),"")</f>
        <v/>
      </c>
      <c r="K1553"/>
      <c r="L1553"/>
    </row>
    <row r="1554" spans="1:12" x14ac:dyDescent="0.45">
      <c r="A1554" s="2" t="s">
        <v>228</v>
      </c>
      <c r="B1554" s="2" t="s">
        <v>229</v>
      </c>
      <c r="C1554" s="2">
        <v>823</v>
      </c>
      <c r="D1554" s="2" t="s">
        <v>230</v>
      </c>
      <c r="E1554" s="2" t="s">
        <v>25</v>
      </c>
      <c r="F1554" s="2" t="s">
        <v>11</v>
      </c>
      <c r="G1554" s="2">
        <v>2012</v>
      </c>
      <c r="H1554" s="5"/>
      <c r="I1554" t="str">
        <f>IFERROR(VLOOKUP(A1554&amp;G1554,Sheet3!$F$2:$G$3601,2,FALSE),"")</f>
        <v/>
      </c>
      <c r="K1554"/>
      <c r="L1554"/>
    </row>
    <row r="1555" spans="1:12" x14ac:dyDescent="0.45">
      <c r="A1555" s="2" t="s">
        <v>228</v>
      </c>
      <c r="B1555" s="2" t="s">
        <v>229</v>
      </c>
      <c r="C1555" s="2">
        <v>823</v>
      </c>
      <c r="D1555" s="2" t="s">
        <v>230</v>
      </c>
      <c r="E1555" s="2" t="s">
        <v>25</v>
      </c>
      <c r="F1555" s="2" t="s">
        <v>11</v>
      </c>
      <c r="G1555" s="2">
        <v>2013</v>
      </c>
      <c r="H1555" s="5"/>
      <c r="I1555" t="str">
        <f>IFERROR(VLOOKUP(A1555&amp;G1555,Sheet3!$F$2:$G$3601,2,FALSE),"")</f>
        <v/>
      </c>
      <c r="K1555"/>
      <c r="L1555"/>
    </row>
    <row r="1556" spans="1:12" x14ac:dyDescent="0.45">
      <c r="A1556" s="2" t="s">
        <v>228</v>
      </c>
      <c r="B1556" s="2" t="s">
        <v>229</v>
      </c>
      <c r="C1556" s="2">
        <v>823</v>
      </c>
      <c r="D1556" s="2" t="s">
        <v>230</v>
      </c>
      <c r="E1556" s="2" t="s">
        <v>25</v>
      </c>
      <c r="F1556" s="2" t="s">
        <v>11</v>
      </c>
      <c r="G1556" s="2">
        <v>2014</v>
      </c>
      <c r="H1556" s="5"/>
      <c r="I1556" t="str">
        <f>IFERROR(VLOOKUP(A1556&amp;G1556,Sheet3!$F$2:$G$3601,2,FALSE),"")</f>
        <v/>
      </c>
      <c r="K1556"/>
      <c r="L1556"/>
    </row>
    <row r="1557" spans="1:12" x14ac:dyDescent="0.45">
      <c r="A1557" s="2" t="s">
        <v>228</v>
      </c>
      <c r="B1557" s="2" t="s">
        <v>229</v>
      </c>
      <c r="C1557" s="2">
        <v>823</v>
      </c>
      <c r="D1557" s="2" t="s">
        <v>230</v>
      </c>
      <c r="E1557" s="2" t="s">
        <v>25</v>
      </c>
      <c r="F1557" s="2" t="s">
        <v>11</v>
      </c>
      <c r="G1557" s="2">
        <v>2015</v>
      </c>
      <c r="H1557" s="5"/>
      <c r="I1557" t="str">
        <f>IFERROR(VLOOKUP(A1557&amp;G1557,Sheet3!$F$2:$G$3601,2,FALSE),"")</f>
        <v/>
      </c>
      <c r="K1557"/>
      <c r="L1557"/>
    </row>
    <row r="1558" spans="1:12" x14ac:dyDescent="0.45">
      <c r="A1558" s="2" t="s">
        <v>228</v>
      </c>
      <c r="B1558" s="2" t="s">
        <v>229</v>
      </c>
      <c r="C1558" s="2">
        <v>823</v>
      </c>
      <c r="D1558" s="2" t="s">
        <v>230</v>
      </c>
      <c r="E1558" s="2" t="s">
        <v>25</v>
      </c>
      <c r="F1558" s="2" t="s">
        <v>11</v>
      </c>
      <c r="G1558" s="2">
        <v>2016</v>
      </c>
      <c r="H1558" s="5"/>
      <c r="I1558" t="str">
        <f>IFERROR(VLOOKUP(A1558&amp;G1558,Sheet3!$F$2:$G$3601,2,FALSE),"")</f>
        <v/>
      </c>
      <c r="K1558"/>
      <c r="L1558"/>
    </row>
    <row r="1559" spans="1:12" x14ac:dyDescent="0.45">
      <c r="A1559" s="2" t="s">
        <v>228</v>
      </c>
      <c r="B1559" s="2" t="s">
        <v>229</v>
      </c>
      <c r="C1559" s="2">
        <v>823</v>
      </c>
      <c r="D1559" s="2" t="s">
        <v>230</v>
      </c>
      <c r="E1559" s="2" t="s">
        <v>25</v>
      </c>
      <c r="F1559" s="2" t="s">
        <v>11</v>
      </c>
      <c r="G1559" s="2">
        <v>2017</v>
      </c>
      <c r="H1559" s="5"/>
      <c r="I1559" t="str">
        <f>IFERROR(VLOOKUP(A1559&amp;G1559,Sheet3!$F$2:$G$3601,2,FALSE),"")</f>
        <v/>
      </c>
      <c r="K1559"/>
      <c r="L1559"/>
    </row>
    <row r="1560" spans="1:12" x14ac:dyDescent="0.45">
      <c r="A1560" s="2" t="s">
        <v>228</v>
      </c>
      <c r="B1560" s="2" t="s">
        <v>229</v>
      </c>
      <c r="C1560" s="2">
        <v>823</v>
      </c>
      <c r="D1560" s="2" t="s">
        <v>230</v>
      </c>
      <c r="E1560" s="2" t="s">
        <v>25</v>
      </c>
      <c r="F1560" s="2" t="s">
        <v>11</v>
      </c>
      <c r="G1560" s="2">
        <v>2018</v>
      </c>
      <c r="H1560" s="5"/>
      <c r="I1560" t="str">
        <f>IFERROR(VLOOKUP(A1560&amp;G1560,Sheet3!$F$2:$G$3601,2,FALSE),"")</f>
        <v/>
      </c>
      <c r="K1560"/>
      <c r="L1560"/>
    </row>
    <row r="1561" spans="1:12" x14ac:dyDescent="0.45">
      <c r="A1561" s="2" t="s">
        <v>228</v>
      </c>
      <c r="B1561" s="2" t="s">
        <v>229</v>
      </c>
      <c r="C1561" s="2">
        <v>823</v>
      </c>
      <c r="D1561" s="2" t="s">
        <v>230</v>
      </c>
      <c r="E1561" s="2" t="s">
        <v>25</v>
      </c>
      <c r="F1561" s="2" t="s">
        <v>11</v>
      </c>
      <c r="G1561" s="2">
        <v>2019</v>
      </c>
      <c r="H1561" s="5"/>
      <c r="I1561" t="str">
        <f>IFERROR(VLOOKUP(A1561&amp;G1561,Sheet3!$F$2:$G$3601,2,FALSE),"")</f>
        <v/>
      </c>
      <c r="K1561"/>
      <c r="L1561"/>
    </row>
    <row r="1562" spans="1:12" x14ac:dyDescent="0.45">
      <c r="A1562" s="2" t="s">
        <v>228</v>
      </c>
      <c r="B1562" s="2" t="s">
        <v>229</v>
      </c>
      <c r="C1562" s="2">
        <v>823</v>
      </c>
      <c r="D1562" s="2" t="s">
        <v>230</v>
      </c>
      <c r="E1562" s="2" t="s">
        <v>25</v>
      </c>
      <c r="F1562" s="2" t="s">
        <v>11</v>
      </c>
      <c r="G1562" s="2">
        <v>2020</v>
      </c>
      <c r="H1562" s="5"/>
      <c r="I1562" t="str">
        <f>IFERROR(VLOOKUP(A1562&amp;G1562,Sheet3!$F$2:$G$3601,2,FALSE),"")</f>
        <v/>
      </c>
      <c r="K1562"/>
      <c r="L1562"/>
    </row>
    <row r="1563" spans="1:12" x14ac:dyDescent="0.45">
      <c r="A1563" s="2" t="s">
        <v>228</v>
      </c>
      <c r="B1563" s="2" t="s">
        <v>229</v>
      </c>
      <c r="C1563" s="2">
        <v>823</v>
      </c>
      <c r="D1563" s="2" t="s">
        <v>230</v>
      </c>
      <c r="E1563" s="2" t="s">
        <v>25</v>
      </c>
      <c r="F1563" s="2" t="s">
        <v>11</v>
      </c>
      <c r="G1563" s="2">
        <v>2021</v>
      </c>
      <c r="H1563" s="5"/>
      <c r="I1563" t="str">
        <f>IFERROR(VLOOKUP(A1563&amp;G1563,Sheet3!$F$2:$G$3601,2,FALSE),"")</f>
        <v/>
      </c>
      <c r="K1563"/>
      <c r="L1563"/>
    </row>
    <row r="1564" spans="1:12" x14ac:dyDescent="0.45">
      <c r="A1564" s="2" t="s">
        <v>231</v>
      </c>
      <c r="B1564" s="2" t="s">
        <v>232</v>
      </c>
      <c r="C1564" s="2">
        <v>656</v>
      </c>
      <c r="D1564" s="2" t="s">
        <v>233</v>
      </c>
      <c r="E1564" s="2" t="s">
        <v>20</v>
      </c>
      <c r="F1564" s="2" t="s">
        <v>16</v>
      </c>
      <c r="G1564" s="2">
        <v>2000</v>
      </c>
      <c r="H1564" s="5"/>
      <c r="I1564">
        <f>IFERROR(VLOOKUP(A1564&amp;G1564,Sheet3!$F$2:$G$3601,2,FALSE),"")</f>
        <v>0</v>
      </c>
      <c r="K1564"/>
      <c r="L1564"/>
    </row>
    <row r="1565" spans="1:12" x14ac:dyDescent="0.45">
      <c r="A1565" s="2" t="s">
        <v>231</v>
      </c>
      <c r="B1565" s="2" t="s">
        <v>232</v>
      </c>
      <c r="C1565" s="2">
        <v>656</v>
      </c>
      <c r="D1565" s="2" t="s">
        <v>233</v>
      </c>
      <c r="E1565" s="2" t="s">
        <v>20</v>
      </c>
      <c r="F1565" s="2" t="s">
        <v>16</v>
      </c>
      <c r="G1565" s="2">
        <v>2001</v>
      </c>
      <c r="H1565" s="5"/>
      <c r="I1565">
        <f>IFERROR(VLOOKUP(A1565&amp;G1565,Sheet3!$F$2:$G$3601,2,FALSE),"")</f>
        <v>0</v>
      </c>
      <c r="K1565"/>
      <c r="L1565"/>
    </row>
    <row r="1566" spans="1:12" x14ac:dyDescent="0.45">
      <c r="A1566" s="2" t="s">
        <v>231</v>
      </c>
      <c r="B1566" s="2" t="s">
        <v>232</v>
      </c>
      <c r="C1566" s="2">
        <v>656</v>
      </c>
      <c r="D1566" s="2" t="s">
        <v>233</v>
      </c>
      <c r="E1566" s="2" t="s">
        <v>20</v>
      </c>
      <c r="F1566" s="2" t="s">
        <v>16</v>
      </c>
      <c r="G1566" s="2">
        <v>2002</v>
      </c>
      <c r="H1566" s="5"/>
      <c r="I1566">
        <f>IFERROR(VLOOKUP(A1566&amp;G1566,Sheet3!$F$2:$G$3601,2,FALSE),"")</f>
        <v>0</v>
      </c>
      <c r="K1566"/>
      <c r="L1566"/>
    </row>
    <row r="1567" spans="1:12" x14ac:dyDescent="0.45">
      <c r="A1567" s="2" t="s">
        <v>231</v>
      </c>
      <c r="B1567" s="2" t="s">
        <v>232</v>
      </c>
      <c r="C1567" s="2">
        <v>656</v>
      </c>
      <c r="D1567" s="2" t="s">
        <v>233</v>
      </c>
      <c r="E1567" s="2" t="s">
        <v>20</v>
      </c>
      <c r="F1567" s="2" t="s">
        <v>16</v>
      </c>
      <c r="G1567" s="2">
        <v>2003</v>
      </c>
      <c r="H1567" s="5"/>
      <c r="I1567">
        <f>IFERROR(VLOOKUP(A1567&amp;G1567,Sheet3!$F$2:$G$3601,2,FALSE),"")</f>
        <v>0</v>
      </c>
      <c r="K1567"/>
      <c r="L1567"/>
    </row>
    <row r="1568" spans="1:12" x14ac:dyDescent="0.45">
      <c r="A1568" s="2" t="s">
        <v>231</v>
      </c>
      <c r="B1568" s="2" t="s">
        <v>232</v>
      </c>
      <c r="C1568" s="2">
        <v>656</v>
      </c>
      <c r="D1568" s="2" t="s">
        <v>233</v>
      </c>
      <c r="E1568" s="2" t="s">
        <v>20</v>
      </c>
      <c r="F1568" s="2" t="s">
        <v>16</v>
      </c>
      <c r="G1568" s="2">
        <v>2004</v>
      </c>
      <c r="H1568" s="5"/>
      <c r="I1568">
        <f>IFERROR(VLOOKUP(A1568&amp;G1568,Sheet3!$F$2:$G$3601,2,FALSE),"")</f>
        <v>0</v>
      </c>
      <c r="K1568"/>
      <c r="L1568"/>
    </row>
    <row r="1569" spans="1:12" x14ac:dyDescent="0.45">
      <c r="A1569" s="2" t="s">
        <v>231</v>
      </c>
      <c r="B1569" s="2" t="s">
        <v>232</v>
      </c>
      <c r="C1569" s="2">
        <v>656</v>
      </c>
      <c r="D1569" s="2" t="s">
        <v>233</v>
      </c>
      <c r="E1569" s="2" t="s">
        <v>20</v>
      </c>
      <c r="F1569" s="2" t="s">
        <v>16</v>
      </c>
      <c r="G1569" s="2">
        <v>2005</v>
      </c>
      <c r="H1569" s="5"/>
      <c r="I1569">
        <f>IFERROR(VLOOKUP(A1569&amp;G1569,Sheet3!$F$2:$G$3601,2,FALSE),"")</f>
        <v>0</v>
      </c>
      <c r="K1569"/>
      <c r="L1569"/>
    </row>
    <row r="1570" spans="1:12" x14ac:dyDescent="0.45">
      <c r="A1570" s="2" t="s">
        <v>231</v>
      </c>
      <c r="B1570" s="2" t="s">
        <v>232</v>
      </c>
      <c r="C1570" s="2">
        <v>656</v>
      </c>
      <c r="D1570" s="2" t="s">
        <v>233</v>
      </c>
      <c r="E1570" s="2" t="s">
        <v>20</v>
      </c>
      <c r="F1570" s="2" t="s">
        <v>16</v>
      </c>
      <c r="G1570" s="2">
        <v>2006</v>
      </c>
      <c r="H1570" s="5"/>
      <c r="I1570">
        <f>IFERROR(VLOOKUP(A1570&amp;G1570,Sheet3!$F$2:$G$3601,2,FALSE),"")</f>
        <v>0</v>
      </c>
      <c r="K1570"/>
      <c r="L1570"/>
    </row>
    <row r="1571" spans="1:12" x14ac:dyDescent="0.45">
      <c r="A1571" s="2" t="s">
        <v>231</v>
      </c>
      <c r="B1571" s="2" t="s">
        <v>232</v>
      </c>
      <c r="C1571" s="2">
        <v>656</v>
      </c>
      <c r="D1571" s="2" t="s">
        <v>233</v>
      </c>
      <c r="E1571" s="2" t="s">
        <v>20</v>
      </c>
      <c r="F1571" s="2" t="s">
        <v>16</v>
      </c>
      <c r="G1571" s="2">
        <v>2007</v>
      </c>
      <c r="H1571" s="5"/>
      <c r="I1571">
        <f>IFERROR(VLOOKUP(A1571&amp;G1571,Sheet3!$F$2:$G$3601,2,FALSE),"")</f>
        <v>0</v>
      </c>
      <c r="K1571"/>
      <c r="L1571"/>
    </row>
    <row r="1572" spans="1:12" x14ac:dyDescent="0.45">
      <c r="A1572" s="2" t="s">
        <v>231</v>
      </c>
      <c r="B1572" s="2" t="s">
        <v>232</v>
      </c>
      <c r="C1572" s="2">
        <v>656</v>
      </c>
      <c r="D1572" s="2" t="s">
        <v>233</v>
      </c>
      <c r="E1572" s="2" t="s">
        <v>20</v>
      </c>
      <c r="F1572" s="2" t="s">
        <v>16</v>
      </c>
      <c r="G1572" s="2">
        <v>2008</v>
      </c>
      <c r="H1572" s="5"/>
      <c r="I1572">
        <f>IFERROR(VLOOKUP(A1572&amp;G1572,Sheet3!$F$2:$G$3601,2,FALSE),"")</f>
        <v>0</v>
      </c>
      <c r="K1572"/>
      <c r="L1572"/>
    </row>
    <row r="1573" spans="1:12" x14ac:dyDescent="0.45">
      <c r="A1573" s="2" t="s">
        <v>231</v>
      </c>
      <c r="B1573" s="2" t="s">
        <v>232</v>
      </c>
      <c r="C1573" s="2">
        <v>656</v>
      </c>
      <c r="D1573" s="2" t="s">
        <v>233</v>
      </c>
      <c r="E1573" s="2" t="s">
        <v>20</v>
      </c>
      <c r="F1573" s="2" t="s">
        <v>16</v>
      </c>
      <c r="G1573" s="2">
        <v>2009</v>
      </c>
      <c r="H1573" s="5"/>
      <c r="I1573">
        <f>IFERROR(VLOOKUP(A1573&amp;G1573,Sheet3!$F$2:$G$3601,2,FALSE),"")</f>
        <v>0</v>
      </c>
      <c r="K1573"/>
      <c r="L1573"/>
    </row>
    <row r="1574" spans="1:12" x14ac:dyDescent="0.45">
      <c r="A1574" s="2" t="s">
        <v>231</v>
      </c>
      <c r="B1574" s="2" t="s">
        <v>232</v>
      </c>
      <c r="C1574" s="2">
        <v>656</v>
      </c>
      <c r="D1574" s="2" t="s">
        <v>233</v>
      </c>
      <c r="E1574" s="2" t="s">
        <v>20</v>
      </c>
      <c r="F1574" s="2" t="s">
        <v>16</v>
      </c>
      <c r="G1574" s="2">
        <v>2010</v>
      </c>
      <c r="H1574" s="5"/>
      <c r="I1574">
        <f>IFERROR(VLOOKUP(A1574&amp;G1574,Sheet3!$F$2:$G$3601,2,FALSE),"")</f>
        <v>0</v>
      </c>
      <c r="K1574"/>
      <c r="L1574"/>
    </row>
    <row r="1575" spans="1:12" x14ac:dyDescent="0.45">
      <c r="A1575" s="2" t="s">
        <v>231</v>
      </c>
      <c r="B1575" s="2" t="s">
        <v>232</v>
      </c>
      <c r="C1575" s="2">
        <v>656</v>
      </c>
      <c r="D1575" s="2" t="s">
        <v>233</v>
      </c>
      <c r="E1575" s="2" t="s">
        <v>20</v>
      </c>
      <c r="F1575" s="2" t="s">
        <v>16</v>
      </c>
      <c r="G1575" s="2">
        <v>2011</v>
      </c>
      <c r="H1575" s="5"/>
      <c r="I1575">
        <f>IFERROR(VLOOKUP(A1575&amp;G1575,Sheet3!$F$2:$G$3601,2,FALSE),"")</f>
        <v>0</v>
      </c>
      <c r="K1575"/>
      <c r="L1575"/>
    </row>
    <row r="1576" spans="1:12" x14ac:dyDescent="0.45">
      <c r="A1576" s="2" t="s">
        <v>231</v>
      </c>
      <c r="B1576" s="2" t="s">
        <v>232</v>
      </c>
      <c r="C1576" s="2">
        <v>656</v>
      </c>
      <c r="D1576" s="2" t="s">
        <v>233</v>
      </c>
      <c r="E1576" s="2" t="s">
        <v>20</v>
      </c>
      <c r="F1576" s="2" t="s">
        <v>16</v>
      </c>
      <c r="G1576" s="2">
        <v>2012</v>
      </c>
      <c r="H1576" s="5"/>
      <c r="I1576">
        <f>IFERROR(VLOOKUP(A1576&amp;G1576,Sheet3!$F$2:$G$3601,2,FALSE),"")</f>
        <v>0</v>
      </c>
      <c r="K1576"/>
      <c r="L1576"/>
    </row>
    <row r="1577" spans="1:12" x14ac:dyDescent="0.45">
      <c r="A1577" s="2" t="s">
        <v>231</v>
      </c>
      <c r="B1577" s="2" t="s">
        <v>232</v>
      </c>
      <c r="C1577" s="2">
        <v>656</v>
      </c>
      <c r="D1577" s="2" t="s">
        <v>233</v>
      </c>
      <c r="E1577" s="2" t="s">
        <v>20</v>
      </c>
      <c r="F1577" s="2" t="s">
        <v>16</v>
      </c>
      <c r="G1577" s="2">
        <v>2013</v>
      </c>
      <c r="H1577" s="5"/>
      <c r="I1577">
        <f>IFERROR(VLOOKUP(A1577&amp;G1577,Sheet3!$F$2:$G$3601,2,FALSE),"")</f>
        <v>6.2023356485251</v>
      </c>
      <c r="K1577"/>
      <c r="L1577"/>
    </row>
    <row r="1578" spans="1:12" x14ac:dyDescent="0.45">
      <c r="A1578" s="2" t="s">
        <v>231</v>
      </c>
      <c r="B1578" s="2" t="s">
        <v>232</v>
      </c>
      <c r="C1578" s="2">
        <v>656</v>
      </c>
      <c r="D1578" s="2" t="s">
        <v>233</v>
      </c>
      <c r="E1578" s="2" t="s">
        <v>20</v>
      </c>
      <c r="F1578" s="2" t="s">
        <v>16</v>
      </c>
      <c r="G1578" s="2">
        <v>2014</v>
      </c>
      <c r="H1578" s="5"/>
      <c r="I1578">
        <f>IFERROR(VLOOKUP(A1578&amp;G1578,Sheet3!$F$2:$G$3601,2,FALSE),"")</f>
        <v>6.0648751639105596</v>
      </c>
      <c r="K1578"/>
      <c r="L1578"/>
    </row>
    <row r="1579" spans="1:12" x14ac:dyDescent="0.45">
      <c r="A1579" s="2" t="s">
        <v>231</v>
      </c>
      <c r="B1579" s="2" t="s">
        <v>232</v>
      </c>
      <c r="C1579" s="2">
        <v>656</v>
      </c>
      <c r="D1579" s="2" t="s">
        <v>233</v>
      </c>
      <c r="E1579" s="2" t="s">
        <v>20</v>
      </c>
      <c r="F1579" s="2" t="s">
        <v>16</v>
      </c>
      <c r="G1579" s="2">
        <v>2015</v>
      </c>
      <c r="H1579" s="5">
        <v>90.040379999999999</v>
      </c>
      <c r="I1579">
        <f>IFERROR(VLOOKUP(A1579&amp;G1579,Sheet3!$F$2:$G$3601,2,FALSE),"")</f>
        <v>6.0717532548479296</v>
      </c>
      <c r="K1579"/>
      <c r="L1579"/>
    </row>
    <row r="1580" spans="1:12" x14ac:dyDescent="0.45">
      <c r="A1580" s="2" t="s">
        <v>231</v>
      </c>
      <c r="B1580" s="2" t="s">
        <v>232</v>
      </c>
      <c r="C1580" s="2">
        <v>656</v>
      </c>
      <c r="D1580" s="2" t="s">
        <v>233</v>
      </c>
      <c r="E1580" s="2" t="s">
        <v>20</v>
      </c>
      <c r="F1580" s="2" t="s">
        <v>16</v>
      </c>
      <c r="G1580" s="2">
        <v>2016</v>
      </c>
      <c r="H1580" s="5">
        <v>88.627080000000007</v>
      </c>
      <c r="I1580">
        <f>IFERROR(VLOOKUP(A1580&amp;G1580,Sheet3!$F$2:$G$3601,2,FALSE),"")</f>
        <v>9.4423446580729493</v>
      </c>
      <c r="K1580"/>
      <c r="L1580"/>
    </row>
    <row r="1581" spans="1:12" x14ac:dyDescent="0.45">
      <c r="A1581" s="2" t="s">
        <v>231</v>
      </c>
      <c r="B1581" s="2" t="s">
        <v>232</v>
      </c>
      <c r="C1581" s="2">
        <v>656</v>
      </c>
      <c r="D1581" s="2" t="s">
        <v>233</v>
      </c>
      <c r="E1581" s="2" t="s">
        <v>20</v>
      </c>
      <c r="F1581" s="2" t="s">
        <v>16</v>
      </c>
      <c r="G1581" s="2">
        <v>2017</v>
      </c>
      <c r="H1581" s="5">
        <v>87.634389999999996</v>
      </c>
      <c r="I1581">
        <f>IFERROR(VLOOKUP(A1581&amp;G1581,Sheet3!$F$2:$G$3601,2,FALSE),"")</f>
        <v>10.675585957839299</v>
      </c>
      <c r="K1581"/>
      <c r="L1581"/>
    </row>
    <row r="1582" spans="1:12" x14ac:dyDescent="0.45">
      <c r="A1582" s="2" t="s">
        <v>231</v>
      </c>
      <c r="B1582" s="2" t="s">
        <v>232</v>
      </c>
      <c r="C1582" s="2">
        <v>656</v>
      </c>
      <c r="D1582" s="2" t="s">
        <v>233</v>
      </c>
      <c r="E1582" s="2" t="s">
        <v>20</v>
      </c>
      <c r="F1582" s="2" t="s">
        <v>16</v>
      </c>
      <c r="G1582" s="2">
        <v>2018</v>
      </c>
      <c r="H1582" s="5">
        <v>89.771500000000003</v>
      </c>
      <c r="I1582">
        <f>IFERROR(VLOOKUP(A1582&amp;G1582,Sheet3!$F$2:$G$3601,2,FALSE),"")</f>
        <v>11.555066460389799</v>
      </c>
      <c r="K1582"/>
      <c r="L1582"/>
    </row>
    <row r="1583" spans="1:12" x14ac:dyDescent="0.45">
      <c r="A1583" s="2" t="s">
        <v>231</v>
      </c>
      <c r="B1583" s="2" t="s">
        <v>232</v>
      </c>
      <c r="C1583" s="2">
        <v>656</v>
      </c>
      <c r="D1583" s="2" t="s">
        <v>233</v>
      </c>
      <c r="E1583" s="2" t="s">
        <v>20</v>
      </c>
      <c r="F1583" s="2" t="s">
        <v>16</v>
      </c>
      <c r="G1583" s="2">
        <v>2019</v>
      </c>
      <c r="H1583" s="5">
        <v>90.271550000000005</v>
      </c>
      <c r="I1583">
        <f>IFERROR(VLOOKUP(A1583&amp;G1583,Sheet3!$F$2:$G$3601,2,FALSE),"")</f>
        <v>9.8990269638035109</v>
      </c>
      <c r="K1583"/>
      <c r="L1583"/>
    </row>
    <row r="1584" spans="1:12" x14ac:dyDescent="0.45">
      <c r="A1584" s="2" t="s">
        <v>231</v>
      </c>
      <c r="B1584" s="2" t="s">
        <v>232</v>
      </c>
      <c r="C1584" s="2">
        <v>656</v>
      </c>
      <c r="D1584" s="2" t="s">
        <v>233</v>
      </c>
      <c r="E1584" s="2" t="s">
        <v>20</v>
      </c>
      <c r="F1584" s="2" t="s">
        <v>16</v>
      </c>
      <c r="G1584" s="2">
        <v>2020</v>
      </c>
      <c r="H1584" s="5">
        <v>85.305999999999997</v>
      </c>
      <c r="I1584">
        <f>IFERROR(VLOOKUP(A1584&amp;G1584,Sheet3!$F$2:$G$3601,2,FALSE),"")</f>
        <v>9.3796822823614807</v>
      </c>
      <c r="K1584"/>
      <c r="L1584"/>
    </row>
    <row r="1585" spans="1:12" x14ac:dyDescent="0.45">
      <c r="A1585" s="2" t="s">
        <v>231</v>
      </c>
      <c r="B1585" s="2" t="s">
        <v>232</v>
      </c>
      <c r="C1585" s="2">
        <v>656</v>
      </c>
      <c r="D1585" s="2" t="s">
        <v>233</v>
      </c>
      <c r="E1585" s="2" t="s">
        <v>20</v>
      </c>
      <c r="F1585" s="2" t="s">
        <v>16</v>
      </c>
      <c r="G1585" s="2">
        <v>2021</v>
      </c>
      <c r="H1585" s="5"/>
      <c r="I1585">
        <f>IFERROR(VLOOKUP(A1585&amp;G1585,Sheet3!$F$2:$G$3601,2,FALSE),"")</f>
        <v>9.2073913241175998</v>
      </c>
      <c r="K1585"/>
      <c r="L1585"/>
    </row>
    <row r="1586" spans="1:12" x14ac:dyDescent="0.45">
      <c r="A1586" s="2" t="s">
        <v>234</v>
      </c>
      <c r="B1586" s="2" t="s">
        <v>235</v>
      </c>
      <c r="C1586" s="2">
        <v>648</v>
      </c>
      <c r="D1586" s="2" t="s">
        <v>236</v>
      </c>
      <c r="E1586" s="2" t="s">
        <v>20</v>
      </c>
      <c r="F1586" s="2" t="s">
        <v>16</v>
      </c>
      <c r="G1586" s="2">
        <v>2000</v>
      </c>
      <c r="H1586" s="5"/>
      <c r="I1586">
        <f>IFERROR(VLOOKUP(A1586&amp;G1586,Sheet3!$F$2:$G$3601,2,FALSE),"")</f>
        <v>0</v>
      </c>
      <c r="K1586"/>
      <c r="L1586"/>
    </row>
    <row r="1587" spans="1:12" x14ac:dyDescent="0.45">
      <c r="A1587" s="2" t="s">
        <v>234</v>
      </c>
      <c r="B1587" s="2" t="s">
        <v>235</v>
      </c>
      <c r="C1587" s="2">
        <v>648</v>
      </c>
      <c r="D1587" s="2" t="s">
        <v>236</v>
      </c>
      <c r="E1587" s="2" t="s">
        <v>20</v>
      </c>
      <c r="F1587" s="2" t="s">
        <v>16</v>
      </c>
      <c r="G1587" s="2">
        <v>2001</v>
      </c>
      <c r="H1587" s="5"/>
      <c r="I1587">
        <f>IFERROR(VLOOKUP(A1587&amp;G1587,Sheet3!$F$2:$G$3601,2,FALSE),"")</f>
        <v>0</v>
      </c>
      <c r="K1587"/>
      <c r="L1587"/>
    </row>
    <row r="1588" spans="1:12" x14ac:dyDescent="0.45">
      <c r="A1588" s="2" t="s">
        <v>234</v>
      </c>
      <c r="B1588" s="2" t="s">
        <v>235</v>
      </c>
      <c r="C1588" s="2">
        <v>648</v>
      </c>
      <c r="D1588" s="2" t="s">
        <v>236</v>
      </c>
      <c r="E1588" s="2" t="s">
        <v>20</v>
      </c>
      <c r="F1588" s="2" t="s">
        <v>16</v>
      </c>
      <c r="G1588" s="2">
        <v>2002</v>
      </c>
      <c r="H1588" s="5"/>
      <c r="I1588">
        <f>IFERROR(VLOOKUP(A1588&amp;G1588,Sheet3!$F$2:$G$3601,2,FALSE),"")</f>
        <v>0</v>
      </c>
      <c r="K1588"/>
      <c r="L1588"/>
    </row>
    <row r="1589" spans="1:12" x14ac:dyDescent="0.45">
      <c r="A1589" s="2" t="s">
        <v>234</v>
      </c>
      <c r="B1589" s="2" t="s">
        <v>235</v>
      </c>
      <c r="C1589" s="2">
        <v>648</v>
      </c>
      <c r="D1589" s="2" t="s">
        <v>236</v>
      </c>
      <c r="E1589" s="2" t="s">
        <v>20</v>
      </c>
      <c r="F1589" s="2" t="s">
        <v>16</v>
      </c>
      <c r="G1589" s="2">
        <v>2003</v>
      </c>
      <c r="H1589" s="5"/>
      <c r="I1589">
        <f>IFERROR(VLOOKUP(A1589&amp;G1589,Sheet3!$F$2:$G$3601,2,FALSE),"")</f>
        <v>0</v>
      </c>
      <c r="K1589"/>
      <c r="L1589"/>
    </row>
    <row r="1590" spans="1:12" x14ac:dyDescent="0.45">
      <c r="A1590" s="2" t="s">
        <v>234</v>
      </c>
      <c r="B1590" s="2" t="s">
        <v>235</v>
      </c>
      <c r="C1590" s="2">
        <v>648</v>
      </c>
      <c r="D1590" s="2" t="s">
        <v>236</v>
      </c>
      <c r="E1590" s="2" t="s">
        <v>20</v>
      </c>
      <c r="F1590" s="2" t="s">
        <v>16</v>
      </c>
      <c r="G1590" s="2">
        <v>2004</v>
      </c>
      <c r="H1590" s="5"/>
      <c r="I1590">
        <f>IFERROR(VLOOKUP(A1590&amp;G1590,Sheet3!$F$2:$G$3601,2,FALSE),"")</f>
        <v>0</v>
      </c>
      <c r="K1590"/>
      <c r="L1590"/>
    </row>
    <row r="1591" spans="1:12" x14ac:dyDescent="0.45">
      <c r="A1591" s="2" t="s">
        <v>234</v>
      </c>
      <c r="B1591" s="2" t="s">
        <v>235</v>
      </c>
      <c r="C1591" s="2">
        <v>648</v>
      </c>
      <c r="D1591" s="2" t="s">
        <v>236</v>
      </c>
      <c r="E1591" s="2" t="s">
        <v>20</v>
      </c>
      <c r="F1591" s="2" t="s">
        <v>16</v>
      </c>
      <c r="G1591" s="2">
        <v>2005</v>
      </c>
      <c r="H1591" s="5"/>
      <c r="I1591">
        <f>IFERROR(VLOOKUP(A1591&amp;G1591,Sheet3!$F$2:$G$3601,2,FALSE),"")</f>
        <v>12.5685109343527</v>
      </c>
      <c r="K1591"/>
      <c r="L1591"/>
    </row>
    <row r="1592" spans="1:12" x14ac:dyDescent="0.45">
      <c r="A1592" s="2" t="s">
        <v>234</v>
      </c>
      <c r="B1592" s="2" t="s">
        <v>235</v>
      </c>
      <c r="C1592" s="2">
        <v>648</v>
      </c>
      <c r="D1592" s="2" t="s">
        <v>236</v>
      </c>
      <c r="E1592" s="2" t="s">
        <v>20</v>
      </c>
      <c r="F1592" s="2" t="s">
        <v>16</v>
      </c>
      <c r="G1592" s="2">
        <v>2006</v>
      </c>
      <c r="H1592" s="5">
        <v>100</v>
      </c>
      <c r="I1592">
        <f>IFERROR(VLOOKUP(A1592&amp;G1592,Sheet3!$F$2:$G$3601,2,FALSE),"")</f>
        <v>13.187230024981799</v>
      </c>
      <c r="K1592"/>
      <c r="L1592"/>
    </row>
    <row r="1593" spans="1:12" x14ac:dyDescent="0.45">
      <c r="A1593" s="2" t="s">
        <v>234</v>
      </c>
      <c r="B1593" s="2" t="s">
        <v>235</v>
      </c>
      <c r="C1593" s="2">
        <v>648</v>
      </c>
      <c r="D1593" s="2" t="s">
        <v>236</v>
      </c>
      <c r="E1593" s="2" t="s">
        <v>20</v>
      </c>
      <c r="F1593" s="2" t="s">
        <v>16</v>
      </c>
      <c r="G1593" s="2">
        <v>2007</v>
      </c>
      <c r="H1593" s="5"/>
      <c r="I1593">
        <f>IFERROR(VLOOKUP(A1593&amp;G1593,Sheet3!$F$2:$G$3601,2,FALSE),"")</f>
        <v>10.4360871569687</v>
      </c>
      <c r="K1593"/>
      <c r="L1593"/>
    </row>
    <row r="1594" spans="1:12" x14ac:dyDescent="0.45">
      <c r="A1594" s="2" t="s">
        <v>234</v>
      </c>
      <c r="B1594" s="2" t="s">
        <v>235</v>
      </c>
      <c r="C1594" s="2">
        <v>648</v>
      </c>
      <c r="D1594" s="2" t="s">
        <v>236</v>
      </c>
      <c r="E1594" s="2" t="s">
        <v>20</v>
      </c>
      <c r="F1594" s="2" t="s">
        <v>16</v>
      </c>
      <c r="G1594" s="2">
        <v>2008</v>
      </c>
      <c r="H1594" s="5"/>
      <c r="I1594">
        <f>IFERROR(VLOOKUP(A1594&amp;G1594,Sheet3!$F$2:$G$3601,2,FALSE),"")</f>
        <v>13.675346678957901</v>
      </c>
      <c r="K1594"/>
      <c r="L1594"/>
    </row>
    <row r="1595" spans="1:12" x14ac:dyDescent="0.45">
      <c r="A1595" s="2" t="s">
        <v>234</v>
      </c>
      <c r="B1595" s="2" t="s">
        <v>235</v>
      </c>
      <c r="C1595" s="2">
        <v>648</v>
      </c>
      <c r="D1595" s="2" t="s">
        <v>236</v>
      </c>
      <c r="E1595" s="2" t="s">
        <v>20</v>
      </c>
      <c r="F1595" s="2" t="s">
        <v>16</v>
      </c>
      <c r="G1595" s="2">
        <v>2009</v>
      </c>
      <c r="H1595" s="5"/>
      <c r="I1595">
        <f>IFERROR(VLOOKUP(A1595&amp;G1595,Sheet3!$F$2:$G$3601,2,FALSE),"")</f>
        <v>12.309189801991</v>
      </c>
      <c r="K1595"/>
      <c r="L1595"/>
    </row>
    <row r="1596" spans="1:12" x14ac:dyDescent="0.45">
      <c r="A1596" s="2" t="s">
        <v>234</v>
      </c>
      <c r="B1596" s="2" t="s">
        <v>235</v>
      </c>
      <c r="C1596" s="2">
        <v>648</v>
      </c>
      <c r="D1596" s="2" t="s">
        <v>236</v>
      </c>
      <c r="E1596" s="2" t="s">
        <v>20</v>
      </c>
      <c r="F1596" s="2" t="s">
        <v>16</v>
      </c>
      <c r="G1596" s="2">
        <v>2010</v>
      </c>
      <c r="H1596" s="5"/>
      <c r="I1596">
        <f>IFERROR(VLOOKUP(A1596&amp;G1596,Sheet3!$F$2:$G$3601,2,FALSE),"")</f>
        <v>14.5159542755099</v>
      </c>
      <c r="K1596"/>
      <c r="L1596"/>
    </row>
    <row r="1597" spans="1:12" x14ac:dyDescent="0.45">
      <c r="A1597" s="2" t="s">
        <v>234</v>
      </c>
      <c r="B1597" s="2" t="s">
        <v>235</v>
      </c>
      <c r="C1597" s="2">
        <v>648</v>
      </c>
      <c r="D1597" s="2" t="s">
        <v>236</v>
      </c>
      <c r="E1597" s="2" t="s">
        <v>20</v>
      </c>
      <c r="F1597" s="2" t="s">
        <v>16</v>
      </c>
      <c r="G1597" s="2">
        <v>2011</v>
      </c>
      <c r="H1597" s="5"/>
      <c r="I1597">
        <f>IFERROR(VLOOKUP(A1597&amp;G1597,Sheet3!$F$2:$G$3601,2,FALSE),"")</f>
        <v>12.145904447039801</v>
      </c>
      <c r="K1597"/>
      <c r="L1597"/>
    </row>
    <row r="1598" spans="1:12" x14ac:dyDescent="0.45">
      <c r="A1598" s="2" t="s">
        <v>234</v>
      </c>
      <c r="B1598" s="2" t="s">
        <v>235</v>
      </c>
      <c r="C1598" s="2">
        <v>648</v>
      </c>
      <c r="D1598" s="2" t="s">
        <v>236</v>
      </c>
      <c r="E1598" s="2" t="s">
        <v>20</v>
      </c>
      <c r="F1598" s="2" t="s">
        <v>16</v>
      </c>
      <c r="G1598" s="2">
        <v>2012</v>
      </c>
      <c r="H1598" s="5"/>
      <c r="I1598">
        <f>IFERROR(VLOOKUP(A1598&amp;G1598,Sheet3!$F$2:$G$3601,2,FALSE),"")</f>
        <v>12.039004818433799</v>
      </c>
      <c r="K1598"/>
      <c r="L1598"/>
    </row>
    <row r="1599" spans="1:12" x14ac:dyDescent="0.45">
      <c r="A1599" s="2" t="s">
        <v>234</v>
      </c>
      <c r="B1599" s="2" t="s">
        <v>235</v>
      </c>
      <c r="C1599" s="2">
        <v>648</v>
      </c>
      <c r="D1599" s="2" t="s">
        <v>236</v>
      </c>
      <c r="E1599" s="2" t="s">
        <v>20</v>
      </c>
      <c r="F1599" s="2" t="s">
        <v>16</v>
      </c>
      <c r="G1599" s="2">
        <v>2013</v>
      </c>
      <c r="H1599" s="5"/>
      <c r="I1599">
        <f>IFERROR(VLOOKUP(A1599&amp;G1599,Sheet3!$F$2:$G$3601,2,FALSE),"")</f>
        <v>19.070474691157301</v>
      </c>
      <c r="K1599"/>
      <c r="L1599"/>
    </row>
    <row r="1600" spans="1:12" x14ac:dyDescent="0.45">
      <c r="A1600" s="2" t="s">
        <v>234</v>
      </c>
      <c r="B1600" s="2" t="s">
        <v>235</v>
      </c>
      <c r="C1600" s="2">
        <v>648</v>
      </c>
      <c r="D1600" s="2" t="s">
        <v>236</v>
      </c>
      <c r="E1600" s="2" t="s">
        <v>20</v>
      </c>
      <c r="F1600" s="2" t="s">
        <v>16</v>
      </c>
      <c r="G1600" s="2">
        <v>2014</v>
      </c>
      <c r="H1600" s="5"/>
      <c r="I1600">
        <f>IFERROR(VLOOKUP(A1600&amp;G1600,Sheet3!$F$2:$G$3601,2,FALSE),"")</f>
        <v>7.2231224301890098</v>
      </c>
      <c r="K1600"/>
      <c r="L1600"/>
    </row>
    <row r="1601" spans="1:12" x14ac:dyDescent="0.45">
      <c r="A1601" s="2" t="s">
        <v>234</v>
      </c>
      <c r="B1601" s="2" t="s">
        <v>235</v>
      </c>
      <c r="C1601" s="2">
        <v>648</v>
      </c>
      <c r="D1601" s="2" t="s">
        <v>236</v>
      </c>
      <c r="E1601" s="2" t="s">
        <v>20</v>
      </c>
      <c r="F1601" s="2" t="s">
        <v>16</v>
      </c>
      <c r="G1601" s="2">
        <v>2015</v>
      </c>
      <c r="H1601" s="5"/>
      <c r="I1601">
        <f>IFERROR(VLOOKUP(A1601&amp;G1601,Sheet3!$F$2:$G$3601,2,FALSE),"")</f>
        <v>6.4860700110687697</v>
      </c>
      <c r="K1601"/>
      <c r="L1601"/>
    </row>
    <row r="1602" spans="1:12" x14ac:dyDescent="0.45">
      <c r="A1602" s="2" t="s">
        <v>234</v>
      </c>
      <c r="B1602" s="2" t="s">
        <v>235</v>
      </c>
      <c r="C1602" s="2">
        <v>648</v>
      </c>
      <c r="D1602" s="2" t="s">
        <v>236</v>
      </c>
      <c r="E1602" s="2" t="s">
        <v>20</v>
      </c>
      <c r="F1602" s="2" t="s">
        <v>16</v>
      </c>
      <c r="G1602" s="2">
        <v>2016</v>
      </c>
      <c r="H1602" s="5"/>
      <c r="I1602">
        <f>IFERROR(VLOOKUP(A1602&amp;G1602,Sheet3!$F$2:$G$3601,2,FALSE),"")</f>
        <v>9.3227605336642601</v>
      </c>
      <c r="K1602"/>
      <c r="L1602"/>
    </row>
    <row r="1603" spans="1:12" x14ac:dyDescent="0.45">
      <c r="A1603" s="2" t="s">
        <v>234</v>
      </c>
      <c r="B1603" s="2" t="s">
        <v>235</v>
      </c>
      <c r="C1603" s="2">
        <v>648</v>
      </c>
      <c r="D1603" s="2" t="s">
        <v>236</v>
      </c>
      <c r="E1603" s="2" t="s">
        <v>20</v>
      </c>
      <c r="F1603" s="2" t="s">
        <v>16</v>
      </c>
      <c r="G1603" s="2">
        <v>2017</v>
      </c>
      <c r="H1603" s="5"/>
      <c r="I1603">
        <f>IFERROR(VLOOKUP(A1603&amp;G1603,Sheet3!$F$2:$G$3601,2,FALSE),"")</f>
        <v>7.3374709195836596</v>
      </c>
      <c r="K1603"/>
      <c r="L1603"/>
    </row>
    <row r="1604" spans="1:12" x14ac:dyDescent="0.45">
      <c r="A1604" s="2" t="s">
        <v>234</v>
      </c>
      <c r="B1604" s="2" t="s">
        <v>235</v>
      </c>
      <c r="C1604" s="2">
        <v>648</v>
      </c>
      <c r="D1604" s="2" t="s">
        <v>236</v>
      </c>
      <c r="E1604" s="2" t="s">
        <v>20</v>
      </c>
      <c r="F1604" s="2" t="s">
        <v>16</v>
      </c>
      <c r="G1604" s="2">
        <v>2018</v>
      </c>
      <c r="H1604" s="5">
        <v>97.725300000000004</v>
      </c>
      <c r="I1604">
        <f>IFERROR(VLOOKUP(A1604&amp;G1604,Sheet3!$F$2:$G$3601,2,FALSE),"")</f>
        <v>3.1526586212224701</v>
      </c>
      <c r="K1604"/>
      <c r="L1604"/>
    </row>
    <row r="1605" spans="1:12" x14ac:dyDescent="0.45">
      <c r="A1605" s="2" t="s">
        <v>234</v>
      </c>
      <c r="B1605" s="2" t="s">
        <v>235</v>
      </c>
      <c r="C1605" s="2">
        <v>648</v>
      </c>
      <c r="D1605" s="2" t="s">
        <v>236</v>
      </c>
      <c r="E1605" s="2" t="s">
        <v>20</v>
      </c>
      <c r="F1605" s="2" t="s">
        <v>16</v>
      </c>
      <c r="G1605" s="2">
        <v>2019</v>
      </c>
      <c r="H1605" s="5">
        <v>96.330449999999999</v>
      </c>
      <c r="I1605">
        <f>IFERROR(VLOOKUP(A1605&amp;G1605,Sheet3!$F$2:$G$3601,2,FALSE),"")</f>
        <v>4.5467068081695903</v>
      </c>
      <c r="K1605"/>
      <c r="L1605"/>
    </row>
    <row r="1606" spans="1:12" x14ac:dyDescent="0.45">
      <c r="A1606" s="2" t="s">
        <v>234</v>
      </c>
      <c r="B1606" s="2" t="s">
        <v>235</v>
      </c>
      <c r="C1606" s="2">
        <v>648</v>
      </c>
      <c r="D1606" s="2" t="s">
        <v>236</v>
      </c>
      <c r="E1606" s="2" t="s">
        <v>20</v>
      </c>
      <c r="F1606" s="2" t="s">
        <v>16</v>
      </c>
      <c r="G1606" s="2">
        <v>2020</v>
      </c>
      <c r="H1606" s="5">
        <v>94.624089999999995</v>
      </c>
      <c r="I1606">
        <f>IFERROR(VLOOKUP(A1606&amp;G1606,Sheet3!$F$2:$G$3601,2,FALSE),"")</f>
        <v>6.4368893740273201</v>
      </c>
      <c r="K1606"/>
      <c r="L1606"/>
    </row>
    <row r="1607" spans="1:12" x14ac:dyDescent="0.45">
      <c r="A1607" s="2" t="s">
        <v>234</v>
      </c>
      <c r="B1607" s="2" t="s">
        <v>235</v>
      </c>
      <c r="C1607" s="2">
        <v>648</v>
      </c>
      <c r="D1607" s="2" t="s">
        <v>236</v>
      </c>
      <c r="E1607" s="2" t="s">
        <v>20</v>
      </c>
      <c r="F1607" s="2" t="s">
        <v>16</v>
      </c>
      <c r="G1607" s="2">
        <v>2021</v>
      </c>
      <c r="H1607" s="5"/>
      <c r="I1607">
        <f>IFERROR(VLOOKUP(A1607&amp;G1607,Sheet3!$F$2:$G$3601,2,FALSE),"")</f>
        <v>5.1485070671208204</v>
      </c>
      <c r="K1607"/>
      <c r="L1607"/>
    </row>
    <row r="1608" spans="1:12" x14ac:dyDescent="0.45">
      <c r="A1608" s="2" t="s">
        <v>237</v>
      </c>
      <c r="B1608" s="2" t="s">
        <v>238</v>
      </c>
      <c r="C1608" s="2">
        <v>654</v>
      </c>
      <c r="D1608" s="2" t="s">
        <v>239</v>
      </c>
      <c r="E1608" s="2" t="s">
        <v>20</v>
      </c>
      <c r="F1608" s="2" t="s">
        <v>16</v>
      </c>
      <c r="G1608" s="2">
        <v>2000</v>
      </c>
      <c r="H1608" s="5"/>
      <c r="I1608" t="str">
        <f>IFERROR(VLOOKUP(A1608&amp;G1608,Sheet3!$F$2:$G$3601,2,FALSE),"")</f>
        <v/>
      </c>
      <c r="K1608"/>
      <c r="L1608"/>
    </row>
    <row r="1609" spans="1:12" x14ac:dyDescent="0.45">
      <c r="A1609" s="2" t="s">
        <v>237</v>
      </c>
      <c r="B1609" s="2" t="s">
        <v>238</v>
      </c>
      <c r="C1609" s="2">
        <v>654</v>
      </c>
      <c r="D1609" s="2" t="s">
        <v>239</v>
      </c>
      <c r="E1609" s="2" t="s">
        <v>20</v>
      </c>
      <c r="F1609" s="2" t="s">
        <v>16</v>
      </c>
      <c r="G1609" s="2">
        <v>2001</v>
      </c>
      <c r="H1609" s="5"/>
      <c r="I1609" t="str">
        <f>IFERROR(VLOOKUP(A1609&amp;G1609,Sheet3!$F$2:$G$3601,2,FALSE),"")</f>
        <v/>
      </c>
      <c r="K1609"/>
      <c r="L1609"/>
    </row>
    <row r="1610" spans="1:12" x14ac:dyDescent="0.45">
      <c r="A1610" s="2" t="s">
        <v>237</v>
      </c>
      <c r="B1610" s="2" t="s">
        <v>238</v>
      </c>
      <c r="C1610" s="2">
        <v>654</v>
      </c>
      <c r="D1610" s="2" t="s">
        <v>239</v>
      </c>
      <c r="E1610" s="2" t="s">
        <v>20</v>
      </c>
      <c r="F1610" s="2" t="s">
        <v>16</v>
      </c>
      <c r="G1610" s="2">
        <v>2002</v>
      </c>
      <c r="H1610" s="5"/>
      <c r="I1610" t="str">
        <f>IFERROR(VLOOKUP(A1610&amp;G1610,Sheet3!$F$2:$G$3601,2,FALSE),"")</f>
        <v/>
      </c>
      <c r="K1610"/>
      <c r="L1610"/>
    </row>
    <row r="1611" spans="1:12" x14ac:dyDescent="0.45">
      <c r="A1611" s="2" t="s">
        <v>237</v>
      </c>
      <c r="B1611" s="2" t="s">
        <v>238</v>
      </c>
      <c r="C1611" s="2">
        <v>654</v>
      </c>
      <c r="D1611" s="2" t="s">
        <v>239</v>
      </c>
      <c r="E1611" s="2" t="s">
        <v>20</v>
      </c>
      <c r="F1611" s="2" t="s">
        <v>16</v>
      </c>
      <c r="G1611" s="2">
        <v>2003</v>
      </c>
      <c r="H1611" s="5"/>
      <c r="I1611" t="str">
        <f>IFERROR(VLOOKUP(A1611&amp;G1611,Sheet3!$F$2:$G$3601,2,FALSE),"")</f>
        <v/>
      </c>
      <c r="K1611"/>
      <c r="L1611"/>
    </row>
    <row r="1612" spans="1:12" x14ac:dyDescent="0.45">
      <c r="A1612" s="2" t="s">
        <v>237</v>
      </c>
      <c r="B1612" s="2" t="s">
        <v>238</v>
      </c>
      <c r="C1612" s="2">
        <v>654</v>
      </c>
      <c r="D1612" s="2" t="s">
        <v>239</v>
      </c>
      <c r="E1612" s="2" t="s">
        <v>20</v>
      </c>
      <c r="F1612" s="2" t="s">
        <v>16</v>
      </c>
      <c r="G1612" s="2">
        <v>2004</v>
      </c>
      <c r="H1612" s="5"/>
      <c r="I1612" t="str">
        <f>IFERROR(VLOOKUP(A1612&amp;G1612,Sheet3!$F$2:$G$3601,2,FALSE),"")</f>
        <v/>
      </c>
      <c r="K1612"/>
      <c r="L1612"/>
    </row>
    <row r="1613" spans="1:12" x14ac:dyDescent="0.45">
      <c r="A1613" s="2" t="s">
        <v>237</v>
      </c>
      <c r="B1613" s="2" t="s">
        <v>238</v>
      </c>
      <c r="C1613" s="2">
        <v>654</v>
      </c>
      <c r="D1613" s="2" t="s">
        <v>239</v>
      </c>
      <c r="E1613" s="2" t="s">
        <v>20</v>
      </c>
      <c r="F1613" s="2" t="s">
        <v>16</v>
      </c>
      <c r="G1613" s="2">
        <v>2005</v>
      </c>
      <c r="H1613" s="5"/>
      <c r="I1613" t="str">
        <f>IFERROR(VLOOKUP(A1613&amp;G1613,Sheet3!$F$2:$G$3601,2,FALSE),"")</f>
        <v/>
      </c>
      <c r="K1613"/>
      <c r="L1613"/>
    </row>
    <row r="1614" spans="1:12" x14ac:dyDescent="0.45">
      <c r="A1614" s="2" t="s">
        <v>237</v>
      </c>
      <c r="B1614" s="2" t="s">
        <v>238</v>
      </c>
      <c r="C1614" s="2">
        <v>654</v>
      </c>
      <c r="D1614" s="2" t="s">
        <v>239</v>
      </c>
      <c r="E1614" s="2" t="s">
        <v>20</v>
      </c>
      <c r="F1614" s="2" t="s">
        <v>16</v>
      </c>
      <c r="G1614" s="2">
        <v>2006</v>
      </c>
      <c r="H1614" s="5"/>
      <c r="I1614" t="str">
        <f>IFERROR(VLOOKUP(A1614&amp;G1614,Sheet3!$F$2:$G$3601,2,FALSE),"")</f>
        <v/>
      </c>
      <c r="K1614"/>
      <c r="L1614"/>
    </row>
    <row r="1615" spans="1:12" x14ac:dyDescent="0.45">
      <c r="A1615" s="2" t="s">
        <v>237</v>
      </c>
      <c r="B1615" s="2" t="s">
        <v>238</v>
      </c>
      <c r="C1615" s="2">
        <v>654</v>
      </c>
      <c r="D1615" s="2" t="s">
        <v>239</v>
      </c>
      <c r="E1615" s="2" t="s">
        <v>20</v>
      </c>
      <c r="F1615" s="2" t="s">
        <v>16</v>
      </c>
      <c r="G1615" s="2">
        <v>2007</v>
      </c>
      <c r="H1615" s="5"/>
      <c r="I1615" t="str">
        <f>IFERROR(VLOOKUP(A1615&amp;G1615,Sheet3!$F$2:$G$3601,2,FALSE),"")</f>
        <v/>
      </c>
      <c r="K1615"/>
      <c r="L1615"/>
    </row>
    <row r="1616" spans="1:12" x14ac:dyDescent="0.45">
      <c r="A1616" s="2" t="s">
        <v>237</v>
      </c>
      <c r="B1616" s="2" t="s">
        <v>238</v>
      </c>
      <c r="C1616" s="2">
        <v>654</v>
      </c>
      <c r="D1616" s="2" t="s">
        <v>239</v>
      </c>
      <c r="E1616" s="2" t="s">
        <v>20</v>
      </c>
      <c r="F1616" s="2" t="s">
        <v>16</v>
      </c>
      <c r="G1616" s="2">
        <v>2008</v>
      </c>
      <c r="H1616" s="5"/>
      <c r="I1616" t="str">
        <f>IFERROR(VLOOKUP(A1616&amp;G1616,Sheet3!$F$2:$G$3601,2,FALSE),"")</f>
        <v/>
      </c>
      <c r="K1616"/>
      <c r="L1616"/>
    </row>
    <row r="1617" spans="1:12" x14ac:dyDescent="0.45">
      <c r="A1617" s="2" t="s">
        <v>237</v>
      </c>
      <c r="B1617" s="2" t="s">
        <v>238</v>
      </c>
      <c r="C1617" s="2">
        <v>654</v>
      </c>
      <c r="D1617" s="2" t="s">
        <v>239</v>
      </c>
      <c r="E1617" s="2" t="s">
        <v>20</v>
      </c>
      <c r="F1617" s="2" t="s">
        <v>16</v>
      </c>
      <c r="G1617" s="2">
        <v>2009</v>
      </c>
      <c r="H1617" s="5"/>
      <c r="I1617" t="str">
        <f>IFERROR(VLOOKUP(A1617&amp;G1617,Sheet3!$F$2:$G$3601,2,FALSE),"")</f>
        <v/>
      </c>
      <c r="K1617"/>
      <c r="L1617"/>
    </row>
    <row r="1618" spans="1:12" x14ac:dyDescent="0.45">
      <c r="A1618" s="2" t="s">
        <v>237</v>
      </c>
      <c r="B1618" s="2" t="s">
        <v>238</v>
      </c>
      <c r="C1618" s="2">
        <v>654</v>
      </c>
      <c r="D1618" s="2" t="s">
        <v>239</v>
      </c>
      <c r="E1618" s="2" t="s">
        <v>20</v>
      </c>
      <c r="F1618" s="2" t="s">
        <v>16</v>
      </c>
      <c r="G1618" s="2">
        <v>2010</v>
      </c>
      <c r="H1618" s="5"/>
      <c r="I1618" t="str">
        <f>IFERROR(VLOOKUP(A1618&amp;G1618,Sheet3!$F$2:$G$3601,2,FALSE),"")</f>
        <v/>
      </c>
      <c r="K1618"/>
      <c r="L1618"/>
    </row>
    <row r="1619" spans="1:12" x14ac:dyDescent="0.45">
      <c r="A1619" s="2" t="s">
        <v>237</v>
      </c>
      <c r="B1619" s="2" t="s">
        <v>238</v>
      </c>
      <c r="C1619" s="2">
        <v>654</v>
      </c>
      <c r="D1619" s="2" t="s">
        <v>239</v>
      </c>
      <c r="E1619" s="2" t="s">
        <v>20</v>
      </c>
      <c r="F1619" s="2" t="s">
        <v>16</v>
      </c>
      <c r="G1619" s="2">
        <v>2011</v>
      </c>
      <c r="H1619" s="5"/>
      <c r="I1619" t="str">
        <f>IFERROR(VLOOKUP(A1619&amp;G1619,Sheet3!$F$2:$G$3601,2,FALSE),"")</f>
        <v/>
      </c>
      <c r="K1619"/>
      <c r="L1619"/>
    </row>
    <row r="1620" spans="1:12" x14ac:dyDescent="0.45">
      <c r="A1620" s="2" t="s">
        <v>237</v>
      </c>
      <c r="B1620" s="2" t="s">
        <v>238</v>
      </c>
      <c r="C1620" s="2">
        <v>654</v>
      </c>
      <c r="D1620" s="2" t="s">
        <v>239</v>
      </c>
      <c r="E1620" s="2" t="s">
        <v>20</v>
      </c>
      <c r="F1620" s="2" t="s">
        <v>16</v>
      </c>
      <c r="G1620" s="2">
        <v>2012</v>
      </c>
      <c r="H1620" s="5"/>
      <c r="I1620" t="str">
        <f>IFERROR(VLOOKUP(A1620&amp;G1620,Sheet3!$F$2:$G$3601,2,FALSE),"")</f>
        <v/>
      </c>
      <c r="K1620"/>
      <c r="L1620"/>
    </row>
    <row r="1621" spans="1:12" x14ac:dyDescent="0.45">
      <c r="A1621" s="2" t="s">
        <v>237</v>
      </c>
      <c r="B1621" s="2" t="s">
        <v>238</v>
      </c>
      <c r="C1621" s="2">
        <v>654</v>
      </c>
      <c r="D1621" s="2" t="s">
        <v>239</v>
      </c>
      <c r="E1621" s="2" t="s">
        <v>20</v>
      </c>
      <c r="F1621" s="2" t="s">
        <v>16</v>
      </c>
      <c r="G1621" s="2">
        <v>2013</v>
      </c>
      <c r="H1621" s="5"/>
      <c r="I1621" t="str">
        <f>IFERROR(VLOOKUP(A1621&amp;G1621,Sheet3!$F$2:$G$3601,2,FALSE),"")</f>
        <v/>
      </c>
      <c r="K1621"/>
      <c r="L1621"/>
    </row>
    <row r="1622" spans="1:12" x14ac:dyDescent="0.45">
      <c r="A1622" s="2" t="s">
        <v>237</v>
      </c>
      <c r="B1622" s="2" t="s">
        <v>238</v>
      </c>
      <c r="C1622" s="2">
        <v>654</v>
      </c>
      <c r="D1622" s="2" t="s">
        <v>239</v>
      </c>
      <c r="E1622" s="2" t="s">
        <v>20</v>
      </c>
      <c r="F1622" s="2" t="s">
        <v>16</v>
      </c>
      <c r="G1622" s="2">
        <v>2014</v>
      </c>
      <c r="H1622" s="5"/>
      <c r="I1622" t="str">
        <f>IFERROR(VLOOKUP(A1622&amp;G1622,Sheet3!$F$2:$G$3601,2,FALSE),"")</f>
        <v/>
      </c>
      <c r="K1622"/>
      <c r="L1622"/>
    </row>
    <row r="1623" spans="1:12" x14ac:dyDescent="0.45">
      <c r="A1623" s="2" t="s">
        <v>237</v>
      </c>
      <c r="B1623" s="2" t="s">
        <v>238</v>
      </c>
      <c r="C1623" s="2">
        <v>654</v>
      </c>
      <c r="D1623" s="2" t="s">
        <v>239</v>
      </c>
      <c r="E1623" s="2" t="s">
        <v>20</v>
      </c>
      <c r="F1623" s="2" t="s">
        <v>16</v>
      </c>
      <c r="G1623" s="2">
        <v>2015</v>
      </c>
      <c r="H1623" s="5"/>
      <c r="I1623" t="str">
        <f>IFERROR(VLOOKUP(A1623&amp;G1623,Sheet3!$F$2:$G$3601,2,FALSE),"")</f>
        <v/>
      </c>
      <c r="K1623"/>
      <c r="L1623"/>
    </row>
    <row r="1624" spans="1:12" x14ac:dyDescent="0.45">
      <c r="A1624" s="2" t="s">
        <v>237</v>
      </c>
      <c r="B1624" s="2" t="s">
        <v>238</v>
      </c>
      <c r="C1624" s="2">
        <v>654</v>
      </c>
      <c r="D1624" s="2" t="s">
        <v>239</v>
      </c>
      <c r="E1624" s="2" t="s">
        <v>20</v>
      </c>
      <c r="F1624" s="2" t="s">
        <v>16</v>
      </c>
      <c r="G1624" s="2">
        <v>2016</v>
      </c>
      <c r="H1624" s="5"/>
      <c r="I1624" t="str">
        <f>IFERROR(VLOOKUP(A1624&amp;G1624,Sheet3!$F$2:$G$3601,2,FALSE),"")</f>
        <v/>
      </c>
      <c r="K1624"/>
      <c r="L1624"/>
    </row>
    <row r="1625" spans="1:12" x14ac:dyDescent="0.45">
      <c r="A1625" s="2" t="s">
        <v>237</v>
      </c>
      <c r="B1625" s="2" t="s">
        <v>238</v>
      </c>
      <c r="C1625" s="2">
        <v>654</v>
      </c>
      <c r="D1625" s="2" t="s">
        <v>239</v>
      </c>
      <c r="E1625" s="2" t="s">
        <v>20</v>
      </c>
      <c r="F1625" s="2" t="s">
        <v>16</v>
      </c>
      <c r="G1625" s="2">
        <v>2017</v>
      </c>
      <c r="H1625" s="5"/>
      <c r="I1625" t="str">
        <f>IFERROR(VLOOKUP(A1625&amp;G1625,Sheet3!$F$2:$G$3601,2,FALSE),"")</f>
        <v/>
      </c>
      <c r="K1625"/>
      <c r="L1625"/>
    </row>
    <row r="1626" spans="1:12" x14ac:dyDescent="0.45">
      <c r="A1626" s="2" t="s">
        <v>237</v>
      </c>
      <c r="B1626" s="2" t="s">
        <v>238</v>
      </c>
      <c r="C1626" s="2">
        <v>654</v>
      </c>
      <c r="D1626" s="2" t="s">
        <v>239</v>
      </c>
      <c r="E1626" s="2" t="s">
        <v>20</v>
      </c>
      <c r="F1626" s="2" t="s">
        <v>16</v>
      </c>
      <c r="G1626" s="2">
        <v>2018</v>
      </c>
      <c r="H1626" s="5"/>
      <c r="I1626" t="str">
        <f>IFERROR(VLOOKUP(A1626&amp;G1626,Sheet3!$F$2:$G$3601,2,FALSE),"")</f>
        <v/>
      </c>
      <c r="K1626"/>
      <c r="L1626"/>
    </row>
    <row r="1627" spans="1:12" x14ac:dyDescent="0.45">
      <c r="A1627" s="2" t="s">
        <v>237</v>
      </c>
      <c r="B1627" s="2" t="s">
        <v>238</v>
      </c>
      <c r="C1627" s="2">
        <v>654</v>
      </c>
      <c r="D1627" s="2" t="s">
        <v>239</v>
      </c>
      <c r="E1627" s="2" t="s">
        <v>20</v>
      </c>
      <c r="F1627" s="2" t="s">
        <v>16</v>
      </c>
      <c r="G1627" s="2">
        <v>2019</v>
      </c>
      <c r="H1627" s="5"/>
      <c r="I1627" t="str">
        <f>IFERROR(VLOOKUP(A1627&amp;G1627,Sheet3!$F$2:$G$3601,2,FALSE),"")</f>
        <v/>
      </c>
      <c r="K1627"/>
      <c r="L1627"/>
    </row>
    <row r="1628" spans="1:12" x14ac:dyDescent="0.45">
      <c r="A1628" s="2" t="s">
        <v>237</v>
      </c>
      <c r="B1628" s="2" t="s">
        <v>238</v>
      </c>
      <c r="C1628" s="2">
        <v>654</v>
      </c>
      <c r="D1628" s="2" t="s">
        <v>239</v>
      </c>
      <c r="E1628" s="2" t="s">
        <v>20</v>
      </c>
      <c r="F1628" s="2" t="s">
        <v>16</v>
      </c>
      <c r="G1628" s="2">
        <v>2020</v>
      </c>
      <c r="H1628" s="5"/>
      <c r="I1628" t="str">
        <f>IFERROR(VLOOKUP(A1628&amp;G1628,Sheet3!$F$2:$G$3601,2,FALSE),"")</f>
        <v/>
      </c>
      <c r="K1628"/>
      <c r="L1628"/>
    </row>
    <row r="1629" spans="1:12" x14ac:dyDescent="0.45">
      <c r="A1629" s="2" t="s">
        <v>237</v>
      </c>
      <c r="B1629" s="2" t="s">
        <v>238</v>
      </c>
      <c r="C1629" s="2">
        <v>654</v>
      </c>
      <c r="D1629" s="2" t="s">
        <v>239</v>
      </c>
      <c r="E1629" s="2" t="s">
        <v>20</v>
      </c>
      <c r="F1629" s="2" t="s">
        <v>16</v>
      </c>
      <c r="G1629" s="2">
        <v>2021</v>
      </c>
      <c r="H1629" s="5"/>
      <c r="I1629" t="str">
        <f>IFERROR(VLOOKUP(A1629&amp;G1629,Sheet3!$F$2:$G$3601,2,FALSE),"")</f>
        <v/>
      </c>
      <c r="K1629"/>
      <c r="L1629"/>
    </row>
    <row r="1630" spans="1:12" x14ac:dyDescent="0.45">
      <c r="A1630" s="2" t="s">
        <v>240</v>
      </c>
      <c r="B1630" s="2" t="s">
        <v>241</v>
      </c>
      <c r="C1630" s="2">
        <v>642</v>
      </c>
      <c r="D1630" s="2" t="s">
        <v>242</v>
      </c>
      <c r="E1630" s="2" t="s">
        <v>20</v>
      </c>
      <c r="F1630" s="2" t="s">
        <v>26</v>
      </c>
      <c r="G1630" s="2">
        <v>2000</v>
      </c>
      <c r="H1630" s="5"/>
      <c r="I1630" t="str">
        <f>IFERROR(VLOOKUP(A1630&amp;G1630,Sheet3!$F$2:$G$3601,2,FALSE),"")</f>
        <v/>
      </c>
      <c r="K1630"/>
      <c r="L1630"/>
    </row>
    <row r="1631" spans="1:12" x14ac:dyDescent="0.45">
      <c r="A1631" s="2" t="s">
        <v>240</v>
      </c>
      <c r="B1631" s="2" t="s">
        <v>241</v>
      </c>
      <c r="C1631" s="2">
        <v>642</v>
      </c>
      <c r="D1631" s="2" t="s">
        <v>242</v>
      </c>
      <c r="E1631" s="2" t="s">
        <v>20</v>
      </c>
      <c r="F1631" s="2" t="s">
        <v>26</v>
      </c>
      <c r="G1631" s="2">
        <v>2001</v>
      </c>
      <c r="H1631" s="5"/>
      <c r="I1631" t="str">
        <f>IFERROR(VLOOKUP(A1631&amp;G1631,Sheet3!$F$2:$G$3601,2,FALSE),"")</f>
        <v/>
      </c>
      <c r="K1631"/>
      <c r="L1631"/>
    </row>
    <row r="1632" spans="1:12" x14ac:dyDescent="0.45">
      <c r="A1632" s="2" t="s">
        <v>240</v>
      </c>
      <c r="B1632" s="2" t="s">
        <v>241</v>
      </c>
      <c r="C1632" s="2">
        <v>642</v>
      </c>
      <c r="D1632" s="2" t="s">
        <v>242</v>
      </c>
      <c r="E1632" s="2" t="s">
        <v>20</v>
      </c>
      <c r="F1632" s="2" t="s">
        <v>26</v>
      </c>
      <c r="G1632" s="2">
        <v>2002</v>
      </c>
      <c r="H1632" s="5"/>
      <c r="I1632" t="str">
        <f>IFERROR(VLOOKUP(A1632&amp;G1632,Sheet3!$F$2:$G$3601,2,FALSE),"")</f>
        <v/>
      </c>
      <c r="K1632"/>
      <c r="L1632"/>
    </row>
    <row r="1633" spans="1:12" x14ac:dyDescent="0.45">
      <c r="A1633" s="2" t="s">
        <v>240</v>
      </c>
      <c r="B1633" s="2" t="s">
        <v>241</v>
      </c>
      <c r="C1633" s="2">
        <v>642</v>
      </c>
      <c r="D1633" s="2" t="s">
        <v>242</v>
      </c>
      <c r="E1633" s="2" t="s">
        <v>20</v>
      </c>
      <c r="F1633" s="2" t="s">
        <v>26</v>
      </c>
      <c r="G1633" s="2">
        <v>2003</v>
      </c>
      <c r="H1633" s="5"/>
      <c r="I1633" t="str">
        <f>IFERROR(VLOOKUP(A1633&amp;G1633,Sheet3!$F$2:$G$3601,2,FALSE),"")</f>
        <v/>
      </c>
      <c r="K1633"/>
      <c r="L1633"/>
    </row>
    <row r="1634" spans="1:12" x14ac:dyDescent="0.45">
      <c r="A1634" s="2" t="s">
        <v>240</v>
      </c>
      <c r="B1634" s="2" t="s">
        <v>241</v>
      </c>
      <c r="C1634" s="2">
        <v>642</v>
      </c>
      <c r="D1634" s="2" t="s">
        <v>242</v>
      </c>
      <c r="E1634" s="2" t="s">
        <v>20</v>
      </c>
      <c r="F1634" s="2" t="s">
        <v>26</v>
      </c>
      <c r="G1634" s="2">
        <v>2004</v>
      </c>
      <c r="H1634" s="5"/>
      <c r="I1634" t="str">
        <f>IFERROR(VLOOKUP(A1634&amp;G1634,Sheet3!$F$2:$G$3601,2,FALSE),"")</f>
        <v/>
      </c>
      <c r="K1634"/>
      <c r="L1634"/>
    </row>
    <row r="1635" spans="1:12" x14ac:dyDescent="0.45">
      <c r="A1635" s="2" t="s">
        <v>240</v>
      </c>
      <c r="B1635" s="2" t="s">
        <v>241</v>
      </c>
      <c r="C1635" s="2">
        <v>642</v>
      </c>
      <c r="D1635" s="2" t="s">
        <v>242</v>
      </c>
      <c r="E1635" s="2" t="s">
        <v>20</v>
      </c>
      <c r="F1635" s="2" t="s">
        <v>26</v>
      </c>
      <c r="G1635" s="2">
        <v>2005</v>
      </c>
      <c r="H1635" s="5"/>
      <c r="I1635" t="str">
        <f>IFERROR(VLOOKUP(A1635&amp;G1635,Sheet3!$F$2:$G$3601,2,FALSE),"")</f>
        <v/>
      </c>
      <c r="K1635"/>
      <c r="L1635"/>
    </row>
    <row r="1636" spans="1:12" x14ac:dyDescent="0.45">
      <c r="A1636" s="2" t="s">
        <v>240</v>
      </c>
      <c r="B1636" s="2" t="s">
        <v>241</v>
      </c>
      <c r="C1636" s="2">
        <v>642</v>
      </c>
      <c r="D1636" s="2" t="s">
        <v>242</v>
      </c>
      <c r="E1636" s="2" t="s">
        <v>20</v>
      </c>
      <c r="F1636" s="2" t="s">
        <v>26</v>
      </c>
      <c r="G1636" s="2">
        <v>2006</v>
      </c>
      <c r="H1636" s="5"/>
      <c r="I1636" t="str">
        <f>IFERROR(VLOOKUP(A1636&amp;G1636,Sheet3!$F$2:$G$3601,2,FALSE),"")</f>
        <v/>
      </c>
      <c r="K1636"/>
      <c r="L1636"/>
    </row>
    <row r="1637" spans="1:12" x14ac:dyDescent="0.45">
      <c r="A1637" s="2" t="s">
        <v>240</v>
      </c>
      <c r="B1637" s="2" t="s">
        <v>241</v>
      </c>
      <c r="C1637" s="2">
        <v>642</v>
      </c>
      <c r="D1637" s="2" t="s">
        <v>242</v>
      </c>
      <c r="E1637" s="2" t="s">
        <v>20</v>
      </c>
      <c r="F1637" s="2" t="s">
        <v>26</v>
      </c>
      <c r="G1637" s="2">
        <v>2007</v>
      </c>
      <c r="H1637" s="5"/>
      <c r="I1637" t="str">
        <f>IFERROR(VLOOKUP(A1637&amp;G1637,Sheet3!$F$2:$G$3601,2,FALSE),"")</f>
        <v/>
      </c>
      <c r="K1637"/>
      <c r="L1637"/>
    </row>
    <row r="1638" spans="1:12" x14ac:dyDescent="0.45">
      <c r="A1638" s="2" t="s">
        <v>240</v>
      </c>
      <c r="B1638" s="2" t="s">
        <v>241</v>
      </c>
      <c r="C1638" s="2">
        <v>642</v>
      </c>
      <c r="D1638" s="2" t="s">
        <v>242</v>
      </c>
      <c r="E1638" s="2" t="s">
        <v>20</v>
      </c>
      <c r="F1638" s="2" t="s">
        <v>26</v>
      </c>
      <c r="G1638" s="2">
        <v>2008</v>
      </c>
      <c r="H1638" s="5"/>
      <c r="I1638" t="str">
        <f>IFERROR(VLOOKUP(A1638&amp;G1638,Sheet3!$F$2:$G$3601,2,FALSE),"")</f>
        <v/>
      </c>
      <c r="K1638"/>
      <c r="L1638"/>
    </row>
    <row r="1639" spans="1:12" x14ac:dyDescent="0.45">
      <c r="A1639" s="2" t="s">
        <v>240</v>
      </c>
      <c r="B1639" s="2" t="s">
        <v>241</v>
      </c>
      <c r="C1639" s="2">
        <v>642</v>
      </c>
      <c r="D1639" s="2" t="s">
        <v>242</v>
      </c>
      <c r="E1639" s="2" t="s">
        <v>20</v>
      </c>
      <c r="F1639" s="2" t="s">
        <v>26</v>
      </c>
      <c r="G1639" s="2">
        <v>2009</v>
      </c>
      <c r="H1639" s="5"/>
      <c r="I1639" t="str">
        <f>IFERROR(VLOOKUP(A1639&amp;G1639,Sheet3!$F$2:$G$3601,2,FALSE),"")</f>
        <v/>
      </c>
      <c r="K1639"/>
      <c r="L1639"/>
    </row>
    <row r="1640" spans="1:12" x14ac:dyDescent="0.45">
      <c r="A1640" s="2" t="s">
        <v>240</v>
      </c>
      <c r="B1640" s="2" t="s">
        <v>241</v>
      </c>
      <c r="C1640" s="2">
        <v>642</v>
      </c>
      <c r="D1640" s="2" t="s">
        <v>242</v>
      </c>
      <c r="E1640" s="2" t="s">
        <v>20</v>
      </c>
      <c r="F1640" s="2" t="s">
        <v>26</v>
      </c>
      <c r="G1640" s="2">
        <v>2010</v>
      </c>
      <c r="H1640" s="5"/>
      <c r="I1640" t="str">
        <f>IFERROR(VLOOKUP(A1640&amp;G1640,Sheet3!$F$2:$G$3601,2,FALSE),"")</f>
        <v/>
      </c>
      <c r="K1640"/>
      <c r="L1640"/>
    </row>
    <row r="1641" spans="1:12" x14ac:dyDescent="0.45">
      <c r="A1641" s="2" t="s">
        <v>240</v>
      </c>
      <c r="B1641" s="2" t="s">
        <v>241</v>
      </c>
      <c r="C1641" s="2">
        <v>642</v>
      </c>
      <c r="D1641" s="2" t="s">
        <v>242</v>
      </c>
      <c r="E1641" s="2" t="s">
        <v>20</v>
      </c>
      <c r="F1641" s="2" t="s">
        <v>26</v>
      </c>
      <c r="G1641" s="2">
        <v>2011</v>
      </c>
      <c r="H1641" s="5"/>
      <c r="I1641" t="str">
        <f>IFERROR(VLOOKUP(A1641&amp;G1641,Sheet3!$F$2:$G$3601,2,FALSE),"")</f>
        <v/>
      </c>
      <c r="K1641"/>
      <c r="L1641"/>
    </row>
    <row r="1642" spans="1:12" x14ac:dyDescent="0.45">
      <c r="A1642" s="2" t="s">
        <v>240</v>
      </c>
      <c r="B1642" s="2" t="s">
        <v>241</v>
      </c>
      <c r="C1642" s="2">
        <v>642</v>
      </c>
      <c r="D1642" s="2" t="s">
        <v>242</v>
      </c>
      <c r="E1642" s="2" t="s">
        <v>20</v>
      </c>
      <c r="F1642" s="2" t="s">
        <v>26</v>
      </c>
      <c r="G1642" s="2">
        <v>2012</v>
      </c>
      <c r="H1642" s="5"/>
      <c r="I1642" t="str">
        <f>IFERROR(VLOOKUP(A1642&amp;G1642,Sheet3!$F$2:$G$3601,2,FALSE),"")</f>
        <v/>
      </c>
      <c r="K1642"/>
      <c r="L1642"/>
    </row>
    <row r="1643" spans="1:12" x14ac:dyDescent="0.45">
      <c r="A1643" s="2" t="s">
        <v>240</v>
      </c>
      <c r="B1643" s="2" t="s">
        <v>241</v>
      </c>
      <c r="C1643" s="2">
        <v>642</v>
      </c>
      <c r="D1643" s="2" t="s">
        <v>242</v>
      </c>
      <c r="E1643" s="2" t="s">
        <v>20</v>
      </c>
      <c r="F1643" s="2" t="s">
        <v>26</v>
      </c>
      <c r="G1643" s="2">
        <v>2013</v>
      </c>
      <c r="H1643" s="5"/>
      <c r="I1643" t="str">
        <f>IFERROR(VLOOKUP(A1643&amp;G1643,Sheet3!$F$2:$G$3601,2,FALSE),"")</f>
        <v/>
      </c>
      <c r="K1643"/>
      <c r="L1643"/>
    </row>
    <row r="1644" spans="1:12" x14ac:dyDescent="0.45">
      <c r="A1644" s="2" t="s">
        <v>240</v>
      </c>
      <c r="B1644" s="2" t="s">
        <v>241</v>
      </c>
      <c r="C1644" s="2">
        <v>642</v>
      </c>
      <c r="D1644" s="2" t="s">
        <v>242</v>
      </c>
      <c r="E1644" s="2" t="s">
        <v>20</v>
      </c>
      <c r="F1644" s="2" t="s">
        <v>26</v>
      </c>
      <c r="G1644" s="2">
        <v>2014</v>
      </c>
      <c r="H1644" s="5"/>
      <c r="I1644" t="str">
        <f>IFERROR(VLOOKUP(A1644&amp;G1644,Sheet3!$F$2:$G$3601,2,FALSE),"")</f>
        <v/>
      </c>
      <c r="K1644"/>
      <c r="L1644"/>
    </row>
    <row r="1645" spans="1:12" x14ac:dyDescent="0.45">
      <c r="A1645" s="2" t="s">
        <v>240</v>
      </c>
      <c r="B1645" s="2" t="s">
        <v>241</v>
      </c>
      <c r="C1645" s="2">
        <v>642</v>
      </c>
      <c r="D1645" s="2" t="s">
        <v>242</v>
      </c>
      <c r="E1645" s="2" t="s">
        <v>20</v>
      </c>
      <c r="F1645" s="2" t="s">
        <v>26</v>
      </c>
      <c r="G1645" s="2">
        <v>2015</v>
      </c>
      <c r="H1645" s="5"/>
      <c r="I1645" t="str">
        <f>IFERROR(VLOOKUP(A1645&amp;G1645,Sheet3!$F$2:$G$3601,2,FALSE),"")</f>
        <v/>
      </c>
      <c r="K1645"/>
      <c r="L1645"/>
    </row>
    <row r="1646" spans="1:12" x14ac:dyDescent="0.45">
      <c r="A1646" s="2" t="s">
        <v>240</v>
      </c>
      <c r="B1646" s="2" t="s">
        <v>241</v>
      </c>
      <c r="C1646" s="2">
        <v>642</v>
      </c>
      <c r="D1646" s="2" t="s">
        <v>242</v>
      </c>
      <c r="E1646" s="2" t="s">
        <v>20</v>
      </c>
      <c r="F1646" s="2" t="s">
        <v>26</v>
      </c>
      <c r="G1646" s="2">
        <v>2016</v>
      </c>
      <c r="H1646" s="5"/>
      <c r="I1646" t="str">
        <f>IFERROR(VLOOKUP(A1646&amp;G1646,Sheet3!$F$2:$G$3601,2,FALSE),"")</f>
        <v/>
      </c>
      <c r="K1646"/>
      <c r="L1646"/>
    </row>
    <row r="1647" spans="1:12" x14ac:dyDescent="0.45">
      <c r="A1647" s="2" t="s">
        <v>240</v>
      </c>
      <c r="B1647" s="2" t="s">
        <v>241</v>
      </c>
      <c r="C1647" s="2">
        <v>642</v>
      </c>
      <c r="D1647" s="2" t="s">
        <v>242</v>
      </c>
      <c r="E1647" s="2" t="s">
        <v>20</v>
      </c>
      <c r="F1647" s="2" t="s">
        <v>26</v>
      </c>
      <c r="G1647" s="2">
        <v>2017</v>
      </c>
      <c r="H1647" s="5"/>
      <c r="I1647" t="str">
        <f>IFERROR(VLOOKUP(A1647&amp;G1647,Sheet3!$F$2:$G$3601,2,FALSE),"")</f>
        <v/>
      </c>
      <c r="K1647"/>
      <c r="L1647"/>
    </row>
    <row r="1648" spans="1:12" x14ac:dyDescent="0.45">
      <c r="A1648" s="2" t="s">
        <v>240</v>
      </c>
      <c r="B1648" s="2" t="s">
        <v>241</v>
      </c>
      <c r="C1648" s="2">
        <v>642</v>
      </c>
      <c r="D1648" s="2" t="s">
        <v>242</v>
      </c>
      <c r="E1648" s="2" t="s">
        <v>20</v>
      </c>
      <c r="F1648" s="2" t="s">
        <v>26</v>
      </c>
      <c r="G1648" s="2">
        <v>2018</v>
      </c>
      <c r="H1648" s="5"/>
      <c r="I1648" t="str">
        <f>IFERROR(VLOOKUP(A1648&amp;G1648,Sheet3!$F$2:$G$3601,2,FALSE),"")</f>
        <v/>
      </c>
      <c r="K1648"/>
      <c r="L1648"/>
    </row>
    <row r="1649" spans="1:12" x14ac:dyDescent="0.45">
      <c r="A1649" s="2" t="s">
        <v>240</v>
      </c>
      <c r="B1649" s="2" t="s">
        <v>241</v>
      </c>
      <c r="C1649" s="2">
        <v>642</v>
      </c>
      <c r="D1649" s="2" t="s">
        <v>242</v>
      </c>
      <c r="E1649" s="2" t="s">
        <v>20</v>
      </c>
      <c r="F1649" s="2" t="s">
        <v>26</v>
      </c>
      <c r="G1649" s="2">
        <v>2019</v>
      </c>
      <c r="H1649" s="5"/>
      <c r="I1649" t="str">
        <f>IFERROR(VLOOKUP(A1649&amp;G1649,Sheet3!$F$2:$G$3601,2,FALSE),"")</f>
        <v/>
      </c>
      <c r="K1649"/>
      <c r="L1649"/>
    </row>
    <row r="1650" spans="1:12" x14ac:dyDescent="0.45">
      <c r="A1650" s="2" t="s">
        <v>240</v>
      </c>
      <c r="B1650" s="2" t="s">
        <v>241</v>
      </c>
      <c r="C1650" s="2">
        <v>642</v>
      </c>
      <c r="D1650" s="2" t="s">
        <v>242</v>
      </c>
      <c r="E1650" s="2" t="s">
        <v>20</v>
      </c>
      <c r="F1650" s="2" t="s">
        <v>26</v>
      </c>
      <c r="G1650" s="2">
        <v>2020</v>
      </c>
      <c r="H1650" s="5"/>
      <c r="I1650" t="str">
        <f>IFERROR(VLOOKUP(A1650&amp;G1650,Sheet3!$F$2:$G$3601,2,FALSE),"")</f>
        <v/>
      </c>
      <c r="K1650"/>
      <c r="L1650"/>
    </row>
    <row r="1651" spans="1:12" x14ac:dyDescent="0.45">
      <c r="A1651" s="2" t="s">
        <v>240</v>
      </c>
      <c r="B1651" s="2" t="s">
        <v>241</v>
      </c>
      <c r="C1651" s="2">
        <v>642</v>
      </c>
      <c r="D1651" s="2" t="s">
        <v>242</v>
      </c>
      <c r="E1651" s="2" t="s">
        <v>20</v>
      </c>
      <c r="F1651" s="2" t="s">
        <v>26</v>
      </c>
      <c r="G1651" s="2">
        <v>2021</v>
      </c>
      <c r="H1651" s="5"/>
      <c r="I1651" t="str">
        <f>IFERROR(VLOOKUP(A1651&amp;G1651,Sheet3!$F$2:$G$3601,2,FALSE),"")</f>
        <v/>
      </c>
      <c r="K1651"/>
      <c r="L1651"/>
    </row>
    <row r="1652" spans="1:12" x14ac:dyDescent="0.45">
      <c r="A1652" s="2" t="s">
        <v>243</v>
      </c>
      <c r="B1652" s="2" t="s">
        <v>244</v>
      </c>
      <c r="C1652" s="2">
        <v>174</v>
      </c>
      <c r="D1652" s="2" t="s">
        <v>245</v>
      </c>
      <c r="E1652" s="2" t="s">
        <v>25</v>
      </c>
      <c r="F1652" s="2" t="s">
        <v>11</v>
      </c>
      <c r="G1652" s="2">
        <v>2000</v>
      </c>
      <c r="H1652" s="5"/>
      <c r="I1652">
        <f>IFERROR(VLOOKUP(A1652&amp;G1652,Sheet3!$F$2:$G$3601,2,FALSE),"")</f>
        <v>0</v>
      </c>
      <c r="K1652"/>
      <c r="L1652"/>
    </row>
    <row r="1653" spans="1:12" x14ac:dyDescent="0.45">
      <c r="A1653" s="2" t="s">
        <v>243</v>
      </c>
      <c r="B1653" s="2" t="s">
        <v>244</v>
      </c>
      <c r="C1653" s="2">
        <v>174</v>
      </c>
      <c r="D1653" s="2" t="s">
        <v>245</v>
      </c>
      <c r="E1653" s="2" t="s">
        <v>25</v>
      </c>
      <c r="F1653" s="2" t="s">
        <v>11</v>
      </c>
      <c r="G1653" s="2">
        <v>2001</v>
      </c>
      <c r="H1653" s="5"/>
      <c r="I1653">
        <f>IFERROR(VLOOKUP(A1653&amp;G1653,Sheet3!$F$2:$G$3601,2,FALSE),"")</f>
        <v>0</v>
      </c>
      <c r="K1653"/>
      <c r="L1653"/>
    </row>
    <row r="1654" spans="1:12" x14ac:dyDescent="0.45">
      <c r="A1654" s="2" t="s">
        <v>243</v>
      </c>
      <c r="B1654" s="2" t="s">
        <v>244</v>
      </c>
      <c r="C1654" s="2">
        <v>174</v>
      </c>
      <c r="D1654" s="2" t="s">
        <v>245</v>
      </c>
      <c r="E1654" s="2" t="s">
        <v>25</v>
      </c>
      <c r="F1654" s="2" t="s">
        <v>11</v>
      </c>
      <c r="G1654" s="2">
        <v>2002</v>
      </c>
      <c r="H1654" s="5"/>
      <c r="I1654">
        <f>IFERROR(VLOOKUP(A1654&amp;G1654,Sheet3!$F$2:$G$3601,2,FALSE),"")</f>
        <v>0</v>
      </c>
      <c r="K1654"/>
      <c r="L1654"/>
    </row>
    <row r="1655" spans="1:12" x14ac:dyDescent="0.45">
      <c r="A1655" s="2" t="s">
        <v>243</v>
      </c>
      <c r="B1655" s="2" t="s">
        <v>244</v>
      </c>
      <c r="C1655" s="2">
        <v>174</v>
      </c>
      <c r="D1655" s="2" t="s">
        <v>245</v>
      </c>
      <c r="E1655" s="2" t="s">
        <v>25</v>
      </c>
      <c r="F1655" s="2" t="s">
        <v>11</v>
      </c>
      <c r="G1655" s="2">
        <v>2003</v>
      </c>
      <c r="H1655" s="5"/>
      <c r="I1655">
        <f>IFERROR(VLOOKUP(A1655&amp;G1655,Sheet3!$F$2:$G$3601,2,FALSE),"")</f>
        <v>0</v>
      </c>
      <c r="K1655"/>
      <c r="L1655"/>
    </row>
    <row r="1656" spans="1:12" x14ac:dyDescent="0.45">
      <c r="A1656" s="2" t="s">
        <v>243</v>
      </c>
      <c r="B1656" s="2" t="s">
        <v>244</v>
      </c>
      <c r="C1656" s="2">
        <v>174</v>
      </c>
      <c r="D1656" s="2" t="s">
        <v>245</v>
      </c>
      <c r="E1656" s="2" t="s">
        <v>25</v>
      </c>
      <c r="F1656" s="2" t="s">
        <v>11</v>
      </c>
      <c r="G1656" s="2">
        <v>2004</v>
      </c>
      <c r="H1656" s="5">
        <v>94.030169999999998</v>
      </c>
      <c r="I1656">
        <f>IFERROR(VLOOKUP(A1656&amp;G1656,Sheet3!$F$2:$G$3601,2,FALSE),"")</f>
        <v>0</v>
      </c>
      <c r="K1656"/>
      <c r="L1656"/>
    </row>
    <row r="1657" spans="1:12" x14ac:dyDescent="0.45">
      <c r="A1657" s="2" t="s">
        <v>243</v>
      </c>
      <c r="B1657" s="2" t="s">
        <v>244</v>
      </c>
      <c r="C1657" s="2">
        <v>174</v>
      </c>
      <c r="D1657" s="2" t="s">
        <v>245</v>
      </c>
      <c r="E1657" s="2" t="s">
        <v>25</v>
      </c>
      <c r="F1657" s="2" t="s">
        <v>11</v>
      </c>
      <c r="G1657" s="2">
        <v>2005</v>
      </c>
      <c r="H1657" s="5">
        <v>89.778090000000006</v>
      </c>
      <c r="I1657">
        <f>IFERROR(VLOOKUP(A1657&amp;G1657,Sheet3!$F$2:$G$3601,2,FALSE),"")</f>
        <v>0</v>
      </c>
      <c r="K1657"/>
      <c r="L1657"/>
    </row>
    <row r="1658" spans="1:12" x14ac:dyDescent="0.45">
      <c r="A1658" s="2" t="s">
        <v>243</v>
      </c>
      <c r="B1658" s="2" t="s">
        <v>244</v>
      </c>
      <c r="C1658" s="2">
        <v>174</v>
      </c>
      <c r="D1658" s="2" t="s">
        <v>245</v>
      </c>
      <c r="E1658" s="2" t="s">
        <v>25</v>
      </c>
      <c r="F1658" s="2" t="s">
        <v>11</v>
      </c>
      <c r="G1658" s="2">
        <v>2006</v>
      </c>
      <c r="H1658" s="5">
        <v>81.192899999999995</v>
      </c>
      <c r="I1658">
        <f>IFERROR(VLOOKUP(A1658&amp;G1658,Sheet3!$F$2:$G$3601,2,FALSE),"")</f>
        <v>0</v>
      </c>
      <c r="K1658"/>
      <c r="L1658"/>
    </row>
    <row r="1659" spans="1:12" x14ac:dyDescent="0.45">
      <c r="A1659" s="2" t="s">
        <v>243</v>
      </c>
      <c r="B1659" s="2" t="s">
        <v>244</v>
      </c>
      <c r="C1659" s="2">
        <v>174</v>
      </c>
      <c r="D1659" s="2" t="s">
        <v>245</v>
      </c>
      <c r="E1659" s="2" t="s">
        <v>25</v>
      </c>
      <c r="F1659" s="2" t="s">
        <v>11</v>
      </c>
      <c r="G1659" s="2">
        <v>2007</v>
      </c>
      <c r="H1659" s="5">
        <v>85.535480000000007</v>
      </c>
      <c r="I1659">
        <f>IFERROR(VLOOKUP(A1659&amp;G1659,Sheet3!$F$2:$G$3601,2,FALSE),"")</f>
        <v>0</v>
      </c>
      <c r="K1659"/>
      <c r="L1659"/>
    </row>
    <row r="1660" spans="1:12" x14ac:dyDescent="0.45">
      <c r="A1660" s="2" t="s">
        <v>243</v>
      </c>
      <c r="B1660" s="2" t="s">
        <v>244</v>
      </c>
      <c r="C1660" s="2">
        <v>174</v>
      </c>
      <c r="D1660" s="2" t="s">
        <v>245</v>
      </c>
      <c r="E1660" s="2" t="s">
        <v>25</v>
      </c>
      <c r="F1660" s="2" t="s">
        <v>11</v>
      </c>
      <c r="G1660" s="2">
        <v>2008</v>
      </c>
      <c r="H1660" s="5">
        <v>85.088200000000001</v>
      </c>
      <c r="I1660">
        <f>IFERROR(VLOOKUP(A1660&amp;G1660,Sheet3!$F$2:$G$3601,2,FALSE),"")</f>
        <v>2.4701968077436902</v>
      </c>
      <c r="K1660"/>
      <c r="L1660"/>
    </row>
    <row r="1661" spans="1:12" x14ac:dyDescent="0.45">
      <c r="A1661" s="2" t="s">
        <v>243</v>
      </c>
      <c r="B1661" s="2" t="s">
        <v>244</v>
      </c>
      <c r="C1661" s="2">
        <v>174</v>
      </c>
      <c r="D1661" s="2" t="s">
        <v>245</v>
      </c>
      <c r="E1661" s="2" t="s">
        <v>25</v>
      </c>
      <c r="F1661" s="2" t="s">
        <v>11</v>
      </c>
      <c r="G1661" s="2">
        <v>2009</v>
      </c>
      <c r="H1661" s="5">
        <v>83.682739999999995</v>
      </c>
      <c r="I1661">
        <f>IFERROR(VLOOKUP(A1661&amp;G1661,Sheet3!$F$2:$G$3601,2,FALSE),"")</f>
        <v>3.7737094478323998</v>
      </c>
      <c r="K1661"/>
      <c r="L1661"/>
    </row>
    <row r="1662" spans="1:12" x14ac:dyDescent="0.45">
      <c r="A1662" s="2" t="s">
        <v>243</v>
      </c>
      <c r="B1662" s="2" t="s">
        <v>244</v>
      </c>
      <c r="C1662" s="2">
        <v>174</v>
      </c>
      <c r="D1662" s="2" t="s">
        <v>245</v>
      </c>
      <c r="E1662" s="2" t="s">
        <v>25</v>
      </c>
      <c r="F1662" s="2" t="s">
        <v>11</v>
      </c>
      <c r="G1662" s="2">
        <v>2010</v>
      </c>
      <c r="H1662" s="5">
        <v>83.732510000000005</v>
      </c>
      <c r="I1662">
        <f>IFERROR(VLOOKUP(A1662&amp;G1662,Sheet3!$F$2:$G$3601,2,FALSE),"")</f>
        <v>5.6229551638154698</v>
      </c>
      <c r="K1662"/>
      <c r="L1662"/>
    </row>
    <row r="1663" spans="1:12" x14ac:dyDescent="0.45">
      <c r="A1663" s="2" t="s">
        <v>243</v>
      </c>
      <c r="B1663" s="2" t="s">
        <v>244</v>
      </c>
      <c r="C1663" s="2">
        <v>174</v>
      </c>
      <c r="D1663" s="2" t="s">
        <v>245</v>
      </c>
      <c r="E1663" s="2" t="s">
        <v>25</v>
      </c>
      <c r="F1663" s="2" t="s">
        <v>11</v>
      </c>
      <c r="G1663" s="2">
        <v>2011</v>
      </c>
      <c r="H1663" s="5">
        <v>94.483890000000002</v>
      </c>
      <c r="I1663">
        <f>IFERROR(VLOOKUP(A1663&amp;G1663,Sheet3!$F$2:$G$3601,2,FALSE),"")</f>
        <v>9.1994608763277501</v>
      </c>
      <c r="K1663"/>
      <c r="L1663"/>
    </row>
    <row r="1664" spans="1:12" x14ac:dyDescent="0.45">
      <c r="A1664" s="2" t="s">
        <v>243</v>
      </c>
      <c r="B1664" s="2" t="s">
        <v>244</v>
      </c>
      <c r="C1664" s="2">
        <v>174</v>
      </c>
      <c r="D1664" s="2" t="s">
        <v>245</v>
      </c>
      <c r="E1664" s="2" t="s">
        <v>25</v>
      </c>
      <c r="F1664" s="2" t="s">
        <v>11</v>
      </c>
      <c r="G1664" s="2">
        <v>2012</v>
      </c>
      <c r="H1664" s="5">
        <v>95.141720000000007</v>
      </c>
      <c r="I1664">
        <f>IFERROR(VLOOKUP(A1664&amp;G1664,Sheet3!$F$2:$G$3601,2,FALSE),"")</f>
        <v>15.718224029871401</v>
      </c>
      <c r="K1664"/>
      <c r="L1664"/>
    </row>
    <row r="1665" spans="1:12" x14ac:dyDescent="0.45">
      <c r="A1665" s="2" t="s">
        <v>243</v>
      </c>
      <c r="B1665" s="2" t="s">
        <v>244</v>
      </c>
      <c r="C1665" s="2">
        <v>174</v>
      </c>
      <c r="D1665" s="2" t="s">
        <v>245</v>
      </c>
      <c r="E1665" s="2" t="s">
        <v>25</v>
      </c>
      <c r="F1665" s="2" t="s">
        <v>11</v>
      </c>
      <c r="G1665" s="2">
        <v>2013</v>
      </c>
      <c r="H1665" s="5">
        <v>99.648319999999998</v>
      </c>
      <c r="I1665">
        <f>IFERROR(VLOOKUP(A1665&amp;G1665,Sheet3!$F$2:$G$3601,2,FALSE),"")</f>
        <v>27.814739061392199</v>
      </c>
      <c r="K1665"/>
      <c r="L1665"/>
    </row>
    <row r="1666" spans="1:12" x14ac:dyDescent="0.45">
      <c r="A1666" s="2" t="s">
        <v>243</v>
      </c>
      <c r="B1666" s="2" t="s">
        <v>244</v>
      </c>
      <c r="C1666" s="2">
        <v>174</v>
      </c>
      <c r="D1666" s="2" t="s">
        <v>245</v>
      </c>
      <c r="E1666" s="2" t="s">
        <v>25</v>
      </c>
      <c r="F1666" s="2" t="s">
        <v>11</v>
      </c>
      <c r="G1666" s="2">
        <v>2014</v>
      </c>
      <c r="H1666" s="5">
        <v>99.877449999999996</v>
      </c>
      <c r="I1666">
        <f>IFERROR(VLOOKUP(A1666&amp;G1666,Sheet3!$F$2:$G$3601,2,FALSE),"")</f>
        <v>29.994537466228799</v>
      </c>
      <c r="K1666"/>
      <c r="L1666"/>
    </row>
    <row r="1667" spans="1:12" x14ac:dyDescent="0.45">
      <c r="A1667" s="2" t="s">
        <v>243</v>
      </c>
      <c r="B1667" s="2" t="s">
        <v>244</v>
      </c>
      <c r="C1667" s="2">
        <v>174</v>
      </c>
      <c r="D1667" s="2" t="s">
        <v>245</v>
      </c>
      <c r="E1667" s="2" t="s">
        <v>25</v>
      </c>
      <c r="F1667" s="2" t="s">
        <v>11</v>
      </c>
      <c r="G1667" s="2">
        <v>2015</v>
      </c>
      <c r="H1667" s="5">
        <v>100</v>
      </c>
      <c r="I1667">
        <f>IFERROR(VLOOKUP(A1667&amp;G1667,Sheet3!$F$2:$G$3601,2,FALSE),"")</f>
        <v>35.706868882024501</v>
      </c>
      <c r="K1667"/>
      <c r="L1667"/>
    </row>
    <row r="1668" spans="1:12" x14ac:dyDescent="0.45">
      <c r="A1668" s="2" t="s">
        <v>243</v>
      </c>
      <c r="B1668" s="2" t="s">
        <v>244</v>
      </c>
      <c r="C1668" s="2">
        <v>174</v>
      </c>
      <c r="D1668" s="2" t="s">
        <v>245</v>
      </c>
      <c r="E1668" s="2" t="s">
        <v>25</v>
      </c>
      <c r="F1668" s="2" t="s">
        <v>11</v>
      </c>
      <c r="G1668" s="2">
        <v>2016</v>
      </c>
      <c r="H1668" s="5">
        <v>100</v>
      </c>
      <c r="I1668">
        <f>IFERROR(VLOOKUP(A1668&amp;G1668,Sheet3!$F$2:$G$3601,2,FALSE),"")</f>
        <v>37.356131965091201</v>
      </c>
      <c r="K1668"/>
      <c r="L1668"/>
    </row>
    <row r="1669" spans="1:12" x14ac:dyDescent="0.45">
      <c r="A1669" s="2" t="s">
        <v>243</v>
      </c>
      <c r="B1669" s="2" t="s">
        <v>244</v>
      </c>
      <c r="C1669" s="2">
        <v>174</v>
      </c>
      <c r="D1669" s="2" t="s">
        <v>245</v>
      </c>
      <c r="E1669" s="2" t="s">
        <v>25</v>
      </c>
      <c r="F1669" s="2" t="s">
        <v>11</v>
      </c>
      <c r="G1669" s="2">
        <v>2017</v>
      </c>
      <c r="H1669" s="5">
        <v>100</v>
      </c>
      <c r="I1669">
        <f>IFERROR(VLOOKUP(A1669&amp;G1669,Sheet3!$F$2:$G$3601,2,FALSE),"")</f>
        <v>45.966797966588103</v>
      </c>
      <c r="K1669"/>
      <c r="L1669"/>
    </row>
    <row r="1670" spans="1:12" x14ac:dyDescent="0.45">
      <c r="A1670" s="2" t="s">
        <v>243</v>
      </c>
      <c r="B1670" s="2" t="s">
        <v>244</v>
      </c>
      <c r="C1670" s="2">
        <v>174</v>
      </c>
      <c r="D1670" s="2" t="s">
        <v>245</v>
      </c>
      <c r="E1670" s="2" t="s">
        <v>25</v>
      </c>
      <c r="F1670" s="2" t="s">
        <v>11</v>
      </c>
      <c r="G1670" s="2">
        <v>2018</v>
      </c>
      <c r="H1670" s="5">
        <v>100</v>
      </c>
      <c r="I1670">
        <f>IFERROR(VLOOKUP(A1670&amp;G1670,Sheet3!$F$2:$G$3601,2,FALSE),"")</f>
        <v>43.373185890107401</v>
      </c>
      <c r="K1670"/>
      <c r="L1670"/>
    </row>
    <row r="1671" spans="1:12" x14ac:dyDescent="0.45">
      <c r="A1671" s="2" t="s">
        <v>243</v>
      </c>
      <c r="B1671" s="2" t="s">
        <v>244</v>
      </c>
      <c r="C1671" s="2">
        <v>174</v>
      </c>
      <c r="D1671" s="2" t="s">
        <v>245</v>
      </c>
      <c r="E1671" s="2" t="s">
        <v>25</v>
      </c>
      <c r="F1671" s="2" t="s">
        <v>11</v>
      </c>
      <c r="G1671" s="2">
        <v>2019</v>
      </c>
      <c r="H1671" s="5">
        <v>100</v>
      </c>
      <c r="I1671">
        <f>IFERROR(VLOOKUP(A1671&amp;G1671,Sheet3!$F$2:$G$3601,2,FALSE),"")</f>
        <v>38.072416927152403</v>
      </c>
      <c r="K1671"/>
      <c r="L1671"/>
    </row>
    <row r="1672" spans="1:12" x14ac:dyDescent="0.45">
      <c r="A1672" s="2" t="s">
        <v>243</v>
      </c>
      <c r="B1672" s="2" t="s">
        <v>244</v>
      </c>
      <c r="C1672" s="2">
        <v>174</v>
      </c>
      <c r="D1672" s="2" t="s">
        <v>245</v>
      </c>
      <c r="E1672" s="2" t="s">
        <v>25</v>
      </c>
      <c r="F1672" s="2" t="s">
        <v>11</v>
      </c>
      <c r="G1672" s="2">
        <v>2020</v>
      </c>
      <c r="H1672" s="5">
        <v>99.723650000000006</v>
      </c>
      <c r="I1672">
        <f>IFERROR(VLOOKUP(A1672&amp;G1672,Sheet3!$F$2:$G$3601,2,FALSE),"")</f>
        <v>30.814679172564201</v>
      </c>
      <c r="K1672"/>
      <c r="L1672"/>
    </row>
    <row r="1673" spans="1:12" x14ac:dyDescent="0.45">
      <c r="A1673" s="2" t="s">
        <v>243</v>
      </c>
      <c r="B1673" s="2" t="s">
        <v>244</v>
      </c>
      <c r="C1673" s="2">
        <v>174</v>
      </c>
      <c r="D1673" s="2" t="s">
        <v>245</v>
      </c>
      <c r="E1673" s="2" t="s">
        <v>25</v>
      </c>
      <c r="F1673" s="2" t="s">
        <v>11</v>
      </c>
      <c r="G1673" s="2">
        <v>2021</v>
      </c>
      <c r="H1673" s="5">
        <v>98.073589999999996</v>
      </c>
      <c r="I1673">
        <f>IFERROR(VLOOKUP(A1673&amp;G1673,Sheet3!$F$2:$G$3601,2,FALSE),"")</f>
        <v>11.881332954805</v>
      </c>
      <c r="K1673"/>
      <c r="L1673"/>
    </row>
    <row r="1674" spans="1:12" x14ac:dyDescent="0.45">
      <c r="A1674" s="2" t="s">
        <v>246</v>
      </c>
      <c r="B1674" s="2" t="s">
        <v>247</v>
      </c>
      <c r="C1674" s="2">
        <v>328</v>
      </c>
      <c r="D1674" s="2" t="s">
        <v>248</v>
      </c>
      <c r="E1674" s="2" t="s">
        <v>10</v>
      </c>
      <c r="F1674" s="2" t="s">
        <v>26</v>
      </c>
      <c r="G1674" s="2">
        <v>2000</v>
      </c>
      <c r="H1674" s="5"/>
      <c r="I1674">
        <f>IFERROR(VLOOKUP(A1674&amp;G1674,Sheet3!$F$2:$G$3601,2,FALSE),"")</f>
        <v>0</v>
      </c>
      <c r="K1674"/>
      <c r="L1674"/>
    </row>
    <row r="1675" spans="1:12" x14ac:dyDescent="0.45">
      <c r="A1675" s="2" t="s">
        <v>246</v>
      </c>
      <c r="B1675" s="2" t="s">
        <v>247</v>
      </c>
      <c r="C1675" s="2">
        <v>328</v>
      </c>
      <c r="D1675" s="2" t="s">
        <v>248</v>
      </c>
      <c r="E1675" s="2" t="s">
        <v>10</v>
      </c>
      <c r="F1675" s="2" t="s">
        <v>26</v>
      </c>
      <c r="G1675" s="2">
        <v>2001</v>
      </c>
      <c r="H1675" s="5"/>
      <c r="I1675">
        <f>IFERROR(VLOOKUP(A1675&amp;G1675,Sheet3!$F$2:$G$3601,2,FALSE),"")</f>
        <v>0</v>
      </c>
      <c r="K1675"/>
      <c r="L1675"/>
    </row>
    <row r="1676" spans="1:12" x14ac:dyDescent="0.45">
      <c r="A1676" s="2" t="s">
        <v>246</v>
      </c>
      <c r="B1676" s="2" t="s">
        <v>247</v>
      </c>
      <c r="C1676" s="2">
        <v>328</v>
      </c>
      <c r="D1676" s="2" t="s">
        <v>248</v>
      </c>
      <c r="E1676" s="2" t="s">
        <v>10</v>
      </c>
      <c r="F1676" s="2" t="s">
        <v>26</v>
      </c>
      <c r="G1676" s="2">
        <v>2002</v>
      </c>
      <c r="H1676" s="5"/>
      <c r="I1676">
        <f>IFERROR(VLOOKUP(A1676&amp;G1676,Sheet3!$F$2:$G$3601,2,FALSE),"")</f>
        <v>0</v>
      </c>
      <c r="K1676"/>
      <c r="L1676"/>
    </row>
    <row r="1677" spans="1:12" x14ac:dyDescent="0.45">
      <c r="A1677" s="2" t="s">
        <v>246</v>
      </c>
      <c r="B1677" s="2" t="s">
        <v>247</v>
      </c>
      <c r="C1677" s="2">
        <v>328</v>
      </c>
      <c r="D1677" s="2" t="s">
        <v>248</v>
      </c>
      <c r="E1677" s="2" t="s">
        <v>10</v>
      </c>
      <c r="F1677" s="2" t="s">
        <v>26</v>
      </c>
      <c r="G1677" s="2">
        <v>2003</v>
      </c>
      <c r="H1677" s="5"/>
      <c r="I1677">
        <f>IFERROR(VLOOKUP(A1677&amp;G1677,Sheet3!$F$2:$G$3601,2,FALSE),"")</f>
        <v>0</v>
      </c>
      <c r="K1677"/>
      <c r="L1677"/>
    </row>
    <row r="1678" spans="1:12" x14ac:dyDescent="0.45">
      <c r="A1678" s="2" t="s">
        <v>246</v>
      </c>
      <c r="B1678" s="2" t="s">
        <v>247</v>
      </c>
      <c r="C1678" s="2">
        <v>328</v>
      </c>
      <c r="D1678" s="2" t="s">
        <v>248</v>
      </c>
      <c r="E1678" s="2" t="s">
        <v>10</v>
      </c>
      <c r="F1678" s="2" t="s">
        <v>26</v>
      </c>
      <c r="G1678" s="2">
        <v>2004</v>
      </c>
      <c r="H1678" s="5"/>
      <c r="I1678">
        <f>IFERROR(VLOOKUP(A1678&amp;G1678,Sheet3!$F$2:$G$3601,2,FALSE),"")</f>
        <v>0</v>
      </c>
      <c r="K1678"/>
      <c r="L1678"/>
    </row>
    <row r="1679" spans="1:12" x14ac:dyDescent="0.45">
      <c r="A1679" s="2" t="s">
        <v>246</v>
      </c>
      <c r="B1679" s="2" t="s">
        <v>247</v>
      </c>
      <c r="C1679" s="2">
        <v>328</v>
      </c>
      <c r="D1679" s="2" t="s">
        <v>248</v>
      </c>
      <c r="E1679" s="2" t="s">
        <v>10</v>
      </c>
      <c r="F1679" s="2" t="s">
        <v>26</v>
      </c>
      <c r="G1679" s="2">
        <v>2005</v>
      </c>
      <c r="H1679" s="5"/>
      <c r="I1679">
        <f>IFERROR(VLOOKUP(A1679&amp;G1679,Sheet3!$F$2:$G$3601,2,FALSE),"")</f>
        <v>0</v>
      </c>
      <c r="K1679"/>
      <c r="L1679"/>
    </row>
    <row r="1680" spans="1:12" x14ac:dyDescent="0.45">
      <c r="A1680" s="2" t="s">
        <v>246</v>
      </c>
      <c r="B1680" s="2" t="s">
        <v>247</v>
      </c>
      <c r="C1680" s="2">
        <v>328</v>
      </c>
      <c r="D1680" s="2" t="s">
        <v>248</v>
      </c>
      <c r="E1680" s="2" t="s">
        <v>10</v>
      </c>
      <c r="F1680" s="2" t="s">
        <v>26</v>
      </c>
      <c r="G1680" s="2">
        <v>2006</v>
      </c>
      <c r="H1680" s="5"/>
      <c r="I1680">
        <f>IFERROR(VLOOKUP(A1680&amp;G1680,Sheet3!$F$2:$G$3601,2,FALSE),"")</f>
        <v>0</v>
      </c>
      <c r="K1680"/>
      <c r="L1680"/>
    </row>
    <row r="1681" spans="1:12" x14ac:dyDescent="0.45">
      <c r="A1681" s="2" t="s">
        <v>246</v>
      </c>
      <c r="B1681" s="2" t="s">
        <v>247</v>
      </c>
      <c r="C1681" s="2">
        <v>328</v>
      </c>
      <c r="D1681" s="2" t="s">
        <v>248</v>
      </c>
      <c r="E1681" s="2" t="s">
        <v>10</v>
      </c>
      <c r="F1681" s="2" t="s">
        <v>26</v>
      </c>
      <c r="G1681" s="2">
        <v>2007</v>
      </c>
      <c r="H1681" s="5"/>
      <c r="I1681">
        <f>IFERROR(VLOOKUP(A1681&amp;G1681,Sheet3!$F$2:$G$3601,2,FALSE),"")</f>
        <v>0</v>
      </c>
      <c r="K1681"/>
      <c r="L1681"/>
    </row>
    <row r="1682" spans="1:12" x14ac:dyDescent="0.45">
      <c r="A1682" s="2" t="s">
        <v>246</v>
      </c>
      <c r="B1682" s="2" t="s">
        <v>247</v>
      </c>
      <c r="C1682" s="2">
        <v>328</v>
      </c>
      <c r="D1682" s="2" t="s">
        <v>248</v>
      </c>
      <c r="E1682" s="2" t="s">
        <v>10</v>
      </c>
      <c r="F1682" s="2" t="s">
        <v>26</v>
      </c>
      <c r="G1682" s="2">
        <v>2008</v>
      </c>
      <c r="H1682" s="5"/>
      <c r="I1682">
        <f>IFERROR(VLOOKUP(A1682&amp;G1682,Sheet3!$F$2:$G$3601,2,FALSE),"")</f>
        <v>0</v>
      </c>
      <c r="K1682"/>
      <c r="L1682"/>
    </row>
    <row r="1683" spans="1:12" x14ac:dyDescent="0.45">
      <c r="A1683" s="2" t="s">
        <v>246</v>
      </c>
      <c r="B1683" s="2" t="s">
        <v>247</v>
      </c>
      <c r="C1683" s="2">
        <v>328</v>
      </c>
      <c r="D1683" s="2" t="s">
        <v>248</v>
      </c>
      <c r="E1683" s="2" t="s">
        <v>10</v>
      </c>
      <c r="F1683" s="2" t="s">
        <v>26</v>
      </c>
      <c r="G1683" s="2">
        <v>2009</v>
      </c>
      <c r="H1683" s="5"/>
      <c r="I1683">
        <f>IFERROR(VLOOKUP(A1683&amp;G1683,Sheet3!$F$2:$G$3601,2,FALSE),"")</f>
        <v>0</v>
      </c>
      <c r="K1683"/>
      <c r="L1683"/>
    </row>
    <row r="1684" spans="1:12" x14ac:dyDescent="0.45">
      <c r="A1684" s="2" t="s">
        <v>246</v>
      </c>
      <c r="B1684" s="2" t="s">
        <v>247</v>
      </c>
      <c r="C1684" s="2">
        <v>328</v>
      </c>
      <c r="D1684" s="2" t="s">
        <v>248</v>
      </c>
      <c r="E1684" s="2" t="s">
        <v>10</v>
      </c>
      <c r="F1684" s="2" t="s">
        <v>26</v>
      </c>
      <c r="G1684" s="2">
        <v>2010</v>
      </c>
      <c r="H1684" s="5"/>
      <c r="I1684">
        <f>IFERROR(VLOOKUP(A1684&amp;G1684,Sheet3!$F$2:$G$3601,2,FALSE),"")</f>
        <v>0</v>
      </c>
      <c r="K1684"/>
      <c r="L1684"/>
    </row>
    <row r="1685" spans="1:12" x14ac:dyDescent="0.45">
      <c r="A1685" s="2" t="s">
        <v>246</v>
      </c>
      <c r="B1685" s="2" t="s">
        <v>247</v>
      </c>
      <c r="C1685" s="2">
        <v>328</v>
      </c>
      <c r="D1685" s="2" t="s">
        <v>248</v>
      </c>
      <c r="E1685" s="2" t="s">
        <v>10</v>
      </c>
      <c r="F1685" s="2" t="s">
        <v>26</v>
      </c>
      <c r="G1685" s="2">
        <v>2011</v>
      </c>
      <c r="H1685" s="5"/>
      <c r="I1685">
        <f>IFERROR(VLOOKUP(A1685&amp;G1685,Sheet3!$F$2:$G$3601,2,FALSE),"")</f>
        <v>0</v>
      </c>
      <c r="K1685"/>
      <c r="L1685"/>
    </row>
    <row r="1686" spans="1:12" x14ac:dyDescent="0.45">
      <c r="A1686" s="2" t="s">
        <v>246</v>
      </c>
      <c r="B1686" s="2" t="s">
        <v>247</v>
      </c>
      <c r="C1686" s="2">
        <v>328</v>
      </c>
      <c r="D1686" s="2" t="s">
        <v>248</v>
      </c>
      <c r="E1686" s="2" t="s">
        <v>10</v>
      </c>
      <c r="F1686" s="2" t="s">
        <v>26</v>
      </c>
      <c r="G1686" s="2">
        <v>2012</v>
      </c>
      <c r="H1686" s="5"/>
      <c r="I1686">
        <f>IFERROR(VLOOKUP(A1686&amp;G1686,Sheet3!$F$2:$G$3601,2,FALSE),"")</f>
        <v>0</v>
      </c>
      <c r="K1686"/>
      <c r="L1686"/>
    </row>
    <row r="1687" spans="1:12" x14ac:dyDescent="0.45">
      <c r="A1687" s="2" t="s">
        <v>246</v>
      </c>
      <c r="B1687" s="2" t="s">
        <v>247</v>
      </c>
      <c r="C1687" s="2">
        <v>328</v>
      </c>
      <c r="D1687" s="2" t="s">
        <v>248</v>
      </c>
      <c r="E1687" s="2" t="s">
        <v>10</v>
      </c>
      <c r="F1687" s="2" t="s">
        <v>26</v>
      </c>
      <c r="G1687" s="2">
        <v>2013</v>
      </c>
      <c r="H1687" s="5"/>
      <c r="I1687">
        <f>IFERROR(VLOOKUP(A1687&amp;G1687,Sheet3!$F$2:$G$3601,2,FALSE),"")</f>
        <v>0</v>
      </c>
      <c r="K1687"/>
      <c r="L1687"/>
    </row>
    <row r="1688" spans="1:12" x14ac:dyDescent="0.45">
      <c r="A1688" s="2" t="s">
        <v>246</v>
      </c>
      <c r="B1688" s="2" t="s">
        <v>247</v>
      </c>
      <c r="C1688" s="2">
        <v>328</v>
      </c>
      <c r="D1688" s="2" t="s">
        <v>248</v>
      </c>
      <c r="E1688" s="2" t="s">
        <v>10</v>
      </c>
      <c r="F1688" s="2" t="s">
        <v>26</v>
      </c>
      <c r="G1688" s="2">
        <v>2014</v>
      </c>
      <c r="H1688" s="5"/>
      <c r="I1688">
        <f>IFERROR(VLOOKUP(A1688&amp;G1688,Sheet3!$F$2:$G$3601,2,FALSE),"")</f>
        <v>0</v>
      </c>
      <c r="K1688"/>
      <c r="L1688"/>
    </row>
    <row r="1689" spans="1:12" x14ac:dyDescent="0.45">
      <c r="A1689" s="2" t="s">
        <v>246</v>
      </c>
      <c r="B1689" s="2" t="s">
        <v>247</v>
      </c>
      <c r="C1689" s="2">
        <v>328</v>
      </c>
      <c r="D1689" s="2" t="s">
        <v>248</v>
      </c>
      <c r="E1689" s="2" t="s">
        <v>10</v>
      </c>
      <c r="F1689" s="2" t="s">
        <v>26</v>
      </c>
      <c r="G1689" s="2">
        <v>2015</v>
      </c>
      <c r="H1689" s="5"/>
      <c r="I1689">
        <f>IFERROR(VLOOKUP(A1689&amp;G1689,Sheet3!$F$2:$G$3601,2,FALSE),"")</f>
        <v>9.9503319999999995</v>
      </c>
      <c r="K1689"/>
      <c r="L1689"/>
    </row>
    <row r="1690" spans="1:12" x14ac:dyDescent="0.45">
      <c r="A1690" s="2" t="s">
        <v>246</v>
      </c>
      <c r="B1690" s="2" t="s">
        <v>247</v>
      </c>
      <c r="C1690" s="2">
        <v>328</v>
      </c>
      <c r="D1690" s="2" t="s">
        <v>248</v>
      </c>
      <c r="E1690" s="2" t="s">
        <v>10</v>
      </c>
      <c r="F1690" s="2" t="s">
        <v>26</v>
      </c>
      <c r="G1690" s="2">
        <v>2016</v>
      </c>
      <c r="H1690" s="5"/>
      <c r="I1690">
        <f>IFERROR(VLOOKUP(A1690&amp;G1690,Sheet3!$F$2:$G$3601,2,FALSE),"")</f>
        <v>6.7008650000000003</v>
      </c>
      <c r="K1690"/>
      <c r="L1690"/>
    </row>
    <row r="1691" spans="1:12" x14ac:dyDescent="0.45">
      <c r="A1691" s="2" t="s">
        <v>246</v>
      </c>
      <c r="B1691" s="2" t="s">
        <v>247</v>
      </c>
      <c r="C1691" s="2">
        <v>328</v>
      </c>
      <c r="D1691" s="2" t="s">
        <v>248</v>
      </c>
      <c r="E1691" s="2" t="s">
        <v>10</v>
      </c>
      <c r="F1691" s="2" t="s">
        <v>26</v>
      </c>
      <c r="G1691" s="2">
        <v>2017</v>
      </c>
      <c r="H1691" s="5"/>
      <c r="I1691">
        <f>IFERROR(VLOOKUP(A1691&amp;G1691,Sheet3!$F$2:$G$3601,2,FALSE),"")</f>
        <v>3.9066450000000001</v>
      </c>
      <c r="K1691"/>
      <c r="L1691"/>
    </row>
    <row r="1692" spans="1:12" x14ac:dyDescent="0.45">
      <c r="A1692" s="2" t="s">
        <v>246</v>
      </c>
      <c r="B1692" s="2" t="s">
        <v>247</v>
      </c>
      <c r="C1692" s="2">
        <v>328</v>
      </c>
      <c r="D1692" s="2" t="s">
        <v>248</v>
      </c>
      <c r="E1692" s="2" t="s">
        <v>10</v>
      </c>
      <c r="F1692" s="2" t="s">
        <v>26</v>
      </c>
      <c r="G1692" s="2">
        <v>2018</v>
      </c>
      <c r="H1692" s="5"/>
      <c r="I1692">
        <f>IFERROR(VLOOKUP(A1692&amp;G1692,Sheet3!$F$2:$G$3601,2,FALSE),"")</f>
        <v>2.4028139999999998</v>
      </c>
      <c r="K1692"/>
      <c r="L1692"/>
    </row>
    <row r="1693" spans="1:12" x14ac:dyDescent="0.45">
      <c r="A1693" s="2" t="s">
        <v>246</v>
      </c>
      <c r="B1693" s="2" t="s">
        <v>247</v>
      </c>
      <c r="C1693" s="2">
        <v>328</v>
      </c>
      <c r="D1693" s="2" t="s">
        <v>248</v>
      </c>
      <c r="E1693" s="2" t="s">
        <v>10</v>
      </c>
      <c r="F1693" s="2" t="s">
        <v>26</v>
      </c>
      <c r="G1693" s="2">
        <v>2019</v>
      </c>
      <c r="H1693" s="5"/>
      <c r="I1693">
        <f>IFERROR(VLOOKUP(A1693&amp;G1693,Sheet3!$F$2:$G$3601,2,FALSE),"")</f>
        <v>2.2025039999999998</v>
      </c>
      <c r="K1693"/>
      <c r="L1693"/>
    </row>
    <row r="1694" spans="1:12" x14ac:dyDescent="0.45">
      <c r="A1694" s="2" t="s">
        <v>246</v>
      </c>
      <c r="B1694" s="2" t="s">
        <v>247</v>
      </c>
      <c r="C1694" s="2">
        <v>328</v>
      </c>
      <c r="D1694" s="2" t="s">
        <v>248</v>
      </c>
      <c r="E1694" s="2" t="s">
        <v>10</v>
      </c>
      <c r="F1694" s="2" t="s">
        <v>26</v>
      </c>
      <c r="G1694" s="2">
        <v>2020</v>
      </c>
      <c r="H1694" s="5"/>
      <c r="I1694">
        <f>IFERROR(VLOOKUP(A1694&amp;G1694,Sheet3!$F$2:$G$3601,2,FALSE),"")</f>
        <v>2.2363264093266699</v>
      </c>
      <c r="K1694"/>
      <c r="L1694"/>
    </row>
    <row r="1695" spans="1:12" x14ac:dyDescent="0.45">
      <c r="A1695" s="2" t="s">
        <v>246</v>
      </c>
      <c r="B1695" s="2" t="s">
        <v>247</v>
      </c>
      <c r="C1695" s="2">
        <v>328</v>
      </c>
      <c r="D1695" s="2" t="s">
        <v>248</v>
      </c>
      <c r="E1695" s="2" t="s">
        <v>10</v>
      </c>
      <c r="F1695" s="2" t="s">
        <v>26</v>
      </c>
      <c r="G1695" s="2">
        <v>2021</v>
      </c>
      <c r="H1695" s="5"/>
      <c r="I1695">
        <f>IFERROR(VLOOKUP(A1695&amp;G1695,Sheet3!$F$2:$G$3601,2,FALSE),"")</f>
        <v>2.9378430785607099</v>
      </c>
      <c r="K1695"/>
      <c r="L1695"/>
    </row>
    <row r="1696" spans="1:12" x14ac:dyDescent="0.45">
      <c r="A1696" s="2" t="s">
        <v>249</v>
      </c>
      <c r="B1696" s="2" t="s">
        <v>250</v>
      </c>
      <c r="C1696" s="2">
        <v>326</v>
      </c>
      <c r="D1696" s="2" t="s">
        <v>251</v>
      </c>
      <c r="E1696" s="2" t="s">
        <v>25</v>
      </c>
      <c r="F1696" s="2" t="s">
        <v>11</v>
      </c>
      <c r="G1696" s="2">
        <v>2000</v>
      </c>
      <c r="H1696" s="5"/>
      <c r="I1696" t="str">
        <f>IFERROR(VLOOKUP(A1696&amp;G1696,Sheet3!$F$2:$G$3601,2,FALSE),"")</f>
        <v/>
      </c>
      <c r="K1696"/>
      <c r="L1696"/>
    </row>
    <row r="1697" spans="1:12" x14ac:dyDescent="0.45">
      <c r="A1697" s="2" t="s">
        <v>249</v>
      </c>
      <c r="B1697" s="2" t="s">
        <v>250</v>
      </c>
      <c r="C1697" s="2">
        <v>326</v>
      </c>
      <c r="D1697" s="2" t="s">
        <v>251</v>
      </c>
      <c r="E1697" s="2" t="s">
        <v>25</v>
      </c>
      <c r="F1697" s="2" t="s">
        <v>11</v>
      </c>
      <c r="G1697" s="2">
        <v>2001</v>
      </c>
      <c r="H1697" s="5"/>
      <c r="I1697" t="str">
        <f>IFERROR(VLOOKUP(A1697&amp;G1697,Sheet3!$F$2:$G$3601,2,FALSE),"")</f>
        <v/>
      </c>
      <c r="K1697"/>
      <c r="L1697"/>
    </row>
    <row r="1698" spans="1:12" x14ac:dyDescent="0.45">
      <c r="A1698" s="2" t="s">
        <v>249</v>
      </c>
      <c r="B1698" s="2" t="s">
        <v>250</v>
      </c>
      <c r="C1698" s="2">
        <v>326</v>
      </c>
      <c r="D1698" s="2" t="s">
        <v>251</v>
      </c>
      <c r="E1698" s="2" t="s">
        <v>25</v>
      </c>
      <c r="F1698" s="2" t="s">
        <v>11</v>
      </c>
      <c r="G1698" s="2">
        <v>2002</v>
      </c>
      <c r="H1698" s="5"/>
      <c r="I1698" t="str">
        <f>IFERROR(VLOOKUP(A1698&amp;G1698,Sheet3!$F$2:$G$3601,2,FALSE),"")</f>
        <v/>
      </c>
      <c r="K1698"/>
      <c r="L1698"/>
    </row>
    <row r="1699" spans="1:12" x14ac:dyDescent="0.45">
      <c r="A1699" s="2" t="s">
        <v>249</v>
      </c>
      <c r="B1699" s="2" t="s">
        <v>250</v>
      </c>
      <c r="C1699" s="2">
        <v>326</v>
      </c>
      <c r="D1699" s="2" t="s">
        <v>251</v>
      </c>
      <c r="E1699" s="2" t="s">
        <v>25</v>
      </c>
      <c r="F1699" s="2" t="s">
        <v>11</v>
      </c>
      <c r="G1699" s="2">
        <v>2003</v>
      </c>
      <c r="H1699" s="5"/>
      <c r="I1699" t="str">
        <f>IFERROR(VLOOKUP(A1699&amp;G1699,Sheet3!$F$2:$G$3601,2,FALSE),"")</f>
        <v/>
      </c>
      <c r="K1699"/>
      <c r="L1699"/>
    </row>
    <row r="1700" spans="1:12" x14ac:dyDescent="0.45">
      <c r="A1700" s="2" t="s">
        <v>249</v>
      </c>
      <c r="B1700" s="2" t="s">
        <v>250</v>
      </c>
      <c r="C1700" s="2">
        <v>326</v>
      </c>
      <c r="D1700" s="2" t="s">
        <v>251</v>
      </c>
      <c r="E1700" s="2" t="s">
        <v>25</v>
      </c>
      <c r="F1700" s="2" t="s">
        <v>11</v>
      </c>
      <c r="G1700" s="2">
        <v>2004</v>
      </c>
      <c r="H1700" s="5"/>
      <c r="I1700" t="str">
        <f>IFERROR(VLOOKUP(A1700&amp;G1700,Sheet3!$F$2:$G$3601,2,FALSE),"")</f>
        <v/>
      </c>
      <c r="K1700"/>
      <c r="L1700"/>
    </row>
    <row r="1701" spans="1:12" x14ac:dyDescent="0.45">
      <c r="A1701" s="2" t="s">
        <v>249</v>
      </c>
      <c r="B1701" s="2" t="s">
        <v>250</v>
      </c>
      <c r="C1701" s="2">
        <v>326</v>
      </c>
      <c r="D1701" s="2" t="s">
        <v>251</v>
      </c>
      <c r="E1701" s="2" t="s">
        <v>25</v>
      </c>
      <c r="F1701" s="2" t="s">
        <v>11</v>
      </c>
      <c r="G1701" s="2">
        <v>2005</v>
      </c>
      <c r="H1701" s="5"/>
      <c r="I1701" t="str">
        <f>IFERROR(VLOOKUP(A1701&amp;G1701,Sheet3!$F$2:$G$3601,2,FALSE),"")</f>
        <v/>
      </c>
      <c r="K1701"/>
      <c r="L1701"/>
    </row>
    <row r="1702" spans="1:12" x14ac:dyDescent="0.45">
      <c r="A1702" s="2" t="s">
        <v>249</v>
      </c>
      <c r="B1702" s="2" t="s">
        <v>250</v>
      </c>
      <c r="C1702" s="2">
        <v>326</v>
      </c>
      <c r="D1702" s="2" t="s">
        <v>251</v>
      </c>
      <c r="E1702" s="2" t="s">
        <v>25</v>
      </c>
      <c r="F1702" s="2" t="s">
        <v>11</v>
      </c>
      <c r="G1702" s="2">
        <v>2006</v>
      </c>
      <c r="H1702" s="5"/>
      <c r="I1702" t="str">
        <f>IFERROR(VLOOKUP(A1702&amp;G1702,Sheet3!$F$2:$G$3601,2,FALSE),"")</f>
        <v/>
      </c>
      <c r="K1702"/>
      <c r="L1702"/>
    </row>
    <row r="1703" spans="1:12" x14ac:dyDescent="0.45">
      <c r="A1703" s="2" t="s">
        <v>249</v>
      </c>
      <c r="B1703" s="2" t="s">
        <v>250</v>
      </c>
      <c r="C1703" s="2">
        <v>326</v>
      </c>
      <c r="D1703" s="2" t="s">
        <v>251</v>
      </c>
      <c r="E1703" s="2" t="s">
        <v>25</v>
      </c>
      <c r="F1703" s="2" t="s">
        <v>11</v>
      </c>
      <c r="G1703" s="2">
        <v>2007</v>
      </c>
      <c r="H1703" s="5"/>
      <c r="I1703" t="str">
        <f>IFERROR(VLOOKUP(A1703&amp;G1703,Sheet3!$F$2:$G$3601,2,FALSE),"")</f>
        <v/>
      </c>
      <c r="K1703"/>
      <c r="L1703"/>
    </row>
    <row r="1704" spans="1:12" x14ac:dyDescent="0.45">
      <c r="A1704" s="2" t="s">
        <v>249</v>
      </c>
      <c r="B1704" s="2" t="s">
        <v>250</v>
      </c>
      <c r="C1704" s="2">
        <v>326</v>
      </c>
      <c r="D1704" s="2" t="s">
        <v>251</v>
      </c>
      <c r="E1704" s="2" t="s">
        <v>25</v>
      </c>
      <c r="F1704" s="2" t="s">
        <v>11</v>
      </c>
      <c r="G1704" s="2">
        <v>2008</v>
      </c>
      <c r="H1704" s="5"/>
      <c r="I1704" t="str">
        <f>IFERROR(VLOOKUP(A1704&amp;G1704,Sheet3!$F$2:$G$3601,2,FALSE),"")</f>
        <v/>
      </c>
      <c r="K1704"/>
      <c r="L1704"/>
    </row>
    <row r="1705" spans="1:12" x14ac:dyDescent="0.45">
      <c r="A1705" s="2" t="s">
        <v>249</v>
      </c>
      <c r="B1705" s="2" t="s">
        <v>250</v>
      </c>
      <c r="C1705" s="2">
        <v>326</v>
      </c>
      <c r="D1705" s="2" t="s">
        <v>251</v>
      </c>
      <c r="E1705" s="2" t="s">
        <v>25</v>
      </c>
      <c r="F1705" s="2" t="s">
        <v>11</v>
      </c>
      <c r="G1705" s="2">
        <v>2009</v>
      </c>
      <c r="H1705" s="5"/>
      <c r="I1705" t="str">
        <f>IFERROR(VLOOKUP(A1705&amp;G1705,Sheet3!$F$2:$G$3601,2,FALSE),"")</f>
        <v/>
      </c>
      <c r="K1705"/>
      <c r="L1705"/>
    </row>
    <row r="1706" spans="1:12" x14ac:dyDescent="0.45">
      <c r="A1706" s="2" t="s">
        <v>249</v>
      </c>
      <c r="B1706" s="2" t="s">
        <v>250</v>
      </c>
      <c r="C1706" s="2">
        <v>326</v>
      </c>
      <c r="D1706" s="2" t="s">
        <v>251</v>
      </c>
      <c r="E1706" s="2" t="s">
        <v>25</v>
      </c>
      <c r="F1706" s="2" t="s">
        <v>11</v>
      </c>
      <c r="G1706" s="2">
        <v>2010</v>
      </c>
      <c r="H1706" s="5"/>
      <c r="I1706" t="str">
        <f>IFERROR(VLOOKUP(A1706&amp;G1706,Sheet3!$F$2:$G$3601,2,FALSE),"")</f>
        <v/>
      </c>
      <c r="K1706"/>
      <c r="L1706"/>
    </row>
    <row r="1707" spans="1:12" x14ac:dyDescent="0.45">
      <c r="A1707" s="2" t="s">
        <v>249</v>
      </c>
      <c r="B1707" s="2" t="s">
        <v>250</v>
      </c>
      <c r="C1707" s="2">
        <v>326</v>
      </c>
      <c r="D1707" s="2" t="s">
        <v>251</v>
      </c>
      <c r="E1707" s="2" t="s">
        <v>25</v>
      </c>
      <c r="F1707" s="2" t="s">
        <v>11</v>
      </c>
      <c r="G1707" s="2">
        <v>2011</v>
      </c>
      <c r="H1707" s="5"/>
      <c r="I1707" t="str">
        <f>IFERROR(VLOOKUP(A1707&amp;G1707,Sheet3!$F$2:$G$3601,2,FALSE),"")</f>
        <v/>
      </c>
      <c r="K1707"/>
      <c r="L1707"/>
    </row>
    <row r="1708" spans="1:12" x14ac:dyDescent="0.45">
      <c r="A1708" s="2" t="s">
        <v>249</v>
      </c>
      <c r="B1708" s="2" t="s">
        <v>250</v>
      </c>
      <c r="C1708" s="2">
        <v>326</v>
      </c>
      <c r="D1708" s="2" t="s">
        <v>251</v>
      </c>
      <c r="E1708" s="2" t="s">
        <v>25</v>
      </c>
      <c r="F1708" s="2" t="s">
        <v>11</v>
      </c>
      <c r="G1708" s="2">
        <v>2012</v>
      </c>
      <c r="H1708" s="5"/>
      <c r="I1708" t="str">
        <f>IFERROR(VLOOKUP(A1708&amp;G1708,Sheet3!$F$2:$G$3601,2,FALSE),"")</f>
        <v/>
      </c>
      <c r="K1708"/>
      <c r="L1708"/>
    </row>
    <row r="1709" spans="1:12" x14ac:dyDescent="0.45">
      <c r="A1709" s="2" t="s">
        <v>249</v>
      </c>
      <c r="B1709" s="2" t="s">
        <v>250</v>
      </c>
      <c r="C1709" s="2">
        <v>326</v>
      </c>
      <c r="D1709" s="2" t="s">
        <v>251</v>
      </c>
      <c r="E1709" s="2" t="s">
        <v>25</v>
      </c>
      <c r="F1709" s="2" t="s">
        <v>11</v>
      </c>
      <c r="G1709" s="2">
        <v>2013</v>
      </c>
      <c r="H1709" s="5"/>
      <c r="I1709" t="str">
        <f>IFERROR(VLOOKUP(A1709&amp;G1709,Sheet3!$F$2:$G$3601,2,FALSE),"")</f>
        <v/>
      </c>
      <c r="K1709"/>
      <c r="L1709"/>
    </row>
    <row r="1710" spans="1:12" x14ac:dyDescent="0.45">
      <c r="A1710" s="2" t="s">
        <v>249</v>
      </c>
      <c r="B1710" s="2" t="s">
        <v>250</v>
      </c>
      <c r="C1710" s="2">
        <v>326</v>
      </c>
      <c r="D1710" s="2" t="s">
        <v>251</v>
      </c>
      <c r="E1710" s="2" t="s">
        <v>25</v>
      </c>
      <c r="F1710" s="2" t="s">
        <v>11</v>
      </c>
      <c r="G1710" s="2">
        <v>2014</v>
      </c>
      <c r="H1710" s="5"/>
      <c r="I1710" t="str">
        <f>IFERROR(VLOOKUP(A1710&amp;G1710,Sheet3!$F$2:$G$3601,2,FALSE),"")</f>
        <v/>
      </c>
      <c r="K1710"/>
      <c r="L1710"/>
    </row>
    <row r="1711" spans="1:12" x14ac:dyDescent="0.45">
      <c r="A1711" s="2" t="s">
        <v>249</v>
      </c>
      <c r="B1711" s="2" t="s">
        <v>250</v>
      </c>
      <c r="C1711" s="2">
        <v>326</v>
      </c>
      <c r="D1711" s="2" t="s">
        <v>251</v>
      </c>
      <c r="E1711" s="2" t="s">
        <v>25</v>
      </c>
      <c r="F1711" s="2" t="s">
        <v>11</v>
      </c>
      <c r="G1711" s="2">
        <v>2015</v>
      </c>
      <c r="H1711" s="5"/>
      <c r="I1711" t="str">
        <f>IFERROR(VLOOKUP(A1711&amp;G1711,Sheet3!$F$2:$G$3601,2,FALSE),"")</f>
        <v/>
      </c>
      <c r="K1711"/>
      <c r="L1711"/>
    </row>
    <row r="1712" spans="1:12" x14ac:dyDescent="0.45">
      <c r="A1712" s="2" t="s">
        <v>249</v>
      </c>
      <c r="B1712" s="2" t="s">
        <v>250</v>
      </c>
      <c r="C1712" s="2">
        <v>326</v>
      </c>
      <c r="D1712" s="2" t="s">
        <v>251</v>
      </c>
      <c r="E1712" s="2" t="s">
        <v>25</v>
      </c>
      <c r="F1712" s="2" t="s">
        <v>11</v>
      </c>
      <c r="G1712" s="2">
        <v>2016</v>
      </c>
      <c r="H1712" s="5"/>
      <c r="I1712" t="str">
        <f>IFERROR(VLOOKUP(A1712&amp;G1712,Sheet3!$F$2:$G$3601,2,FALSE),"")</f>
        <v/>
      </c>
      <c r="K1712"/>
      <c r="L1712"/>
    </row>
    <row r="1713" spans="1:12" x14ac:dyDescent="0.45">
      <c r="A1713" s="2" t="s">
        <v>249</v>
      </c>
      <c r="B1713" s="2" t="s">
        <v>250</v>
      </c>
      <c r="C1713" s="2">
        <v>326</v>
      </c>
      <c r="D1713" s="2" t="s">
        <v>251</v>
      </c>
      <c r="E1713" s="2" t="s">
        <v>25</v>
      </c>
      <c r="F1713" s="2" t="s">
        <v>11</v>
      </c>
      <c r="G1713" s="2">
        <v>2017</v>
      </c>
      <c r="H1713" s="5"/>
      <c r="I1713" t="str">
        <f>IFERROR(VLOOKUP(A1713&amp;G1713,Sheet3!$F$2:$G$3601,2,FALSE),"")</f>
        <v/>
      </c>
      <c r="K1713"/>
      <c r="L1713"/>
    </row>
    <row r="1714" spans="1:12" x14ac:dyDescent="0.45">
      <c r="A1714" s="2" t="s">
        <v>249</v>
      </c>
      <c r="B1714" s="2" t="s">
        <v>250</v>
      </c>
      <c r="C1714" s="2">
        <v>326</v>
      </c>
      <c r="D1714" s="2" t="s">
        <v>251</v>
      </c>
      <c r="E1714" s="2" t="s">
        <v>25</v>
      </c>
      <c r="F1714" s="2" t="s">
        <v>11</v>
      </c>
      <c r="G1714" s="2">
        <v>2018</v>
      </c>
      <c r="H1714" s="5"/>
      <c r="I1714" t="str">
        <f>IFERROR(VLOOKUP(A1714&amp;G1714,Sheet3!$F$2:$G$3601,2,FALSE),"")</f>
        <v/>
      </c>
      <c r="K1714"/>
      <c r="L1714"/>
    </row>
    <row r="1715" spans="1:12" x14ac:dyDescent="0.45">
      <c r="A1715" s="2" t="s">
        <v>249</v>
      </c>
      <c r="B1715" s="2" t="s">
        <v>250</v>
      </c>
      <c r="C1715" s="2">
        <v>326</v>
      </c>
      <c r="D1715" s="2" t="s">
        <v>251</v>
      </c>
      <c r="E1715" s="2" t="s">
        <v>25</v>
      </c>
      <c r="F1715" s="2" t="s">
        <v>11</v>
      </c>
      <c r="G1715" s="2">
        <v>2019</v>
      </c>
      <c r="H1715" s="5"/>
      <c r="I1715" t="str">
        <f>IFERROR(VLOOKUP(A1715&amp;G1715,Sheet3!$F$2:$G$3601,2,FALSE),"")</f>
        <v/>
      </c>
      <c r="K1715"/>
      <c r="L1715"/>
    </row>
    <row r="1716" spans="1:12" x14ac:dyDescent="0.45">
      <c r="A1716" s="2" t="s">
        <v>249</v>
      </c>
      <c r="B1716" s="2" t="s">
        <v>250</v>
      </c>
      <c r="C1716" s="2">
        <v>326</v>
      </c>
      <c r="D1716" s="2" t="s">
        <v>251</v>
      </c>
      <c r="E1716" s="2" t="s">
        <v>25</v>
      </c>
      <c r="F1716" s="2" t="s">
        <v>11</v>
      </c>
      <c r="G1716" s="2">
        <v>2020</v>
      </c>
      <c r="H1716" s="5"/>
      <c r="I1716" t="str">
        <f>IFERROR(VLOOKUP(A1716&amp;G1716,Sheet3!$F$2:$G$3601,2,FALSE),"")</f>
        <v/>
      </c>
      <c r="K1716"/>
      <c r="L1716"/>
    </row>
    <row r="1717" spans="1:12" x14ac:dyDescent="0.45">
      <c r="A1717" s="2" t="s">
        <v>249</v>
      </c>
      <c r="B1717" s="2" t="s">
        <v>250</v>
      </c>
      <c r="C1717" s="2">
        <v>326</v>
      </c>
      <c r="D1717" s="2" t="s">
        <v>251</v>
      </c>
      <c r="E1717" s="2" t="s">
        <v>25</v>
      </c>
      <c r="F1717" s="2" t="s">
        <v>11</v>
      </c>
      <c r="G1717" s="2">
        <v>2021</v>
      </c>
      <c r="H1717" s="5"/>
      <c r="I1717" t="str">
        <f>IFERROR(VLOOKUP(A1717&amp;G1717,Sheet3!$F$2:$G$3601,2,FALSE),"")</f>
        <v/>
      </c>
      <c r="K1717"/>
      <c r="L1717"/>
    </row>
    <row r="1718" spans="1:12" x14ac:dyDescent="0.45">
      <c r="A1718" s="2" t="s">
        <v>252</v>
      </c>
      <c r="B1718" s="2" t="s">
        <v>253</v>
      </c>
      <c r="C1718" s="2">
        <v>258</v>
      </c>
      <c r="D1718" s="2" t="s">
        <v>254</v>
      </c>
      <c r="E1718" s="2" t="s">
        <v>10</v>
      </c>
      <c r="F1718" s="2" t="s">
        <v>26</v>
      </c>
      <c r="G1718" s="2">
        <v>2000</v>
      </c>
      <c r="H1718" s="5">
        <v>44.151359999999997</v>
      </c>
      <c r="I1718">
        <f>IFERROR(VLOOKUP(A1718&amp;G1718,Sheet3!$F$2:$G$3601,2,FALSE),"")</f>
        <v>0</v>
      </c>
      <c r="K1718"/>
      <c r="L1718"/>
    </row>
    <row r="1719" spans="1:12" x14ac:dyDescent="0.45">
      <c r="A1719" s="2" t="s">
        <v>252</v>
      </c>
      <c r="B1719" s="2" t="s">
        <v>253</v>
      </c>
      <c r="C1719" s="2">
        <v>258</v>
      </c>
      <c r="D1719" s="2" t="s">
        <v>254</v>
      </c>
      <c r="E1719" s="2" t="s">
        <v>10</v>
      </c>
      <c r="F1719" s="2" t="s">
        <v>26</v>
      </c>
      <c r="G1719" s="2">
        <v>2001</v>
      </c>
      <c r="H1719" s="5">
        <v>54.839289999999998</v>
      </c>
      <c r="I1719">
        <f>IFERROR(VLOOKUP(A1719&amp;G1719,Sheet3!$F$2:$G$3601,2,FALSE),"")</f>
        <v>0</v>
      </c>
      <c r="K1719"/>
      <c r="L1719"/>
    </row>
    <row r="1720" spans="1:12" x14ac:dyDescent="0.45">
      <c r="A1720" s="2" t="s">
        <v>252</v>
      </c>
      <c r="B1720" s="2" t="s">
        <v>253</v>
      </c>
      <c r="C1720" s="2">
        <v>258</v>
      </c>
      <c r="D1720" s="2" t="s">
        <v>254</v>
      </c>
      <c r="E1720" s="2" t="s">
        <v>10</v>
      </c>
      <c r="F1720" s="2" t="s">
        <v>26</v>
      </c>
      <c r="G1720" s="2">
        <v>2002</v>
      </c>
      <c r="H1720" s="5">
        <v>58.266489999999997</v>
      </c>
      <c r="I1720">
        <f>IFERROR(VLOOKUP(A1720&amp;G1720,Sheet3!$F$2:$G$3601,2,FALSE),"")</f>
        <v>0</v>
      </c>
      <c r="K1720"/>
      <c r="L1720"/>
    </row>
    <row r="1721" spans="1:12" x14ac:dyDescent="0.45">
      <c r="A1721" s="2" t="s">
        <v>252</v>
      </c>
      <c r="B1721" s="2" t="s">
        <v>253</v>
      </c>
      <c r="C1721" s="2">
        <v>258</v>
      </c>
      <c r="D1721" s="2" t="s">
        <v>254</v>
      </c>
      <c r="E1721" s="2" t="s">
        <v>10</v>
      </c>
      <c r="F1721" s="2" t="s">
        <v>26</v>
      </c>
      <c r="G1721" s="2">
        <v>2003</v>
      </c>
      <c r="H1721" s="5">
        <v>60.79363</v>
      </c>
      <c r="I1721">
        <f>IFERROR(VLOOKUP(A1721&amp;G1721,Sheet3!$F$2:$G$3601,2,FALSE),"")</f>
        <v>0</v>
      </c>
      <c r="K1721"/>
      <c r="L1721"/>
    </row>
    <row r="1722" spans="1:12" x14ac:dyDescent="0.45">
      <c r="A1722" s="2" t="s">
        <v>252</v>
      </c>
      <c r="B1722" s="2" t="s">
        <v>253</v>
      </c>
      <c r="C1722" s="2">
        <v>258</v>
      </c>
      <c r="D1722" s="2" t="s">
        <v>254</v>
      </c>
      <c r="E1722" s="2" t="s">
        <v>10</v>
      </c>
      <c r="F1722" s="2" t="s">
        <v>26</v>
      </c>
      <c r="G1722" s="2">
        <v>2004</v>
      </c>
      <c r="H1722" s="5">
        <v>63.269260000000003</v>
      </c>
      <c r="I1722">
        <f>IFERROR(VLOOKUP(A1722&amp;G1722,Sheet3!$F$2:$G$3601,2,FALSE),"")</f>
        <v>0</v>
      </c>
      <c r="K1722"/>
      <c r="L1722"/>
    </row>
    <row r="1723" spans="1:12" x14ac:dyDescent="0.45">
      <c r="A1723" s="2" t="s">
        <v>252</v>
      </c>
      <c r="B1723" s="2" t="s">
        <v>253</v>
      </c>
      <c r="C1723" s="2">
        <v>258</v>
      </c>
      <c r="D1723" s="2" t="s">
        <v>254</v>
      </c>
      <c r="E1723" s="2" t="s">
        <v>10</v>
      </c>
      <c r="F1723" s="2" t="s">
        <v>26</v>
      </c>
      <c r="G1723" s="2">
        <v>2005</v>
      </c>
      <c r="H1723" s="5">
        <v>64.627560000000003</v>
      </c>
      <c r="I1723">
        <f>IFERROR(VLOOKUP(A1723&amp;G1723,Sheet3!$F$2:$G$3601,2,FALSE),"")</f>
        <v>0</v>
      </c>
      <c r="K1723"/>
      <c r="L1723"/>
    </row>
    <row r="1724" spans="1:12" x14ac:dyDescent="0.45">
      <c r="A1724" s="2" t="s">
        <v>252</v>
      </c>
      <c r="B1724" s="2" t="s">
        <v>253</v>
      </c>
      <c r="C1724" s="2">
        <v>258</v>
      </c>
      <c r="D1724" s="2" t="s">
        <v>254</v>
      </c>
      <c r="E1724" s="2" t="s">
        <v>10</v>
      </c>
      <c r="F1724" s="2" t="s">
        <v>26</v>
      </c>
      <c r="G1724" s="2">
        <v>2006</v>
      </c>
      <c r="H1724" s="5">
        <v>75.674250000000001</v>
      </c>
      <c r="I1724">
        <f>IFERROR(VLOOKUP(A1724&amp;G1724,Sheet3!$F$2:$G$3601,2,FALSE),"")</f>
        <v>0</v>
      </c>
      <c r="K1724"/>
      <c r="L1724"/>
    </row>
    <row r="1725" spans="1:12" x14ac:dyDescent="0.45">
      <c r="A1725" s="2" t="s">
        <v>252</v>
      </c>
      <c r="B1725" s="2" t="s">
        <v>253</v>
      </c>
      <c r="C1725" s="2">
        <v>258</v>
      </c>
      <c r="D1725" s="2" t="s">
        <v>254</v>
      </c>
      <c r="E1725" s="2" t="s">
        <v>10</v>
      </c>
      <c r="F1725" s="2" t="s">
        <v>26</v>
      </c>
      <c r="G1725" s="2">
        <v>2007</v>
      </c>
      <c r="H1725" s="5">
        <v>82.306190000000001</v>
      </c>
      <c r="I1725">
        <f>IFERROR(VLOOKUP(A1725&amp;G1725,Sheet3!$F$2:$G$3601,2,FALSE),"")</f>
        <v>0</v>
      </c>
      <c r="K1725"/>
      <c r="L1725"/>
    </row>
    <row r="1726" spans="1:12" x14ac:dyDescent="0.45">
      <c r="A1726" s="2" t="s">
        <v>252</v>
      </c>
      <c r="B1726" s="2" t="s">
        <v>253</v>
      </c>
      <c r="C1726" s="2">
        <v>258</v>
      </c>
      <c r="D1726" s="2" t="s">
        <v>254</v>
      </c>
      <c r="E1726" s="2" t="s">
        <v>10</v>
      </c>
      <c r="F1726" s="2" t="s">
        <v>26</v>
      </c>
      <c r="G1726" s="2">
        <v>2008</v>
      </c>
      <c r="H1726" s="5">
        <v>79.338489999999993</v>
      </c>
      <c r="I1726">
        <f>IFERROR(VLOOKUP(A1726&amp;G1726,Sheet3!$F$2:$G$3601,2,FALSE),"")</f>
        <v>0</v>
      </c>
      <c r="K1726"/>
      <c r="L1726"/>
    </row>
    <row r="1727" spans="1:12" x14ac:dyDescent="0.45">
      <c r="A1727" s="2" t="s">
        <v>252</v>
      </c>
      <c r="B1727" s="2" t="s">
        <v>253</v>
      </c>
      <c r="C1727" s="2">
        <v>258</v>
      </c>
      <c r="D1727" s="2" t="s">
        <v>254</v>
      </c>
      <c r="E1727" s="2" t="s">
        <v>10</v>
      </c>
      <c r="F1727" s="2" t="s">
        <v>26</v>
      </c>
      <c r="G1727" s="2">
        <v>2009</v>
      </c>
      <c r="H1727" s="5">
        <v>79.612440000000007</v>
      </c>
      <c r="I1727">
        <f>IFERROR(VLOOKUP(A1727&amp;G1727,Sheet3!$F$2:$G$3601,2,FALSE),"")</f>
        <v>2.7106156697964701</v>
      </c>
      <c r="K1727"/>
      <c r="L1727"/>
    </row>
    <row r="1728" spans="1:12" x14ac:dyDescent="0.45">
      <c r="A1728" s="2" t="s">
        <v>252</v>
      </c>
      <c r="B1728" s="2" t="s">
        <v>253</v>
      </c>
      <c r="C1728" s="2">
        <v>258</v>
      </c>
      <c r="D1728" s="2" t="s">
        <v>254</v>
      </c>
      <c r="E1728" s="2" t="s">
        <v>10</v>
      </c>
      <c r="F1728" s="2" t="s">
        <v>26</v>
      </c>
      <c r="G1728" s="2">
        <v>2010</v>
      </c>
      <c r="H1728" s="5">
        <v>79.81635</v>
      </c>
      <c r="I1728">
        <f>IFERROR(VLOOKUP(A1728&amp;G1728,Sheet3!$F$2:$G$3601,2,FALSE),"")</f>
        <v>2.1103967473765399</v>
      </c>
      <c r="K1728"/>
      <c r="L1728"/>
    </row>
    <row r="1729" spans="1:12" x14ac:dyDescent="0.45">
      <c r="A1729" s="2" t="s">
        <v>252</v>
      </c>
      <c r="B1729" s="2" t="s">
        <v>253</v>
      </c>
      <c r="C1729" s="2">
        <v>258</v>
      </c>
      <c r="D1729" s="2" t="s">
        <v>254</v>
      </c>
      <c r="E1729" s="2" t="s">
        <v>10</v>
      </c>
      <c r="F1729" s="2" t="s">
        <v>26</v>
      </c>
      <c r="G1729" s="2">
        <v>2011</v>
      </c>
      <c r="H1729" s="5">
        <v>80.921859999999995</v>
      </c>
      <c r="I1729">
        <f>IFERROR(VLOOKUP(A1729&amp;G1729,Sheet3!$F$2:$G$3601,2,FALSE),"")</f>
        <v>1.6061323948094901</v>
      </c>
      <c r="K1729"/>
      <c r="L1729"/>
    </row>
    <row r="1730" spans="1:12" x14ac:dyDescent="0.45">
      <c r="A1730" s="2" t="s">
        <v>252</v>
      </c>
      <c r="B1730" s="2" t="s">
        <v>253</v>
      </c>
      <c r="C1730" s="2">
        <v>258</v>
      </c>
      <c r="D1730" s="2" t="s">
        <v>254</v>
      </c>
      <c r="E1730" s="2" t="s">
        <v>10</v>
      </c>
      <c r="F1730" s="2" t="s">
        <v>26</v>
      </c>
      <c r="G1730" s="2">
        <v>2012</v>
      </c>
      <c r="H1730" s="5">
        <v>80.162589999999994</v>
      </c>
      <c r="I1730">
        <f>IFERROR(VLOOKUP(A1730&amp;G1730,Sheet3!$F$2:$G$3601,2,FALSE),"")</f>
        <v>1.34453970286515</v>
      </c>
      <c r="K1730"/>
      <c r="L1730"/>
    </row>
    <row r="1731" spans="1:12" x14ac:dyDescent="0.45">
      <c r="A1731" s="2" t="s">
        <v>252</v>
      </c>
      <c r="B1731" s="2" t="s">
        <v>253</v>
      </c>
      <c r="C1731" s="2">
        <v>258</v>
      </c>
      <c r="D1731" s="2" t="s">
        <v>254</v>
      </c>
      <c r="E1731" s="2" t="s">
        <v>10</v>
      </c>
      <c r="F1731" s="2" t="s">
        <v>26</v>
      </c>
      <c r="G1731" s="2">
        <v>2013</v>
      </c>
      <c r="H1731" s="5">
        <v>80.772970000000001</v>
      </c>
      <c r="I1731">
        <f>IFERROR(VLOOKUP(A1731&amp;G1731,Sheet3!$F$2:$G$3601,2,FALSE),"")</f>
        <v>1.1931253315328101</v>
      </c>
      <c r="K1731"/>
      <c r="L1731"/>
    </row>
    <row r="1732" spans="1:12" x14ac:dyDescent="0.45">
      <c r="A1732" s="2" t="s">
        <v>252</v>
      </c>
      <c r="B1732" s="2" t="s">
        <v>253</v>
      </c>
      <c r="C1732" s="2">
        <v>258</v>
      </c>
      <c r="D1732" s="2" t="s">
        <v>254</v>
      </c>
      <c r="E1732" s="2" t="s">
        <v>10</v>
      </c>
      <c r="F1732" s="2" t="s">
        <v>26</v>
      </c>
      <c r="G1732" s="2">
        <v>2014</v>
      </c>
      <c r="H1732" s="5">
        <v>81.564700000000002</v>
      </c>
      <c r="I1732">
        <f>IFERROR(VLOOKUP(A1732&amp;G1732,Sheet3!$F$2:$G$3601,2,FALSE),"")</f>
        <v>1.2877549193262099</v>
      </c>
      <c r="K1732"/>
      <c r="L1732"/>
    </row>
    <row r="1733" spans="1:12" x14ac:dyDescent="0.45">
      <c r="A1733" s="2" t="s">
        <v>252</v>
      </c>
      <c r="B1733" s="2" t="s">
        <v>253</v>
      </c>
      <c r="C1733" s="2">
        <v>258</v>
      </c>
      <c r="D1733" s="2" t="s">
        <v>254</v>
      </c>
      <c r="E1733" s="2" t="s">
        <v>10</v>
      </c>
      <c r="F1733" s="2" t="s">
        <v>26</v>
      </c>
      <c r="G1733" s="2">
        <v>2015</v>
      </c>
      <c r="H1733" s="5">
        <v>82.004999999999995</v>
      </c>
      <c r="I1733">
        <f>IFERROR(VLOOKUP(A1733&amp;G1733,Sheet3!$F$2:$G$3601,2,FALSE),"")</f>
        <v>1.34732299472207</v>
      </c>
      <c r="K1733"/>
      <c r="L1733"/>
    </row>
    <row r="1734" spans="1:12" x14ac:dyDescent="0.45">
      <c r="A1734" s="2" t="s">
        <v>252</v>
      </c>
      <c r="B1734" s="2" t="s">
        <v>253</v>
      </c>
      <c r="C1734" s="2">
        <v>258</v>
      </c>
      <c r="D1734" s="2" t="s">
        <v>254</v>
      </c>
      <c r="E1734" s="2" t="s">
        <v>10</v>
      </c>
      <c r="F1734" s="2" t="s">
        <v>26</v>
      </c>
      <c r="G1734" s="2">
        <v>2016</v>
      </c>
      <c r="H1734" s="5">
        <v>81.718829999999997</v>
      </c>
      <c r="I1734">
        <f>IFERROR(VLOOKUP(A1734&amp;G1734,Sheet3!$F$2:$G$3601,2,FALSE),"")</f>
        <v>2.0547543642596899</v>
      </c>
      <c r="K1734"/>
      <c r="L1734"/>
    </row>
    <row r="1735" spans="1:12" x14ac:dyDescent="0.45">
      <c r="A1735" s="2" t="s">
        <v>252</v>
      </c>
      <c r="B1735" s="2" t="s">
        <v>253</v>
      </c>
      <c r="C1735" s="2">
        <v>258</v>
      </c>
      <c r="D1735" s="2" t="s">
        <v>254</v>
      </c>
      <c r="E1735" s="2" t="s">
        <v>10</v>
      </c>
      <c r="F1735" s="2" t="s">
        <v>26</v>
      </c>
      <c r="G1735" s="2">
        <v>2017</v>
      </c>
      <c r="H1735" s="5">
        <v>81.428070000000005</v>
      </c>
      <c r="I1735">
        <f>IFERROR(VLOOKUP(A1735&amp;G1735,Sheet3!$F$2:$G$3601,2,FALSE),"")</f>
        <v>2.3239981630954101</v>
      </c>
      <c r="K1735"/>
      <c r="L1735"/>
    </row>
    <row r="1736" spans="1:12" x14ac:dyDescent="0.45">
      <c r="A1736" s="2" t="s">
        <v>252</v>
      </c>
      <c r="B1736" s="2" t="s">
        <v>253</v>
      </c>
      <c r="C1736" s="2">
        <v>258</v>
      </c>
      <c r="D1736" s="2" t="s">
        <v>254</v>
      </c>
      <c r="E1736" s="2" t="s">
        <v>10</v>
      </c>
      <c r="F1736" s="2" t="s">
        <v>26</v>
      </c>
      <c r="G1736" s="2">
        <v>2018</v>
      </c>
      <c r="H1736" s="5">
        <v>81.468339999999998</v>
      </c>
      <c r="I1736">
        <f>IFERROR(VLOOKUP(A1736&amp;G1736,Sheet3!$F$2:$G$3601,2,FALSE),"")</f>
        <v>2.1762210494627601</v>
      </c>
      <c r="K1736"/>
      <c r="L1736"/>
    </row>
    <row r="1737" spans="1:12" x14ac:dyDescent="0.45">
      <c r="A1737" s="2" t="s">
        <v>252</v>
      </c>
      <c r="B1737" s="2" t="s">
        <v>253</v>
      </c>
      <c r="C1737" s="2">
        <v>258</v>
      </c>
      <c r="D1737" s="2" t="s">
        <v>254</v>
      </c>
      <c r="E1737" s="2" t="s">
        <v>10</v>
      </c>
      <c r="F1737" s="2" t="s">
        <v>26</v>
      </c>
      <c r="G1737" s="2">
        <v>2019</v>
      </c>
      <c r="H1737" s="5">
        <v>81.327929999999995</v>
      </c>
      <c r="I1737">
        <f>IFERROR(VLOOKUP(A1737&amp;G1737,Sheet3!$F$2:$G$3601,2,FALSE),"")</f>
        <v>2.2012720436377502</v>
      </c>
      <c r="K1737"/>
      <c r="L1737"/>
    </row>
    <row r="1738" spans="1:12" x14ac:dyDescent="0.45">
      <c r="A1738" s="2" t="s">
        <v>252</v>
      </c>
      <c r="B1738" s="2" t="s">
        <v>253</v>
      </c>
      <c r="C1738" s="2">
        <v>258</v>
      </c>
      <c r="D1738" s="2" t="s">
        <v>254</v>
      </c>
      <c r="E1738" s="2" t="s">
        <v>10</v>
      </c>
      <c r="F1738" s="2" t="s">
        <v>26</v>
      </c>
      <c r="G1738" s="2">
        <v>2020</v>
      </c>
      <c r="H1738" s="5">
        <v>80.55556</v>
      </c>
      <c r="I1738">
        <f>IFERROR(VLOOKUP(A1738&amp;G1738,Sheet3!$F$2:$G$3601,2,FALSE),"")</f>
        <v>1.8300875035603701</v>
      </c>
      <c r="K1738"/>
      <c r="L1738"/>
    </row>
    <row r="1739" spans="1:12" x14ac:dyDescent="0.45">
      <c r="A1739" s="2" t="s">
        <v>252</v>
      </c>
      <c r="B1739" s="2" t="s">
        <v>253</v>
      </c>
      <c r="C1739" s="2">
        <v>258</v>
      </c>
      <c r="D1739" s="2" t="s">
        <v>254</v>
      </c>
      <c r="E1739" s="2" t="s">
        <v>10</v>
      </c>
      <c r="F1739" s="2" t="s">
        <v>26</v>
      </c>
      <c r="G1739" s="2">
        <v>2021</v>
      </c>
      <c r="H1739" s="5">
        <v>81.015910000000005</v>
      </c>
      <c r="I1739">
        <f>IFERROR(VLOOKUP(A1739&amp;G1739,Sheet3!$F$2:$G$3601,2,FALSE),"")</f>
        <v>1.72976919973524</v>
      </c>
      <c r="K1739"/>
      <c r="L1739"/>
    </row>
    <row r="1740" spans="1:12" x14ac:dyDescent="0.45">
      <c r="A1740" s="2" t="s">
        <v>255</v>
      </c>
      <c r="B1740" s="2" t="s">
        <v>256</v>
      </c>
      <c r="C1740" s="2">
        <v>829</v>
      </c>
      <c r="D1740" s="2" t="s">
        <v>257</v>
      </c>
      <c r="E1740" s="2" t="s">
        <v>46</v>
      </c>
      <c r="F1740" s="2" t="s">
        <v>11</v>
      </c>
      <c r="G1740" s="2">
        <v>2000</v>
      </c>
      <c r="H1740" s="5"/>
      <c r="I1740" t="str">
        <f>IFERROR(VLOOKUP(A1740&amp;G1740,Sheet3!$F$2:$G$3601,2,FALSE),"")</f>
        <v/>
      </c>
      <c r="K1740"/>
      <c r="L1740"/>
    </row>
    <row r="1741" spans="1:12" x14ac:dyDescent="0.45">
      <c r="A1741" s="2" t="s">
        <v>255</v>
      </c>
      <c r="B1741" s="2" t="s">
        <v>256</v>
      </c>
      <c r="C1741" s="2">
        <v>829</v>
      </c>
      <c r="D1741" s="2" t="s">
        <v>257</v>
      </c>
      <c r="E1741" s="2" t="s">
        <v>46</v>
      </c>
      <c r="F1741" s="2" t="s">
        <v>11</v>
      </c>
      <c r="G1741" s="2">
        <v>2001</v>
      </c>
      <c r="H1741" s="5"/>
      <c r="I1741" t="str">
        <f>IFERROR(VLOOKUP(A1741&amp;G1741,Sheet3!$F$2:$G$3601,2,FALSE),"")</f>
        <v/>
      </c>
      <c r="K1741"/>
      <c r="L1741"/>
    </row>
    <row r="1742" spans="1:12" x14ac:dyDescent="0.45">
      <c r="A1742" s="2" t="s">
        <v>255</v>
      </c>
      <c r="B1742" s="2" t="s">
        <v>256</v>
      </c>
      <c r="C1742" s="2">
        <v>829</v>
      </c>
      <c r="D1742" s="2" t="s">
        <v>257</v>
      </c>
      <c r="E1742" s="2" t="s">
        <v>46</v>
      </c>
      <c r="F1742" s="2" t="s">
        <v>11</v>
      </c>
      <c r="G1742" s="2">
        <v>2002</v>
      </c>
      <c r="H1742" s="5"/>
      <c r="I1742" t="str">
        <f>IFERROR(VLOOKUP(A1742&amp;G1742,Sheet3!$F$2:$G$3601,2,FALSE),"")</f>
        <v/>
      </c>
      <c r="K1742"/>
      <c r="L1742"/>
    </row>
    <row r="1743" spans="1:12" x14ac:dyDescent="0.45">
      <c r="A1743" s="2" t="s">
        <v>255</v>
      </c>
      <c r="B1743" s="2" t="s">
        <v>256</v>
      </c>
      <c r="C1743" s="2">
        <v>829</v>
      </c>
      <c r="D1743" s="2" t="s">
        <v>257</v>
      </c>
      <c r="E1743" s="2" t="s">
        <v>46</v>
      </c>
      <c r="F1743" s="2" t="s">
        <v>11</v>
      </c>
      <c r="G1743" s="2">
        <v>2003</v>
      </c>
      <c r="H1743" s="5"/>
      <c r="I1743" t="str">
        <f>IFERROR(VLOOKUP(A1743&amp;G1743,Sheet3!$F$2:$G$3601,2,FALSE),"")</f>
        <v/>
      </c>
      <c r="K1743"/>
      <c r="L1743"/>
    </row>
    <row r="1744" spans="1:12" x14ac:dyDescent="0.45">
      <c r="A1744" s="2" t="s">
        <v>255</v>
      </c>
      <c r="B1744" s="2" t="s">
        <v>256</v>
      </c>
      <c r="C1744" s="2">
        <v>829</v>
      </c>
      <c r="D1744" s="2" t="s">
        <v>257</v>
      </c>
      <c r="E1744" s="2" t="s">
        <v>46</v>
      </c>
      <c r="F1744" s="2" t="s">
        <v>11</v>
      </c>
      <c r="G1744" s="2">
        <v>2004</v>
      </c>
      <c r="H1744" s="5"/>
      <c r="I1744" t="str">
        <f>IFERROR(VLOOKUP(A1744&amp;G1744,Sheet3!$F$2:$G$3601,2,FALSE),"")</f>
        <v/>
      </c>
      <c r="K1744"/>
      <c r="L1744"/>
    </row>
    <row r="1745" spans="1:12" x14ac:dyDescent="0.45">
      <c r="A1745" s="2" t="s">
        <v>255</v>
      </c>
      <c r="B1745" s="2" t="s">
        <v>256</v>
      </c>
      <c r="C1745" s="2">
        <v>829</v>
      </c>
      <c r="D1745" s="2" t="s">
        <v>257</v>
      </c>
      <c r="E1745" s="2" t="s">
        <v>46</v>
      </c>
      <c r="F1745" s="2" t="s">
        <v>11</v>
      </c>
      <c r="G1745" s="2">
        <v>2005</v>
      </c>
      <c r="H1745" s="5"/>
      <c r="I1745" t="str">
        <f>IFERROR(VLOOKUP(A1745&amp;G1745,Sheet3!$F$2:$G$3601,2,FALSE),"")</f>
        <v/>
      </c>
      <c r="K1745"/>
      <c r="L1745"/>
    </row>
    <row r="1746" spans="1:12" x14ac:dyDescent="0.45">
      <c r="A1746" s="2" t="s">
        <v>255</v>
      </c>
      <c r="B1746" s="2" t="s">
        <v>256</v>
      </c>
      <c r="C1746" s="2">
        <v>829</v>
      </c>
      <c r="D1746" s="2" t="s">
        <v>257</v>
      </c>
      <c r="E1746" s="2" t="s">
        <v>46</v>
      </c>
      <c r="F1746" s="2" t="s">
        <v>11</v>
      </c>
      <c r="G1746" s="2">
        <v>2006</v>
      </c>
      <c r="H1746" s="5"/>
      <c r="I1746" t="str">
        <f>IFERROR(VLOOKUP(A1746&amp;G1746,Sheet3!$F$2:$G$3601,2,FALSE),"")</f>
        <v/>
      </c>
      <c r="K1746"/>
      <c r="L1746"/>
    </row>
    <row r="1747" spans="1:12" x14ac:dyDescent="0.45">
      <c r="A1747" s="2" t="s">
        <v>255</v>
      </c>
      <c r="B1747" s="2" t="s">
        <v>256</v>
      </c>
      <c r="C1747" s="2">
        <v>829</v>
      </c>
      <c r="D1747" s="2" t="s">
        <v>257</v>
      </c>
      <c r="E1747" s="2" t="s">
        <v>46</v>
      </c>
      <c r="F1747" s="2" t="s">
        <v>11</v>
      </c>
      <c r="G1747" s="2">
        <v>2007</v>
      </c>
      <c r="H1747" s="5"/>
      <c r="I1747" t="str">
        <f>IFERROR(VLOOKUP(A1747&amp;G1747,Sheet3!$F$2:$G$3601,2,FALSE),"")</f>
        <v/>
      </c>
      <c r="K1747"/>
      <c r="L1747"/>
    </row>
    <row r="1748" spans="1:12" x14ac:dyDescent="0.45">
      <c r="A1748" s="2" t="s">
        <v>255</v>
      </c>
      <c r="B1748" s="2" t="s">
        <v>256</v>
      </c>
      <c r="C1748" s="2">
        <v>829</v>
      </c>
      <c r="D1748" s="2" t="s">
        <v>257</v>
      </c>
      <c r="E1748" s="2" t="s">
        <v>46</v>
      </c>
      <c r="F1748" s="2" t="s">
        <v>11</v>
      </c>
      <c r="G1748" s="2">
        <v>2008</v>
      </c>
      <c r="H1748" s="5"/>
      <c r="I1748" t="str">
        <f>IFERROR(VLOOKUP(A1748&amp;G1748,Sheet3!$F$2:$G$3601,2,FALSE),"")</f>
        <v/>
      </c>
      <c r="K1748"/>
      <c r="L1748"/>
    </row>
    <row r="1749" spans="1:12" x14ac:dyDescent="0.45">
      <c r="A1749" s="2" t="s">
        <v>255</v>
      </c>
      <c r="B1749" s="2" t="s">
        <v>256</v>
      </c>
      <c r="C1749" s="2">
        <v>829</v>
      </c>
      <c r="D1749" s="2" t="s">
        <v>257</v>
      </c>
      <c r="E1749" s="2" t="s">
        <v>46</v>
      </c>
      <c r="F1749" s="2" t="s">
        <v>11</v>
      </c>
      <c r="G1749" s="2">
        <v>2009</v>
      </c>
      <c r="H1749" s="5"/>
      <c r="I1749" t="str">
        <f>IFERROR(VLOOKUP(A1749&amp;G1749,Sheet3!$F$2:$G$3601,2,FALSE),"")</f>
        <v/>
      </c>
      <c r="K1749"/>
      <c r="L1749"/>
    </row>
    <row r="1750" spans="1:12" x14ac:dyDescent="0.45">
      <c r="A1750" s="2" t="s">
        <v>255</v>
      </c>
      <c r="B1750" s="2" t="s">
        <v>256</v>
      </c>
      <c r="C1750" s="2">
        <v>829</v>
      </c>
      <c r="D1750" s="2" t="s">
        <v>257</v>
      </c>
      <c r="E1750" s="2" t="s">
        <v>46</v>
      </c>
      <c r="F1750" s="2" t="s">
        <v>11</v>
      </c>
      <c r="G1750" s="2">
        <v>2010</v>
      </c>
      <c r="H1750" s="5"/>
      <c r="I1750" t="str">
        <f>IFERROR(VLOOKUP(A1750&amp;G1750,Sheet3!$F$2:$G$3601,2,FALSE),"")</f>
        <v/>
      </c>
      <c r="K1750"/>
      <c r="L1750"/>
    </row>
    <row r="1751" spans="1:12" x14ac:dyDescent="0.45">
      <c r="A1751" s="2" t="s">
        <v>255</v>
      </c>
      <c r="B1751" s="2" t="s">
        <v>256</v>
      </c>
      <c r="C1751" s="2">
        <v>829</v>
      </c>
      <c r="D1751" s="2" t="s">
        <v>257</v>
      </c>
      <c r="E1751" s="2" t="s">
        <v>46</v>
      </c>
      <c r="F1751" s="2" t="s">
        <v>11</v>
      </c>
      <c r="G1751" s="2">
        <v>2011</v>
      </c>
      <c r="H1751" s="5"/>
      <c r="I1751" t="str">
        <f>IFERROR(VLOOKUP(A1751&amp;G1751,Sheet3!$F$2:$G$3601,2,FALSE),"")</f>
        <v/>
      </c>
      <c r="K1751"/>
      <c r="L1751"/>
    </row>
    <row r="1752" spans="1:12" x14ac:dyDescent="0.45">
      <c r="A1752" s="2" t="s">
        <v>255</v>
      </c>
      <c r="B1752" s="2" t="s">
        <v>256</v>
      </c>
      <c r="C1752" s="2">
        <v>829</v>
      </c>
      <c r="D1752" s="2" t="s">
        <v>257</v>
      </c>
      <c r="E1752" s="2" t="s">
        <v>46</v>
      </c>
      <c r="F1752" s="2" t="s">
        <v>11</v>
      </c>
      <c r="G1752" s="2">
        <v>2012</v>
      </c>
      <c r="H1752" s="5"/>
      <c r="I1752" t="str">
        <f>IFERROR(VLOOKUP(A1752&amp;G1752,Sheet3!$F$2:$G$3601,2,FALSE),"")</f>
        <v/>
      </c>
      <c r="K1752"/>
      <c r="L1752"/>
    </row>
    <row r="1753" spans="1:12" x14ac:dyDescent="0.45">
      <c r="A1753" s="2" t="s">
        <v>255</v>
      </c>
      <c r="B1753" s="2" t="s">
        <v>256</v>
      </c>
      <c r="C1753" s="2">
        <v>829</v>
      </c>
      <c r="D1753" s="2" t="s">
        <v>257</v>
      </c>
      <c r="E1753" s="2" t="s">
        <v>46</v>
      </c>
      <c r="F1753" s="2" t="s">
        <v>11</v>
      </c>
      <c r="G1753" s="2">
        <v>2013</v>
      </c>
      <c r="H1753" s="5"/>
      <c r="I1753" t="str">
        <f>IFERROR(VLOOKUP(A1753&amp;G1753,Sheet3!$F$2:$G$3601,2,FALSE),"")</f>
        <v/>
      </c>
      <c r="K1753"/>
      <c r="L1753"/>
    </row>
    <row r="1754" spans="1:12" x14ac:dyDescent="0.45">
      <c r="A1754" s="2" t="s">
        <v>255</v>
      </c>
      <c r="B1754" s="2" t="s">
        <v>256</v>
      </c>
      <c r="C1754" s="2">
        <v>829</v>
      </c>
      <c r="D1754" s="2" t="s">
        <v>257</v>
      </c>
      <c r="E1754" s="2" t="s">
        <v>46</v>
      </c>
      <c r="F1754" s="2" t="s">
        <v>11</v>
      </c>
      <c r="G1754" s="2">
        <v>2014</v>
      </c>
      <c r="H1754" s="5"/>
      <c r="I1754" t="str">
        <f>IFERROR(VLOOKUP(A1754&amp;G1754,Sheet3!$F$2:$G$3601,2,FALSE),"")</f>
        <v/>
      </c>
      <c r="K1754"/>
      <c r="L1754"/>
    </row>
    <row r="1755" spans="1:12" x14ac:dyDescent="0.45">
      <c r="A1755" s="2" t="s">
        <v>255</v>
      </c>
      <c r="B1755" s="2" t="s">
        <v>256</v>
      </c>
      <c r="C1755" s="2">
        <v>829</v>
      </c>
      <c r="D1755" s="2" t="s">
        <v>257</v>
      </c>
      <c r="E1755" s="2" t="s">
        <v>46</v>
      </c>
      <c r="F1755" s="2" t="s">
        <v>11</v>
      </c>
      <c r="G1755" s="2">
        <v>2015</v>
      </c>
      <c r="H1755" s="5"/>
      <c r="I1755" t="str">
        <f>IFERROR(VLOOKUP(A1755&amp;G1755,Sheet3!$F$2:$G$3601,2,FALSE),"")</f>
        <v/>
      </c>
      <c r="K1755"/>
      <c r="L1755"/>
    </row>
    <row r="1756" spans="1:12" x14ac:dyDescent="0.45">
      <c r="A1756" s="2" t="s">
        <v>255</v>
      </c>
      <c r="B1756" s="2" t="s">
        <v>256</v>
      </c>
      <c r="C1756" s="2">
        <v>829</v>
      </c>
      <c r="D1756" s="2" t="s">
        <v>257</v>
      </c>
      <c r="E1756" s="2" t="s">
        <v>46</v>
      </c>
      <c r="F1756" s="2" t="s">
        <v>11</v>
      </c>
      <c r="G1756" s="2">
        <v>2016</v>
      </c>
      <c r="H1756" s="5"/>
      <c r="I1756" t="str">
        <f>IFERROR(VLOOKUP(A1756&amp;G1756,Sheet3!$F$2:$G$3601,2,FALSE),"")</f>
        <v/>
      </c>
      <c r="K1756"/>
      <c r="L1756"/>
    </row>
    <row r="1757" spans="1:12" x14ac:dyDescent="0.45">
      <c r="A1757" s="2" t="s">
        <v>255</v>
      </c>
      <c r="B1757" s="2" t="s">
        <v>256</v>
      </c>
      <c r="C1757" s="2">
        <v>829</v>
      </c>
      <c r="D1757" s="2" t="s">
        <v>257</v>
      </c>
      <c r="E1757" s="2" t="s">
        <v>46</v>
      </c>
      <c r="F1757" s="2" t="s">
        <v>11</v>
      </c>
      <c r="G1757" s="2">
        <v>2017</v>
      </c>
      <c r="H1757" s="5"/>
      <c r="I1757" t="str">
        <f>IFERROR(VLOOKUP(A1757&amp;G1757,Sheet3!$F$2:$G$3601,2,FALSE),"")</f>
        <v/>
      </c>
      <c r="K1757"/>
      <c r="L1757"/>
    </row>
    <row r="1758" spans="1:12" x14ac:dyDescent="0.45">
      <c r="A1758" s="2" t="s">
        <v>255</v>
      </c>
      <c r="B1758" s="2" t="s">
        <v>256</v>
      </c>
      <c r="C1758" s="2">
        <v>829</v>
      </c>
      <c r="D1758" s="2" t="s">
        <v>257</v>
      </c>
      <c r="E1758" s="2" t="s">
        <v>46</v>
      </c>
      <c r="F1758" s="2" t="s">
        <v>11</v>
      </c>
      <c r="G1758" s="2">
        <v>2018</v>
      </c>
      <c r="H1758" s="5"/>
      <c r="I1758" t="str">
        <f>IFERROR(VLOOKUP(A1758&amp;G1758,Sheet3!$F$2:$G$3601,2,FALSE),"")</f>
        <v/>
      </c>
      <c r="K1758"/>
      <c r="L1758"/>
    </row>
    <row r="1759" spans="1:12" x14ac:dyDescent="0.45">
      <c r="A1759" s="2" t="s">
        <v>255</v>
      </c>
      <c r="B1759" s="2" t="s">
        <v>256</v>
      </c>
      <c r="C1759" s="2">
        <v>829</v>
      </c>
      <c r="D1759" s="2" t="s">
        <v>257</v>
      </c>
      <c r="E1759" s="2" t="s">
        <v>46</v>
      </c>
      <c r="F1759" s="2" t="s">
        <v>11</v>
      </c>
      <c r="G1759" s="2">
        <v>2019</v>
      </c>
      <c r="H1759" s="5"/>
      <c r="I1759" t="str">
        <f>IFERROR(VLOOKUP(A1759&amp;G1759,Sheet3!$F$2:$G$3601,2,FALSE),"")</f>
        <v/>
      </c>
      <c r="K1759"/>
      <c r="L1759"/>
    </row>
    <row r="1760" spans="1:12" x14ac:dyDescent="0.45">
      <c r="A1760" s="2" t="s">
        <v>255</v>
      </c>
      <c r="B1760" s="2" t="s">
        <v>256</v>
      </c>
      <c r="C1760" s="2">
        <v>829</v>
      </c>
      <c r="D1760" s="2" t="s">
        <v>257</v>
      </c>
      <c r="E1760" s="2" t="s">
        <v>46</v>
      </c>
      <c r="F1760" s="2" t="s">
        <v>11</v>
      </c>
      <c r="G1760" s="2">
        <v>2020</v>
      </c>
      <c r="H1760" s="5"/>
      <c r="I1760" t="str">
        <f>IFERROR(VLOOKUP(A1760&amp;G1760,Sheet3!$F$2:$G$3601,2,FALSE),"")</f>
        <v/>
      </c>
      <c r="K1760"/>
      <c r="L1760"/>
    </row>
    <row r="1761" spans="1:12" x14ac:dyDescent="0.45">
      <c r="A1761" s="2" t="s">
        <v>255</v>
      </c>
      <c r="B1761" s="2" t="s">
        <v>256</v>
      </c>
      <c r="C1761" s="2">
        <v>829</v>
      </c>
      <c r="D1761" s="2" t="s">
        <v>257</v>
      </c>
      <c r="E1761" s="2" t="s">
        <v>46</v>
      </c>
      <c r="F1761" s="2" t="s">
        <v>11</v>
      </c>
      <c r="G1761" s="2">
        <v>2021</v>
      </c>
      <c r="H1761" s="5"/>
      <c r="I1761" t="str">
        <f>IFERROR(VLOOKUP(A1761&amp;G1761,Sheet3!$F$2:$G$3601,2,FALSE),"")</f>
        <v/>
      </c>
      <c r="K1761"/>
      <c r="L1761"/>
    </row>
    <row r="1762" spans="1:12" x14ac:dyDescent="0.45">
      <c r="A1762" s="2" t="s">
        <v>258</v>
      </c>
      <c r="B1762" s="2" t="s">
        <v>259</v>
      </c>
      <c r="C1762" s="2">
        <v>336</v>
      </c>
      <c r="D1762" s="2" t="s">
        <v>260</v>
      </c>
      <c r="E1762" s="2" t="s">
        <v>10</v>
      </c>
      <c r="F1762" s="2" t="s">
        <v>26</v>
      </c>
      <c r="G1762" s="2">
        <v>2000</v>
      </c>
      <c r="H1762" s="5"/>
      <c r="I1762" t="str">
        <f>IFERROR(VLOOKUP(A1762&amp;G1762,Sheet3!$F$2:$G$3601,2,FALSE),"")</f>
        <v/>
      </c>
      <c r="K1762"/>
      <c r="L1762"/>
    </row>
    <row r="1763" spans="1:12" x14ac:dyDescent="0.45">
      <c r="A1763" s="2" t="s">
        <v>258</v>
      </c>
      <c r="B1763" s="2" t="s">
        <v>259</v>
      </c>
      <c r="C1763" s="2">
        <v>336</v>
      </c>
      <c r="D1763" s="2" t="s">
        <v>260</v>
      </c>
      <c r="E1763" s="2" t="s">
        <v>10</v>
      </c>
      <c r="F1763" s="2" t="s">
        <v>26</v>
      </c>
      <c r="G1763" s="2">
        <v>2001</v>
      </c>
      <c r="H1763" s="5"/>
      <c r="I1763" t="str">
        <f>IFERROR(VLOOKUP(A1763&amp;G1763,Sheet3!$F$2:$G$3601,2,FALSE),"")</f>
        <v/>
      </c>
      <c r="K1763"/>
      <c r="L1763"/>
    </row>
    <row r="1764" spans="1:12" x14ac:dyDescent="0.45">
      <c r="A1764" s="2" t="s">
        <v>258</v>
      </c>
      <c r="B1764" s="2" t="s">
        <v>259</v>
      </c>
      <c r="C1764" s="2">
        <v>336</v>
      </c>
      <c r="D1764" s="2" t="s">
        <v>260</v>
      </c>
      <c r="E1764" s="2" t="s">
        <v>10</v>
      </c>
      <c r="F1764" s="2" t="s">
        <v>26</v>
      </c>
      <c r="G1764" s="2">
        <v>2002</v>
      </c>
      <c r="H1764" s="5"/>
      <c r="I1764" t="str">
        <f>IFERROR(VLOOKUP(A1764&amp;G1764,Sheet3!$F$2:$G$3601,2,FALSE),"")</f>
        <v/>
      </c>
      <c r="K1764"/>
      <c r="L1764"/>
    </row>
    <row r="1765" spans="1:12" x14ac:dyDescent="0.45">
      <c r="A1765" s="2" t="s">
        <v>258</v>
      </c>
      <c r="B1765" s="2" t="s">
        <v>259</v>
      </c>
      <c r="C1765" s="2">
        <v>336</v>
      </c>
      <c r="D1765" s="2" t="s">
        <v>260</v>
      </c>
      <c r="E1765" s="2" t="s">
        <v>10</v>
      </c>
      <c r="F1765" s="2" t="s">
        <v>26</v>
      </c>
      <c r="G1765" s="2">
        <v>2003</v>
      </c>
      <c r="H1765" s="5"/>
      <c r="I1765" t="str">
        <f>IFERROR(VLOOKUP(A1765&amp;G1765,Sheet3!$F$2:$G$3601,2,FALSE),"")</f>
        <v/>
      </c>
      <c r="K1765"/>
      <c r="L1765"/>
    </row>
    <row r="1766" spans="1:12" x14ac:dyDescent="0.45">
      <c r="A1766" s="2" t="s">
        <v>258</v>
      </c>
      <c r="B1766" s="2" t="s">
        <v>259</v>
      </c>
      <c r="C1766" s="2">
        <v>336</v>
      </c>
      <c r="D1766" s="2" t="s">
        <v>260</v>
      </c>
      <c r="E1766" s="2" t="s">
        <v>10</v>
      </c>
      <c r="F1766" s="2" t="s">
        <v>26</v>
      </c>
      <c r="G1766" s="2">
        <v>2004</v>
      </c>
      <c r="H1766" s="5"/>
      <c r="I1766" t="str">
        <f>IFERROR(VLOOKUP(A1766&amp;G1766,Sheet3!$F$2:$G$3601,2,FALSE),"")</f>
        <v/>
      </c>
      <c r="K1766"/>
      <c r="L1766"/>
    </row>
    <row r="1767" spans="1:12" x14ac:dyDescent="0.45">
      <c r="A1767" s="2" t="s">
        <v>258</v>
      </c>
      <c r="B1767" s="2" t="s">
        <v>259</v>
      </c>
      <c r="C1767" s="2">
        <v>336</v>
      </c>
      <c r="D1767" s="2" t="s">
        <v>260</v>
      </c>
      <c r="E1767" s="2" t="s">
        <v>10</v>
      </c>
      <c r="F1767" s="2" t="s">
        <v>26</v>
      </c>
      <c r="G1767" s="2">
        <v>2005</v>
      </c>
      <c r="H1767" s="5"/>
      <c r="I1767" t="str">
        <f>IFERROR(VLOOKUP(A1767&amp;G1767,Sheet3!$F$2:$G$3601,2,FALSE),"")</f>
        <v/>
      </c>
      <c r="K1767"/>
      <c r="L1767"/>
    </row>
    <row r="1768" spans="1:12" x14ac:dyDescent="0.45">
      <c r="A1768" s="2" t="s">
        <v>258</v>
      </c>
      <c r="B1768" s="2" t="s">
        <v>259</v>
      </c>
      <c r="C1768" s="2">
        <v>336</v>
      </c>
      <c r="D1768" s="2" t="s">
        <v>260</v>
      </c>
      <c r="E1768" s="2" t="s">
        <v>10</v>
      </c>
      <c r="F1768" s="2" t="s">
        <v>26</v>
      </c>
      <c r="G1768" s="2">
        <v>2006</v>
      </c>
      <c r="H1768" s="5"/>
      <c r="I1768" t="str">
        <f>IFERROR(VLOOKUP(A1768&amp;G1768,Sheet3!$F$2:$G$3601,2,FALSE),"")</f>
        <v/>
      </c>
      <c r="K1768"/>
      <c r="L1768"/>
    </row>
    <row r="1769" spans="1:12" x14ac:dyDescent="0.45">
      <c r="A1769" s="2" t="s">
        <v>258</v>
      </c>
      <c r="B1769" s="2" t="s">
        <v>259</v>
      </c>
      <c r="C1769" s="2">
        <v>336</v>
      </c>
      <c r="D1769" s="2" t="s">
        <v>260</v>
      </c>
      <c r="E1769" s="2" t="s">
        <v>10</v>
      </c>
      <c r="F1769" s="2" t="s">
        <v>26</v>
      </c>
      <c r="G1769" s="2">
        <v>2007</v>
      </c>
      <c r="H1769" s="5"/>
      <c r="I1769" t="str">
        <f>IFERROR(VLOOKUP(A1769&amp;G1769,Sheet3!$F$2:$G$3601,2,FALSE),"")</f>
        <v/>
      </c>
      <c r="K1769"/>
      <c r="L1769"/>
    </row>
    <row r="1770" spans="1:12" x14ac:dyDescent="0.45">
      <c r="A1770" s="2" t="s">
        <v>258</v>
      </c>
      <c r="B1770" s="2" t="s">
        <v>259</v>
      </c>
      <c r="C1770" s="2">
        <v>336</v>
      </c>
      <c r="D1770" s="2" t="s">
        <v>260</v>
      </c>
      <c r="E1770" s="2" t="s">
        <v>10</v>
      </c>
      <c r="F1770" s="2" t="s">
        <v>26</v>
      </c>
      <c r="G1770" s="2">
        <v>2008</v>
      </c>
      <c r="H1770" s="5"/>
      <c r="I1770" t="str">
        <f>IFERROR(VLOOKUP(A1770&amp;G1770,Sheet3!$F$2:$G$3601,2,FALSE),"")</f>
        <v/>
      </c>
      <c r="K1770"/>
      <c r="L1770"/>
    </row>
    <row r="1771" spans="1:12" x14ac:dyDescent="0.45">
      <c r="A1771" s="2" t="s">
        <v>258</v>
      </c>
      <c r="B1771" s="2" t="s">
        <v>259</v>
      </c>
      <c r="C1771" s="2">
        <v>336</v>
      </c>
      <c r="D1771" s="2" t="s">
        <v>260</v>
      </c>
      <c r="E1771" s="2" t="s">
        <v>10</v>
      </c>
      <c r="F1771" s="2" t="s">
        <v>26</v>
      </c>
      <c r="G1771" s="2">
        <v>2009</v>
      </c>
      <c r="H1771" s="5"/>
      <c r="I1771" t="str">
        <f>IFERROR(VLOOKUP(A1771&amp;G1771,Sheet3!$F$2:$G$3601,2,FALSE),"")</f>
        <v/>
      </c>
      <c r="K1771"/>
      <c r="L1771"/>
    </row>
    <row r="1772" spans="1:12" x14ac:dyDescent="0.45">
      <c r="A1772" s="2" t="s">
        <v>258</v>
      </c>
      <c r="B1772" s="2" t="s">
        <v>259</v>
      </c>
      <c r="C1772" s="2">
        <v>336</v>
      </c>
      <c r="D1772" s="2" t="s">
        <v>260</v>
      </c>
      <c r="E1772" s="2" t="s">
        <v>10</v>
      </c>
      <c r="F1772" s="2" t="s">
        <v>26</v>
      </c>
      <c r="G1772" s="2">
        <v>2010</v>
      </c>
      <c r="H1772" s="5"/>
      <c r="I1772" t="str">
        <f>IFERROR(VLOOKUP(A1772&amp;G1772,Sheet3!$F$2:$G$3601,2,FALSE),"")</f>
        <v/>
      </c>
      <c r="K1772"/>
      <c r="L1772"/>
    </row>
    <row r="1773" spans="1:12" x14ac:dyDescent="0.45">
      <c r="A1773" s="2" t="s">
        <v>258</v>
      </c>
      <c r="B1773" s="2" t="s">
        <v>259</v>
      </c>
      <c r="C1773" s="2">
        <v>336</v>
      </c>
      <c r="D1773" s="2" t="s">
        <v>260</v>
      </c>
      <c r="E1773" s="2" t="s">
        <v>10</v>
      </c>
      <c r="F1773" s="2" t="s">
        <v>26</v>
      </c>
      <c r="G1773" s="2">
        <v>2011</v>
      </c>
      <c r="H1773" s="5"/>
      <c r="I1773" t="str">
        <f>IFERROR(VLOOKUP(A1773&amp;G1773,Sheet3!$F$2:$G$3601,2,FALSE),"")</f>
        <v/>
      </c>
      <c r="K1773"/>
      <c r="L1773"/>
    </row>
    <row r="1774" spans="1:12" x14ac:dyDescent="0.45">
      <c r="A1774" s="2" t="s">
        <v>258</v>
      </c>
      <c r="B1774" s="2" t="s">
        <v>259</v>
      </c>
      <c r="C1774" s="2">
        <v>336</v>
      </c>
      <c r="D1774" s="2" t="s">
        <v>260</v>
      </c>
      <c r="E1774" s="2" t="s">
        <v>10</v>
      </c>
      <c r="F1774" s="2" t="s">
        <v>26</v>
      </c>
      <c r="G1774" s="2">
        <v>2012</v>
      </c>
      <c r="H1774" s="5"/>
      <c r="I1774" t="str">
        <f>IFERROR(VLOOKUP(A1774&amp;G1774,Sheet3!$F$2:$G$3601,2,FALSE),"")</f>
        <v/>
      </c>
      <c r="K1774"/>
      <c r="L1774"/>
    </row>
    <row r="1775" spans="1:12" x14ac:dyDescent="0.45">
      <c r="A1775" s="2" t="s">
        <v>258</v>
      </c>
      <c r="B1775" s="2" t="s">
        <v>259</v>
      </c>
      <c r="C1775" s="2">
        <v>336</v>
      </c>
      <c r="D1775" s="2" t="s">
        <v>260</v>
      </c>
      <c r="E1775" s="2" t="s">
        <v>10</v>
      </c>
      <c r="F1775" s="2" t="s">
        <v>26</v>
      </c>
      <c r="G1775" s="2">
        <v>2013</v>
      </c>
      <c r="H1775" s="5"/>
      <c r="I1775" t="str">
        <f>IFERROR(VLOOKUP(A1775&amp;G1775,Sheet3!$F$2:$G$3601,2,FALSE),"")</f>
        <v/>
      </c>
      <c r="K1775"/>
      <c r="L1775"/>
    </row>
    <row r="1776" spans="1:12" x14ac:dyDescent="0.45">
      <c r="A1776" s="2" t="s">
        <v>258</v>
      </c>
      <c r="B1776" s="2" t="s">
        <v>259</v>
      </c>
      <c r="C1776" s="2">
        <v>336</v>
      </c>
      <c r="D1776" s="2" t="s">
        <v>260</v>
      </c>
      <c r="E1776" s="2" t="s">
        <v>10</v>
      </c>
      <c r="F1776" s="2" t="s">
        <v>26</v>
      </c>
      <c r="G1776" s="2">
        <v>2014</v>
      </c>
      <c r="H1776" s="5"/>
      <c r="I1776" t="str">
        <f>IFERROR(VLOOKUP(A1776&amp;G1776,Sheet3!$F$2:$G$3601,2,FALSE),"")</f>
        <v/>
      </c>
      <c r="K1776"/>
      <c r="L1776"/>
    </row>
    <row r="1777" spans="1:12" x14ac:dyDescent="0.45">
      <c r="A1777" s="2" t="s">
        <v>258</v>
      </c>
      <c r="B1777" s="2" t="s">
        <v>259</v>
      </c>
      <c r="C1777" s="2">
        <v>336</v>
      </c>
      <c r="D1777" s="2" t="s">
        <v>260</v>
      </c>
      <c r="E1777" s="2" t="s">
        <v>10</v>
      </c>
      <c r="F1777" s="2" t="s">
        <v>26</v>
      </c>
      <c r="G1777" s="2">
        <v>2015</v>
      </c>
      <c r="H1777" s="5">
        <v>96.005930000000006</v>
      </c>
      <c r="I1777" t="str">
        <f>IFERROR(VLOOKUP(A1777&amp;G1777,Sheet3!$F$2:$G$3601,2,FALSE),"")</f>
        <v/>
      </c>
      <c r="K1777"/>
      <c r="L1777"/>
    </row>
    <row r="1778" spans="1:12" x14ac:dyDescent="0.45">
      <c r="A1778" s="2" t="s">
        <v>258</v>
      </c>
      <c r="B1778" s="2" t="s">
        <v>259</v>
      </c>
      <c r="C1778" s="2">
        <v>336</v>
      </c>
      <c r="D1778" s="2" t="s">
        <v>260</v>
      </c>
      <c r="E1778" s="2" t="s">
        <v>10</v>
      </c>
      <c r="F1778" s="2" t="s">
        <v>26</v>
      </c>
      <c r="G1778" s="2">
        <v>2016</v>
      </c>
      <c r="H1778" s="5">
        <v>96.103650000000002</v>
      </c>
      <c r="I1778" t="str">
        <f>IFERROR(VLOOKUP(A1778&amp;G1778,Sheet3!$F$2:$G$3601,2,FALSE),"")</f>
        <v/>
      </c>
      <c r="K1778"/>
      <c r="L1778"/>
    </row>
    <row r="1779" spans="1:12" x14ac:dyDescent="0.45">
      <c r="A1779" s="2" t="s">
        <v>258</v>
      </c>
      <c r="B1779" s="2" t="s">
        <v>259</v>
      </c>
      <c r="C1779" s="2">
        <v>336</v>
      </c>
      <c r="D1779" s="2" t="s">
        <v>260</v>
      </c>
      <c r="E1779" s="2" t="s">
        <v>10</v>
      </c>
      <c r="F1779" s="2" t="s">
        <v>26</v>
      </c>
      <c r="G1779" s="2">
        <v>2017</v>
      </c>
      <c r="H1779" s="5">
        <v>96.818219999999997</v>
      </c>
      <c r="I1779" t="str">
        <f>IFERROR(VLOOKUP(A1779&amp;G1779,Sheet3!$F$2:$G$3601,2,FALSE),"")</f>
        <v/>
      </c>
      <c r="K1779"/>
      <c r="L1779"/>
    </row>
    <row r="1780" spans="1:12" x14ac:dyDescent="0.45">
      <c r="A1780" s="2" t="s">
        <v>258</v>
      </c>
      <c r="B1780" s="2" t="s">
        <v>259</v>
      </c>
      <c r="C1780" s="2">
        <v>336</v>
      </c>
      <c r="D1780" s="2" t="s">
        <v>260</v>
      </c>
      <c r="E1780" s="2" t="s">
        <v>10</v>
      </c>
      <c r="F1780" s="2" t="s">
        <v>26</v>
      </c>
      <c r="G1780" s="2">
        <v>2018</v>
      </c>
      <c r="H1780" s="5">
        <v>97.619960000000006</v>
      </c>
      <c r="I1780" t="str">
        <f>IFERROR(VLOOKUP(A1780&amp;G1780,Sheet3!$F$2:$G$3601,2,FALSE),"")</f>
        <v/>
      </c>
      <c r="K1780"/>
      <c r="L1780"/>
    </row>
    <row r="1781" spans="1:12" x14ac:dyDescent="0.45">
      <c r="A1781" s="2" t="s">
        <v>258</v>
      </c>
      <c r="B1781" s="2" t="s">
        <v>259</v>
      </c>
      <c r="C1781" s="2">
        <v>336</v>
      </c>
      <c r="D1781" s="2" t="s">
        <v>260</v>
      </c>
      <c r="E1781" s="2" t="s">
        <v>10</v>
      </c>
      <c r="F1781" s="2" t="s">
        <v>26</v>
      </c>
      <c r="G1781" s="2">
        <v>2019</v>
      </c>
      <c r="H1781" s="5">
        <v>97.667439999999999</v>
      </c>
      <c r="I1781" t="str">
        <f>IFERROR(VLOOKUP(A1781&amp;G1781,Sheet3!$F$2:$G$3601,2,FALSE),"")</f>
        <v/>
      </c>
      <c r="K1781"/>
      <c r="L1781"/>
    </row>
    <row r="1782" spans="1:12" x14ac:dyDescent="0.45">
      <c r="A1782" s="2" t="s">
        <v>258</v>
      </c>
      <c r="B1782" s="2" t="s">
        <v>259</v>
      </c>
      <c r="C1782" s="2">
        <v>336</v>
      </c>
      <c r="D1782" s="2" t="s">
        <v>260</v>
      </c>
      <c r="E1782" s="2" t="s">
        <v>10</v>
      </c>
      <c r="F1782" s="2" t="s">
        <v>26</v>
      </c>
      <c r="G1782" s="2">
        <v>2020</v>
      </c>
      <c r="H1782" s="5">
        <v>97.593339999999998</v>
      </c>
      <c r="I1782" t="str">
        <f>IFERROR(VLOOKUP(A1782&amp;G1782,Sheet3!$F$2:$G$3601,2,FALSE),"")</f>
        <v/>
      </c>
      <c r="K1782"/>
      <c r="L1782"/>
    </row>
    <row r="1783" spans="1:12" x14ac:dyDescent="0.45">
      <c r="A1783" s="2" t="s">
        <v>258</v>
      </c>
      <c r="B1783" s="2" t="s">
        <v>259</v>
      </c>
      <c r="C1783" s="2">
        <v>336</v>
      </c>
      <c r="D1783" s="2" t="s">
        <v>260</v>
      </c>
      <c r="E1783" s="2" t="s">
        <v>10</v>
      </c>
      <c r="F1783" s="2" t="s">
        <v>26</v>
      </c>
      <c r="G1783" s="2">
        <v>2021</v>
      </c>
      <c r="H1783" s="5">
        <v>97.036959999999993</v>
      </c>
      <c r="I1783" t="str">
        <f>IFERROR(VLOOKUP(A1783&amp;G1783,Sheet3!$F$2:$G$3601,2,FALSE),"")</f>
        <v/>
      </c>
      <c r="K1783"/>
      <c r="L1783"/>
    </row>
    <row r="1784" spans="1:12" x14ac:dyDescent="0.45">
      <c r="A1784" s="2" t="s">
        <v>261</v>
      </c>
      <c r="B1784" s="2" t="s">
        <v>262</v>
      </c>
      <c r="C1784" s="2">
        <v>532</v>
      </c>
      <c r="D1784" s="2" t="s">
        <v>263</v>
      </c>
      <c r="E1784" s="2" t="s">
        <v>46</v>
      </c>
      <c r="F1784" s="2" t="s">
        <v>11</v>
      </c>
      <c r="G1784" s="2">
        <v>2000</v>
      </c>
      <c r="H1784" s="5">
        <v>87.534120000000001</v>
      </c>
      <c r="I1784" t="str">
        <f>IFERROR(VLOOKUP(A1784&amp;G1784,Sheet3!$F$2:$G$3601,2,FALSE),"")</f>
        <v/>
      </c>
      <c r="K1784"/>
      <c r="L1784"/>
    </row>
    <row r="1785" spans="1:12" x14ac:dyDescent="0.45">
      <c r="A1785" s="2" t="s">
        <v>261</v>
      </c>
      <c r="B1785" s="2" t="s">
        <v>262</v>
      </c>
      <c r="C1785" s="2">
        <v>532</v>
      </c>
      <c r="D1785" s="2" t="s">
        <v>263</v>
      </c>
      <c r="E1785" s="2" t="s">
        <v>46</v>
      </c>
      <c r="F1785" s="2" t="s">
        <v>11</v>
      </c>
      <c r="G1785" s="2">
        <v>2001</v>
      </c>
      <c r="H1785" s="5">
        <v>96.643500000000003</v>
      </c>
      <c r="I1785" t="str">
        <f>IFERROR(VLOOKUP(A1785&amp;G1785,Sheet3!$F$2:$G$3601,2,FALSE),"")</f>
        <v/>
      </c>
      <c r="K1785"/>
      <c r="L1785"/>
    </row>
    <row r="1786" spans="1:12" x14ac:dyDescent="0.45">
      <c r="A1786" s="2" t="s">
        <v>261</v>
      </c>
      <c r="B1786" s="2" t="s">
        <v>262</v>
      </c>
      <c r="C1786" s="2">
        <v>532</v>
      </c>
      <c r="D1786" s="2" t="s">
        <v>263</v>
      </c>
      <c r="E1786" s="2" t="s">
        <v>46</v>
      </c>
      <c r="F1786" s="2" t="s">
        <v>11</v>
      </c>
      <c r="G1786" s="2">
        <v>2002</v>
      </c>
      <c r="H1786" s="5">
        <v>97.917760000000001</v>
      </c>
      <c r="I1786" t="str">
        <f>IFERROR(VLOOKUP(A1786&amp;G1786,Sheet3!$F$2:$G$3601,2,FALSE),"")</f>
        <v/>
      </c>
      <c r="K1786"/>
      <c r="L1786"/>
    </row>
    <row r="1787" spans="1:12" x14ac:dyDescent="0.45">
      <c r="A1787" s="2" t="s">
        <v>261</v>
      </c>
      <c r="B1787" s="2" t="s">
        <v>262</v>
      </c>
      <c r="C1787" s="2">
        <v>532</v>
      </c>
      <c r="D1787" s="2" t="s">
        <v>263</v>
      </c>
      <c r="E1787" s="2" t="s">
        <v>46</v>
      </c>
      <c r="F1787" s="2" t="s">
        <v>11</v>
      </c>
      <c r="G1787" s="2">
        <v>2003</v>
      </c>
      <c r="H1787" s="5">
        <v>99.411829999999995</v>
      </c>
      <c r="I1787" t="str">
        <f>IFERROR(VLOOKUP(A1787&amp;G1787,Sheet3!$F$2:$G$3601,2,FALSE),"")</f>
        <v/>
      </c>
      <c r="K1787"/>
      <c r="L1787"/>
    </row>
    <row r="1788" spans="1:12" x14ac:dyDescent="0.45">
      <c r="A1788" s="2" t="s">
        <v>261</v>
      </c>
      <c r="B1788" s="2" t="s">
        <v>262</v>
      </c>
      <c r="C1788" s="2">
        <v>532</v>
      </c>
      <c r="D1788" s="2" t="s">
        <v>263</v>
      </c>
      <c r="E1788" s="2" t="s">
        <v>46</v>
      </c>
      <c r="F1788" s="2" t="s">
        <v>11</v>
      </c>
      <c r="G1788" s="2">
        <v>2004</v>
      </c>
      <c r="H1788" s="5">
        <v>92.615780000000001</v>
      </c>
      <c r="I1788" t="str">
        <f>IFERROR(VLOOKUP(A1788&amp;G1788,Sheet3!$F$2:$G$3601,2,FALSE),"")</f>
        <v/>
      </c>
      <c r="K1788"/>
      <c r="L1788"/>
    </row>
    <row r="1789" spans="1:12" x14ac:dyDescent="0.45">
      <c r="A1789" s="2" t="s">
        <v>261</v>
      </c>
      <c r="B1789" s="2" t="s">
        <v>262</v>
      </c>
      <c r="C1789" s="2">
        <v>532</v>
      </c>
      <c r="D1789" s="2" t="s">
        <v>263</v>
      </c>
      <c r="E1789" s="2" t="s">
        <v>46</v>
      </c>
      <c r="F1789" s="2" t="s">
        <v>11</v>
      </c>
      <c r="G1789" s="2">
        <v>2005</v>
      </c>
      <c r="H1789" s="5">
        <v>82.00712</v>
      </c>
      <c r="I1789" t="str">
        <f>IFERROR(VLOOKUP(A1789&amp;G1789,Sheet3!$F$2:$G$3601,2,FALSE),"")</f>
        <v/>
      </c>
      <c r="K1789"/>
      <c r="L1789"/>
    </row>
    <row r="1790" spans="1:12" x14ac:dyDescent="0.45">
      <c r="A1790" s="2" t="s">
        <v>261</v>
      </c>
      <c r="B1790" s="2" t="s">
        <v>262</v>
      </c>
      <c r="C1790" s="2">
        <v>532</v>
      </c>
      <c r="D1790" s="2" t="s">
        <v>263</v>
      </c>
      <c r="E1790" s="2" t="s">
        <v>46</v>
      </c>
      <c r="F1790" s="2" t="s">
        <v>11</v>
      </c>
      <c r="G1790" s="2">
        <v>2006</v>
      </c>
      <c r="H1790" s="5">
        <v>79.516109999999998</v>
      </c>
      <c r="I1790" t="str">
        <f>IFERROR(VLOOKUP(A1790&amp;G1790,Sheet3!$F$2:$G$3601,2,FALSE),"")</f>
        <v/>
      </c>
      <c r="K1790"/>
      <c r="L1790"/>
    </row>
    <row r="1791" spans="1:12" x14ac:dyDescent="0.45">
      <c r="A1791" s="2" t="s">
        <v>261</v>
      </c>
      <c r="B1791" s="2" t="s">
        <v>262</v>
      </c>
      <c r="C1791" s="2">
        <v>532</v>
      </c>
      <c r="D1791" s="2" t="s">
        <v>263</v>
      </c>
      <c r="E1791" s="2" t="s">
        <v>46</v>
      </c>
      <c r="F1791" s="2" t="s">
        <v>11</v>
      </c>
      <c r="G1791" s="2">
        <v>2007</v>
      </c>
      <c r="H1791" s="5">
        <v>79.639240000000001</v>
      </c>
      <c r="I1791" t="str">
        <f>IFERROR(VLOOKUP(A1791&amp;G1791,Sheet3!$F$2:$G$3601,2,FALSE),"")</f>
        <v/>
      </c>
      <c r="K1791"/>
      <c r="L1791"/>
    </row>
    <row r="1792" spans="1:12" x14ac:dyDescent="0.45">
      <c r="A1792" s="2" t="s">
        <v>261</v>
      </c>
      <c r="B1792" s="2" t="s">
        <v>262</v>
      </c>
      <c r="C1792" s="2">
        <v>532</v>
      </c>
      <c r="D1792" s="2" t="s">
        <v>263</v>
      </c>
      <c r="E1792" s="2" t="s">
        <v>46</v>
      </c>
      <c r="F1792" s="2" t="s">
        <v>11</v>
      </c>
      <c r="G1792" s="2">
        <v>2008</v>
      </c>
      <c r="H1792" s="5">
        <v>81.183980000000005</v>
      </c>
      <c r="I1792" t="str">
        <f>IFERROR(VLOOKUP(A1792&amp;G1792,Sheet3!$F$2:$G$3601,2,FALSE),"")</f>
        <v/>
      </c>
      <c r="K1792"/>
      <c r="L1792"/>
    </row>
    <row r="1793" spans="1:12" x14ac:dyDescent="0.45">
      <c r="A1793" s="2" t="s">
        <v>261</v>
      </c>
      <c r="B1793" s="2" t="s">
        <v>262</v>
      </c>
      <c r="C1793" s="2">
        <v>532</v>
      </c>
      <c r="D1793" s="2" t="s">
        <v>263</v>
      </c>
      <c r="E1793" s="2" t="s">
        <v>46</v>
      </c>
      <c r="F1793" s="2" t="s">
        <v>11</v>
      </c>
      <c r="G1793" s="2">
        <v>2009</v>
      </c>
      <c r="H1793" s="5">
        <v>79.958879999999994</v>
      </c>
      <c r="I1793" t="str">
        <f>IFERROR(VLOOKUP(A1793&amp;G1793,Sheet3!$F$2:$G$3601,2,FALSE),"")</f>
        <v/>
      </c>
      <c r="K1793"/>
      <c r="L1793"/>
    </row>
    <row r="1794" spans="1:12" x14ac:dyDescent="0.45">
      <c r="A1794" s="2" t="s">
        <v>261</v>
      </c>
      <c r="B1794" s="2" t="s">
        <v>262</v>
      </c>
      <c r="C1794" s="2">
        <v>532</v>
      </c>
      <c r="D1794" s="2" t="s">
        <v>263</v>
      </c>
      <c r="E1794" s="2" t="s">
        <v>46</v>
      </c>
      <c r="F1794" s="2" t="s">
        <v>11</v>
      </c>
      <c r="G1794" s="2">
        <v>2010</v>
      </c>
      <c r="H1794" s="5">
        <v>80.546379999999999</v>
      </c>
      <c r="I1794" t="str">
        <f>IFERROR(VLOOKUP(A1794&amp;G1794,Sheet3!$F$2:$G$3601,2,FALSE),"")</f>
        <v/>
      </c>
      <c r="K1794"/>
      <c r="L1794"/>
    </row>
    <row r="1795" spans="1:12" x14ac:dyDescent="0.45">
      <c r="A1795" s="2" t="s">
        <v>261</v>
      </c>
      <c r="B1795" s="2" t="s">
        <v>262</v>
      </c>
      <c r="C1795" s="2">
        <v>532</v>
      </c>
      <c r="D1795" s="2" t="s">
        <v>263</v>
      </c>
      <c r="E1795" s="2" t="s">
        <v>46</v>
      </c>
      <c r="F1795" s="2" t="s">
        <v>11</v>
      </c>
      <c r="G1795" s="2">
        <v>2011</v>
      </c>
      <c r="H1795" s="5">
        <v>79.035300000000007</v>
      </c>
      <c r="I1795" t="str">
        <f>IFERROR(VLOOKUP(A1795&amp;G1795,Sheet3!$F$2:$G$3601,2,FALSE),"")</f>
        <v/>
      </c>
      <c r="K1795"/>
      <c r="L1795"/>
    </row>
    <row r="1796" spans="1:12" x14ac:dyDescent="0.45">
      <c r="A1796" s="2" t="s">
        <v>261</v>
      </c>
      <c r="B1796" s="2" t="s">
        <v>262</v>
      </c>
      <c r="C1796" s="2">
        <v>532</v>
      </c>
      <c r="D1796" s="2" t="s">
        <v>263</v>
      </c>
      <c r="E1796" s="2" t="s">
        <v>46</v>
      </c>
      <c r="F1796" s="2" t="s">
        <v>11</v>
      </c>
      <c r="G1796" s="2">
        <v>2012</v>
      </c>
      <c r="H1796" s="5">
        <v>76.220910000000003</v>
      </c>
      <c r="I1796" t="str">
        <f>IFERROR(VLOOKUP(A1796&amp;G1796,Sheet3!$F$2:$G$3601,2,FALSE),"")</f>
        <v/>
      </c>
      <c r="K1796"/>
      <c r="L1796"/>
    </row>
    <row r="1797" spans="1:12" x14ac:dyDescent="0.45">
      <c r="A1797" s="2" t="s">
        <v>261</v>
      </c>
      <c r="B1797" s="2" t="s">
        <v>262</v>
      </c>
      <c r="C1797" s="2">
        <v>532</v>
      </c>
      <c r="D1797" s="2" t="s">
        <v>263</v>
      </c>
      <c r="E1797" s="2" t="s">
        <v>46</v>
      </c>
      <c r="F1797" s="2" t="s">
        <v>11</v>
      </c>
      <c r="G1797" s="2">
        <v>2013</v>
      </c>
      <c r="H1797" s="5">
        <v>74.431179999999998</v>
      </c>
      <c r="I1797" t="str">
        <f>IFERROR(VLOOKUP(A1797&amp;G1797,Sheet3!$F$2:$G$3601,2,FALSE),"")</f>
        <v/>
      </c>
      <c r="K1797"/>
      <c r="L1797"/>
    </row>
    <row r="1798" spans="1:12" x14ac:dyDescent="0.45">
      <c r="A1798" s="2" t="s">
        <v>261</v>
      </c>
      <c r="B1798" s="2" t="s">
        <v>262</v>
      </c>
      <c r="C1798" s="2">
        <v>532</v>
      </c>
      <c r="D1798" s="2" t="s">
        <v>263</v>
      </c>
      <c r="E1798" s="2" t="s">
        <v>46</v>
      </c>
      <c r="F1798" s="2" t="s">
        <v>11</v>
      </c>
      <c r="G1798" s="2">
        <v>2014</v>
      </c>
      <c r="H1798" s="5">
        <v>74.945070000000001</v>
      </c>
      <c r="I1798" t="str">
        <f>IFERROR(VLOOKUP(A1798&amp;G1798,Sheet3!$F$2:$G$3601,2,FALSE),"")</f>
        <v/>
      </c>
      <c r="K1798"/>
      <c r="L1798"/>
    </row>
    <row r="1799" spans="1:12" x14ac:dyDescent="0.45">
      <c r="A1799" s="2" t="s">
        <v>261</v>
      </c>
      <c r="B1799" s="2" t="s">
        <v>262</v>
      </c>
      <c r="C1799" s="2">
        <v>532</v>
      </c>
      <c r="D1799" s="2" t="s">
        <v>263</v>
      </c>
      <c r="E1799" s="2" t="s">
        <v>46</v>
      </c>
      <c r="F1799" s="2" t="s">
        <v>11</v>
      </c>
      <c r="G1799" s="2">
        <v>2015</v>
      </c>
      <c r="H1799" s="5">
        <v>71.752830000000003</v>
      </c>
      <c r="I1799" t="str">
        <f>IFERROR(VLOOKUP(A1799&amp;G1799,Sheet3!$F$2:$G$3601,2,FALSE),"")</f>
        <v/>
      </c>
      <c r="K1799"/>
      <c r="L1799"/>
    </row>
    <row r="1800" spans="1:12" x14ac:dyDescent="0.45">
      <c r="A1800" s="2" t="s">
        <v>261</v>
      </c>
      <c r="B1800" s="2" t="s">
        <v>262</v>
      </c>
      <c r="C1800" s="2">
        <v>532</v>
      </c>
      <c r="D1800" s="2" t="s">
        <v>263</v>
      </c>
      <c r="E1800" s="2" t="s">
        <v>46</v>
      </c>
      <c r="F1800" s="2" t="s">
        <v>11</v>
      </c>
      <c r="G1800" s="2">
        <v>2016</v>
      </c>
      <c r="H1800" s="5">
        <v>70.470259999999996</v>
      </c>
      <c r="I1800" t="str">
        <f>IFERROR(VLOOKUP(A1800&amp;G1800,Sheet3!$F$2:$G$3601,2,FALSE),"")</f>
        <v/>
      </c>
      <c r="K1800"/>
      <c r="L1800"/>
    </row>
    <row r="1801" spans="1:12" x14ac:dyDescent="0.45">
      <c r="A1801" s="2" t="s">
        <v>261</v>
      </c>
      <c r="B1801" s="2" t="s">
        <v>262</v>
      </c>
      <c r="C1801" s="2">
        <v>532</v>
      </c>
      <c r="D1801" s="2" t="s">
        <v>263</v>
      </c>
      <c r="E1801" s="2" t="s">
        <v>46</v>
      </c>
      <c r="F1801" s="2" t="s">
        <v>11</v>
      </c>
      <c r="G1801" s="2">
        <v>2017</v>
      </c>
      <c r="H1801" s="5">
        <v>67.107730000000004</v>
      </c>
      <c r="I1801" t="str">
        <f>IFERROR(VLOOKUP(A1801&amp;G1801,Sheet3!$F$2:$G$3601,2,FALSE),"")</f>
        <v/>
      </c>
      <c r="K1801"/>
      <c r="L1801"/>
    </row>
    <row r="1802" spans="1:12" x14ac:dyDescent="0.45">
      <c r="A1802" s="2" t="s">
        <v>261</v>
      </c>
      <c r="B1802" s="2" t="s">
        <v>262</v>
      </c>
      <c r="C1802" s="2">
        <v>532</v>
      </c>
      <c r="D1802" s="2" t="s">
        <v>263</v>
      </c>
      <c r="E1802" s="2" t="s">
        <v>46</v>
      </c>
      <c r="F1802" s="2" t="s">
        <v>11</v>
      </c>
      <c r="G1802" s="2">
        <v>2018</v>
      </c>
      <c r="H1802" s="5">
        <v>68.772810000000007</v>
      </c>
      <c r="I1802" t="str">
        <f>IFERROR(VLOOKUP(A1802&amp;G1802,Sheet3!$F$2:$G$3601,2,FALSE),"")</f>
        <v/>
      </c>
      <c r="K1802"/>
      <c r="L1802"/>
    </row>
    <row r="1803" spans="1:12" x14ac:dyDescent="0.45">
      <c r="A1803" s="2" t="s">
        <v>261</v>
      </c>
      <c r="B1803" s="2" t="s">
        <v>262</v>
      </c>
      <c r="C1803" s="2">
        <v>532</v>
      </c>
      <c r="D1803" s="2" t="s">
        <v>263</v>
      </c>
      <c r="E1803" s="2" t="s">
        <v>46</v>
      </c>
      <c r="F1803" s="2" t="s">
        <v>11</v>
      </c>
      <c r="G1803" s="2">
        <v>2019</v>
      </c>
      <c r="H1803" s="5">
        <v>68.633399999999995</v>
      </c>
      <c r="I1803" t="str">
        <f>IFERROR(VLOOKUP(A1803&amp;G1803,Sheet3!$F$2:$G$3601,2,FALSE),"")</f>
        <v/>
      </c>
      <c r="K1803"/>
      <c r="L1803"/>
    </row>
    <row r="1804" spans="1:12" x14ac:dyDescent="0.45">
      <c r="A1804" s="2" t="s">
        <v>261</v>
      </c>
      <c r="B1804" s="2" t="s">
        <v>262</v>
      </c>
      <c r="C1804" s="2">
        <v>532</v>
      </c>
      <c r="D1804" s="2" t="s">
        <v>263</v>
      </c>
      <c r="E1804" s="2" t="s">
        <v>46</v>
      </c>
      <c r="F1804" s="2" t="s">
        <v>11</v>
      </c>
      <c r="G1804" s="2">
        <v>2020</v>
      </c>
      <c r="H1804" s="5">
        <v>69.371979999999994</v>
      </c>
      <c r="I1804" t="str">
        <f>IFERROR(VLOOKUP(A1804&amp;G1804,Sheet3!$F$2:$G$3601,2,FALSE),"")</f>
        <v/>
      </c>
      <c r="K1804"/>
      <c r="L1804"/>
    </row>
    <row r="1805" spans="1:12" x14ac:dyDescent="0.45">
      <c r="A1805" s="2" t="s">
        <v>261</v>
      </c>
      <c r="B1805" s="2" t="s">
        <v>262</v>
      </c>
      <c r="C1805" s="2">
        <v>532</v>
      </c>
      <c r="D1805" s="2" t="s">
        <v>263</v>
      </c>
      <c r="E1805" s="2" t="s">
        <v>46</v>
      </c>
      <c r="F1805" s="2" t="s">
        <v>11</v>
      </c>
      <c r="G1805" s="2">
        <v>2021</v>
      </c>
      <c r="H1805" s="5">
        <v>73.316090000000003</v>
      </c>
      <c r="I1805" t="str">
        <f>IFERROR(VLOOKUP(A1805&amp;G1805,Sheet3!$F$2:$G$3601,2,FALSE),"")</f>
        <v/>
      </c>
      <c r="K1805"/>
      <c r="L1805"/>
    </row>
    <row r="1806" spans="1:12" x14ac:dyDescent="0.45">
      <c r="A1806" s="2" t="s">
        <v>264</v>
      </c>
      <c r="B1806" s="2" t="s">
        <v>265</v>
      </c>
      <c r="C1806" s="2">
        <v>268</v>
      </c>
      <c r="D1806" s="2" t="s">
        <v>266</v>
      </c>
      <c r="E1806" s="2" t="s">
        <v>10</v>
      </c>
      <c r="F1806" s="2" t="s">
        <v>21</v>
      </c>
      <c r="G1806" s="2">
        <v>2000</v>
      </c>
      <c r="H1806" s="5">
        <v>57.949120000000001</v>
      </c>
      <c r="I1806">
        <f>IFERROR(VLOOKUP(A1806&amp;G1806,Sheet3!$F$2:$G$3601,2,FALSE),"")</f>
        <v>0</v>
      </c>
      <c r="K1806"/>
      <c r="L1806"/>
    </row>
    <row r="1807" spans="1:12" x14ac:dyDescent="0.45">
      <c r="A1807" s="2" t="s">
        <v>264</v>
      </c>
      <c r="B1807" s="2" t="s">
        <v>265</v>
      </c>
      <c r="C1807" s="2">
        <v>268</v>
      </c>
      <c r="D1807" s="2" t="s">
        <v>266</v>
      </c>
      <c r="E1807" s="2" t="s">
        <v>10</v>
      </c>
      <c r="F1807" s="2" t="s">
        <v>21</v>
      </c>
      <c r="G1807" s="2">
        <v>2001</v>
      </c>
      <c r="H1807" s="5">
        <v>60.752139999999997</v>
      </c>
      <c r="I1807">
        <f>IFERROR(VLOOKUP(A1807&amp;G1807,Sheet3!$F$2:$G$3601,2,FALSE),"")</f>
        <v>0</v>
      </c>
      <c r="K1807"/>
      <c r="L1807"/>
    </row>
    <row r="1808" spans="1:12" x14ac:dyDescent="0.45">
      <c r="A1808" s="2" t="s">
        <v>264</v>
      </c>
      <c r="B1808" s="2" t="s">
        <v>265</v>
      </c>
      <c r="C1808" s="2">
        <v>268</v>
      </c>
      <c r="D1808" s="2" t="s">
        <v>266</v>
      </c>
      <c r="E1808" s="2" t="s">
        <v>10</v>
      </c>
      <c r="F1808" s="2" t="s">
        <v>21</v>
      </c>
      <c r="G1808" s="2">
        <v>2002</v>
      </c>
      <c r="H1808" s="5">
        <v>63.169429999999998</v>
      </c>
      <c r="I1808">
        <f>IFERROR(VLOOKUP(A1808&amp;G1808,Sheet3!$F$2:$G$3601,2,FALSE),"")</f>
        <v>0</v>
      </c>
      <c r="K1808"/>
      <c r="L1808"/>
    </row>
    <row r="1809" spans="1:12" x14ac:dyDescent="0.45">
      <c r="A1809" s="2" t="s">
        <v>264</v>
      </c>
      <c r="B1809" s="2" t="s">
        <v>265</v>
      </c>
      <c r="C1809" s="2">
        <v>268</v>
      </c>
      <c r="D1809" s="2" t="s">
        <v>266</v>
      </c>
      <c r="E1809" s="2" t="s">
        <v>10</v>
      </c>
      <c r="F1809" s="2" t="s">
        <v>21</v>
      </c>
      <c r="G1809" s="2">
        <v>2003</v>
      </c>
      <c r="H1809" s="5">
        <v>68.492670000000004</v>
      </c>
      <c r="I1809">
        <f>IFERROR(VLOOKUP(A1809&amp;G1809,Sheet3!$F$2:$G$3601,2,FALSE),"")</f>
        <v>0</v>
      </c>
      <c r="K1809"/>
      <c r="L1809"/>
    </row>
    <row r="1810" spans="1:12" x14ac:dyDescent="0.45">
      <c r="A1810" s="2" t="s">
        <v>264</v>
      </c>
      <c r="B1810" s="2" t="s">
        <v>265</v>
      </c>
      <c r="C1810" s="2">
        <v>268</v>
      </c>
      <c r="D1810" s="2" t="s">
        <v>266</v>
      </c>
      <c r="E1810" s="2" t="s">
        <v>10</v>
      </c>
      <c r="F1810" s="2" t="s">
        <v>21</v>
      </c>
      <c r="G1810" s="2">
        <v>2004</v>
      </c>
      <c r="H1810" s="5">
        <v>67.72148</v>
      </c>
      <c r="I1810">
        <f>IFERROR(VLOOKUP(A1810&amp;G1810,Sheet3!$F$2:$G$3601,2,FALSE),"")</f>
        <v>0</v>
      </c>
      <c r="K1810"/>
      <c r="L1810"/>
    </row>
    <row r="1811" spans="1:12" x14ac:dyDescent="0.45">
      <c r="A1811" s="2" t="s">
        <v>264</v>
      </c>
      <c r="B1811" s="2" t="s">
        <v>265</v>
      </c>
      <c r="C1811" s="2">
        <v>268</v>
      </c>
      <c r="D1811" s="2" t="s">
        <v>266</v>
      </c>
      <c r="E1811" s="2" t="s">
        <v>10</v>
      </c>
      <c r="F1811" s="2" t="s">
        <v>21</v>
      </c>
      <c r="G1811" s="2">
        <v>2005</v>
      </c>
      <c r="H1811" s="5">
        <v>67.802019999999999</v>
      </c>
      <c r="I1811">
        <f>IFERROR(VLOOKUP(A1811&amp;G1811,Sheet3!$F$2:$G$3601,2,FALSE),"")</f>
        <v>0</v>
      </c>
      <c r="K1811"/>
      <c r="L1811"/>
    </row>
    <row r="1812" spans="1:12" x14ac:dyDescent="0.45">
      <c r="A1812" s="2" t="s">
        <v>264</v>
      </c>
      <c r="B1812" s="2" t="s">
        <v>265</v>
      </c>
      <c r="C1812" s="2">
        <v>268</v>
      </c>
      <c r="D1812" s="2" t="s">
        <v>266</v>
      </c>
      <c r="E1812" s="2" t="s">
        <v>10</v>
      </c>
      <c r="F1812" s="2" t="s">
        <v>21</v>
      </c>
      <c r="G1812" s="2">
        <v>2006</v>
      </c>
      <c r="H1812" s="5">
        <v>66.928110000000004</v>
      </c>
      <c r="I1812">
        <f>IFERROR(VLOOKUP(A1812&amp;G1812,Sheet3!$F$2:$G$3601,2,FALSE),"")</f>
        <v>0</v>
      </c>
      <c r="K1812"/>
      <c r="L1812"/>
    </row>
    <row r="1813" spans="1:12" x14ac:dyDescent="0.45">
      <c r="A1813" s="2" t="s">
        <v>264</v>
      </c>
      <c r="B1813" s="2" t="s">
        <v>265</v>
      </c>
      <c r="C1813" s="2">
        <v>268</v>
      </c>
      <c r="D1813" s="2" t="s">
        <v>266</v>
      </c>
      <c r="E1813" s="2" t="s">
        <v>10</v>
      </c>
      <c r="F1813" s="2" t="s">
        <v>21</v>
      </c>
      <c r="G1813" s="2">
        <v>2007</v>
      </c>
      <c r="H1813" s="5">
        <v>67.511870000000002</v>
      </c>
      <c r="I1813">
        <f>IFERROR(VLOOKUP(A1813&amp;G1813,Sheet3!$F$2:$G$3601,2,FALSE),"")</f>
        <v>0</v>
      </c>
      <c r="K1813"/>
      <c r="L1813"/>
    </row>
    <row r="1814" spans="1:12" x14ac:dyDescent="0.45">
      <c r="A1814" s="2" t="s">
        <v>264</v>
      </c>
      <c r="B1814" s="2" t="s">
        <v>265</v>
      </c>
      <c r="C1814" s="2">
        <v>268</v>
      </c>
      <c r="D1814" s="2" t="s">
        <v>266</v>
      </c>
      <c r="E1814" s="2" t="s">
        <v>10</v>
      </c>
      <c r="F1814" s="2" t="s">
        <v>21</v>
      </c>
      <c r="G1814" s="2">
        <v>2008</v>
      </c>
      <c r="H1814" s="5">
        <v>74.220470000000006</v>
      </c>
      <c r="I1814">
        <f>IFERROR(VLOOKUP(A1814&amp;G1814,Sheet3!$F$2:$G$3601,2,FALSE),"")</f>
        <v>0</v>
      </c>
      <c r="K1814"/>
      <c r="L1814"/>
    </row>
    <row r="1815" spans="1:12" x14ac:dyDescent="0.45">
      <c r="A1815" s="2" t="s">
        <v>264</v>
      </c>
      <c r="B1815" s="2" t="s">
        <v>265</v>
      </c>
      <c r="C1815" s="2">
        <v>268</v>
      </c>
      <c r="D1815" s="2" t="s">
        <v>266</v>
      </c>
      <c r="E1815" s="2" t="s">
        <v>10</v>
      </c>
      <c r="F1815" s="2" t="s">
        <v>21</v>
      </c>
      <c r="G1815" s="2">
        <v>2009</v>
      </c>
      <c r="H1815" s="5">
        <v>71.662199999999999</v>
      </c>
      <c r="I1815">
        <f>IFERROR(VLOOKUP(A1815&amp;G1815,Sheet3!$F$2:$G$3601,2,FALSE),"")</f>
        <v>0</v>
      </c>
      <c r="K1815"/>
      <c r="L1815"/>
    </row>
    <row r="1816" spans="1:12" x14ac:dyDescent="0.45">
      <c r="A1816" s="2" t="s">
        <v>264</v>
      </c>
      <c r="B1816" s="2" t="s">
        <v>265</v>
      </c>
      <c r="C1816" s="2">
        <v>268</v>
      </c>
      <c r="D1816" s="2" t="s">
        <v>266</v>
      </c>
      <c r="E1816" s="2" t="s">
        <v>10</v>
      </c>
      <c r="F1816" s="2" t="s">
        <v>21</v>
      </c>
      <c r="G1816" s="2">
        <v>2010</v>
      </c>
      <c r="H1816" s="5">
        <v>74.453590000000005</v>
      </c>
      <c r="I1816">
        <f>IFERROR(VLOOKUP(A1816&amp;G1816,Sheet3!$F$2:$G$3601,2,FALSE),"")</f>
        <v>3.6635468745170101</v>
      </c>
      <c r="K1816"/>
      <c r="L1816"/>
    </row>
    <row r="1817" spans="1:12" x14ac:dyDescent="0.45">
      <c r="A1817" s="2" t="s">
        <v>264</v>
      </c>
      <c r="B1817" s="2" t="s">
        <v>265</v>
      </c>
      <c r="C1817" s="2">
        <v>268</v>
      </c>
      <c r="D1817" s="2" t="s">
        <v>266</v>
      </c>
      <c r="E1817" s="2" t="s">
        <v>10</v>
      </c>
      <c r="F1817" s="2" t="s">
        <v>21</v>
      </c>
      <c r="G1817" s="2">
        <v>2011</v>
      </c>
      <c r="H1817" s="5">
        <v>64.962879999999998</v>
      </c>
      <c r="I1817">
        <f>IFERROR(VLOOKUP(A1817&amp;G1817,Sheet3!$F$2:$G$3601,2,FALSE),"")</f>
        <v>2.93741700834833</v>
      </c>
      <c r="K1817"/>
      <c r="L1817"/>
    </row>
    <row r="1818" spans="1:12" x14ac:dyDescent="0.45">
      <c r="A1818" s="2" t="s">
        <v>264</v>
      </c>
      <c r="B1818" s="2" t="s">
        <v>265</v>
      </c>
      <c r="C1818" s="2">
        <v>268</v>
      </c>
      <c r="D1818" s="2" t="s">
        <v>266</v>
      </c>
      <c r="E1818" s="2" t="s">
        <v>10</v>
      </c>
      <c r="F1818" s="2" t="s">
        <v>21</v>
      </c>
      <c r="G1818" s="2">
        <v>2012</v>
      </c>
      <c r="H1818" s="5">
        <v>65.131950000000003</v>
      </c>
      <c r="I1818">
        <f>IFERROR(VLOOKUP(A1818&amp;G1818,Sheet3!$F$2:$G$3601,2,FALSE),"")</f>
        <v>3.2872031656791099</v>
      </c>
      <c r="K1818"/>
      <c r="L1818"/>
    </row>
    <row r="1819" spans="1:12" x14ac:dyDescent="0.45">
      <c r="A1819" s="2" t="s">
        <v>264</v>
      </c>
      <c r="B1819" s="2" t="s">
        <v>265</v>
      </c>
      <c r="C1819" s="2">
        <v>268</v>
      </c>
      <c r="D1819" s="2" t="s">
        <v>266</v>
      </c>
      <c r="E1819" s="2" t="s">
        <v>10</v>
      </c>
      <c r="F1819" s="2" t="s">
        <v>21</v>
      </c>
      <c r="G1819" s="2">
        <v>2013</v>
      </c>
      <c r="H1819" s="5">
        <v>65.601650000000006</v>
      </c>
      <c r="I1819">
        <f>IFERROR(VLOOKUP(A1819&amp;G1819,Sheet3!$F$2:$G$3601,2,FALSE),"")</f>
        <v>3.3933599295150199</v>
      </c>
      <c r="K1819"/>
      <c r="L1819"/>
    </row>
    <row r="1820" spans="1:12" x14ac:dyDescent="0.45">
      <c r="A1820" s="2" t="s">
        <v>264</v>
      </c>
      <c r="B1820" s="2" t="s">
        <v>265</v>
      </c>
      <c r="C1820" s="2">
        <v>268</v>
      </c>
      <c r="D1820" s="2" t="s">
        <v>266</v>
      </c>
      <c r="E1820" s="2" t="s">
        <v>10</v>
      </c>
      <c r="F1820" s="2" t="s">
        <v>21</v>
      </c>
      <c r="G1820" s="2">
        <v>2014</v>
      </c>
      <c r="H1820" s="5">
        <v>72.037859999999995</v>
      </c>
      <c r="I1820">
        <f>IFERROR(VLOOKUP(A1820&amp;G1820,Sheet3!$F$2:$G$3601,2,FALSE),"")</f>
        <v>3.2708024032613499</v>
      </c>
      <c r="K1820"/>
      <c r="L1820"/>
    </row>
    <row r="1821" spans="1:12" x14ac:dyDescent="0.45">
      <c r="A1821" s="2" t="s">
        <v>264</v>
      </c>
      <c r="B1821" s="2" t="s">
        <v>265</v>
      </c>
      <c r="C1821" s="2">
        <v>268</v>
      </c>
      <c r="D1821" s="2" t="s">
        <v>266</v>
      </c>
      <c r="E1821" s="2" t="s">
        <v>10</v>
      </c>
      <c r="F1821" s="2" t="s">
        <v>21</v>
      </c>
      <c r="G1821" s="2">
        <v>2015</v>
      </c>
      <c r="H1821" s="5">
        <v>76.219210000000004</v>
      </c>
      <c r="I1821">
        <f>IFERROR(VLOOKUP(A1821&amp;G1821,Sheet3!$F$2:$G$3601,2,FALSE),"")</f>
        <v>3.0563209841785501</v>
      </c>
      <c r="K1821"/>
      <c r="L1821"/>
    </row>
    <row r="1822" spans="1:12" x14ac:dyDescent="0.45">
      <c r="A1822" s="2" t="s">
        <v>264</v>
      </c>
      <c r="B1822" s="2" t="s">
        <v>265</v>
      </c>
      <c r="C1822" s="2">
        <v>268</v>
      </c>
      <c r="D1822" s="2" t="s">
        <v>266</v>
      </c>
      <c r="E1822" s="2" t="s">
        <v>10</v>
      </c>
      <c r="F1822" s="2" t="s">
        <v>21</v>
      </c>
      <c r="G1822" s="2">
        <v>2016</v>
      </c>
      <c r="H1822" s="5">
        <v>75.601280000000003</v>
      </c>
      <c r="I1822">
        <f>IFERROR(VLOOKUP(A1822&amp;G1822,Sheet3!$F$2:$G$3601,2,FALSE),"")</f>
        <v>3.1296219533044898</v>
      </c>
      <c r="K1822"/>
      <c r="L1822"/>
    </row>
    <row r="1823" spans="1:12" x14ac:dyDescent="0.45">
      <c r="A1823" s="2" t="s">
        <v>264</v>
      </c>
      <c r="B1823" s="2" t="s">
        <v>265</v>
      </c>
      <c r="C1823" s="2">
        <v>268</v>
      </c>
      <c r="D1823" s="2" t="s">
        <v>266</v>
      </c>
      <c r="E1823" s="2" t="s">
        <v>10</v>
      </c>
      <c r="F1823" s="2" t="s">
        <v>21</v>
      </c>
      <c r="G1823" s="2">
        <v>2017</v>
      </c>
      <c r="H1823" s="5">
        <v>73.831869999999995</v>
      </c>
      <c r="I1823">
        <f>IFERROR(VLOOKUP(A1823&amp;G1823,Sheet3!$F$2:$G$3601,2,FALSE),"")</f>
        <v>2.5276656805373099</v>
      </c>
      <c r="K1823"/>
      <c r="L1823"/>
    </row>
    <row r="1824" spans="1:12" x14ac:dyDescent="0.45">
      <c r="A1824" s="2" t="s">
        <v>264</v>
      </c>
      <c r="B1824" s="2" t="s">
        <v>265</v>
      </c>
      <c r="C1824" s="2">
        <v>268</v>
      </c>
      <c r="D1824" s="2" t="s">
        <v>266</v>
      </c>
      <c r="E1824" s="2" t="s">
        <v>10</v>
      </c>
      <c r="F1824" s="2" t="s">
        <v>21</v>
      </c>
      <c r="G1824" s="2">
        <v>2018</v>
      </c>
      <c r="H1824" s="5">
        <v>74.214510000000004</v>
      </c>
      <c r="I1824">
        <f>IFERROR(VLOOKUP(A1824&amp;G1824,Sheet3!$F$2:$G$3601,2,FALSE),"")</f>
        <v>2.2783334809356002</v>
      </c>
      <c r="K1824"/>
      <c r="L1824"/>
    </row>
    <row r="1825" spans="1:12" x14ac:dyDescent="0.45">
      <c r="A1825" s="2" t="s">
        <v>264</v>
      </c>
      <c r="B1825" s="2" t="s">
        <v>265</v>
      </c>
      <c r="C1825" s="2">
        <v>268</v>
      </c>
      <c r="D1825" s="2" t="s">
        <v>266</v>
      </c>
      <c r="E1825" s="2" t="s">
        <v>10</v>
      </c>
      <c r="F1825" s="2" t="s">
        <v>21</v>
      </c>
      <c r="G1825" s="2">
        <v>2019</v>
      </c>
      <c r="H1825" s="5">
        <v>74.883399999999995</v>
      </c>
      <c r="I1825">
        <f>IFERROR(VLOOKUP(A1825&amp;G1825,Sheet3!$F$2:$G$3601,2,FALSE),"")</f>
        <v>2.3815135123411801</v>
      </c>
      <c r="K1825"/>
      <c r="L1825"/>
    </row>
    <row r="1826" spans="1:12" x14ac:dyDescent="0.45">
      <c r="A1826" s="2" t="s">
        <v>264</v>
      </c>
      <c r="B1826" s="2" t="s">
        <v>265</v>
      </c>
      <c r="C1826" s="2">
        <v>268</v>
      </c>
      <c r="D1826" s="2" t="s">
        <v>266</v>
      </c>
      <c r="E1826" s="2" t="s">
        <v>10</v>
      </c>
      <c r="F1826" s="2" t="s">
        <v>21</v>
      </c>
      <c r="G1826" s="2">
        <v>2020</v>
      </c>
      <c r="H1826" s="5">
        <v>79.561239999999998</v>
      </c>
      <c r="I1826">
        <f>IFERROR(VLOOKUP(A1826&amp;G1826,Sheet3!$F$2:$G$3601,2,FALSE),"")</f>
        <v>3.22132059683531</v>
      </c>
      <c r="K1826"/>
      <c r="L1826"/>
    </row>
    <row r="1827" spans="1:12" x14ac:dyDescent="0.45">
      <c r="A1827" s="2" t="s">
        <v>264</v>
      </c>
      <c r="B1827" s="2" t="s">
        <v>265</v>
      </c>
      <c r="C1827" s="2">
        <v>268</v>
      </c>
      <c r="D1827" s="2" t="s">
        <v>266</v>
      </c>
      <c r="E1827" s="2" t="s">
        <v>10</v>
      </c>
      <c r="F1827" s="2" t="s">
        <v>21</v>
      </c>
      <c r="G1827" s="2">
        <v>2021</v>
      </c>
      <c r="H1827" s="5">
        <v>80.834869999999995</v>
      </c>
      <c r="I1827">
        <f>IFERROR(VLOOKUP(A1827&amp;G1827,Sheet3!$F$2:$G$3601,2,FALSE),"")</f>
        <v>2.8301103869964699</v>
      </c>
      <c r="K1827"/>
      <c r="L1827"/>
    </row>
    <row r="1828" spans="1:12" x14ac:dyDescent="0.45">
      <c r="A1828" s="2" t="s">
        <v>267</v>
      </c>
      <c r="B1828" s="2" t="s">
        <v>268</v>
      </c>
      <c r="C1828" s="2">
        <v>960</v>
      </c>
      <c r="D1828" s="2" t="s">
        <v>269</v>
      </c>
      <c r="E1828" s="2" t="s">
        <v>25</v>
      </c>
      <c r="F1828" s="2" t="s">
        <v>11</v>
      </c>
      <c r="G1828" s="2">
        <v>2000</v>
      </c>
      <c r="H1828" s="5">
        <v>70.051109999999994</v>
      </c>
      <c r="I1828" t="str">
        <f>IFERROR(VLOOKUP(A1828&amp;G1828,Sheet3!$F$2:$G$3601,2,FALSE),"")</f>
        <v/>
      </c>
      <c r="K1828"/>
      <c r="L1828"/>
    </row>
    <row r="1829" spans="1:12" x14ac:dyDescent="0.45">
      <c r="A1829" s="2" t="s">
        <v>267</v>
      </c>
      <c r="B1829" s="2" t="s">
        <v>268</v>
      </c>
      <c r="C1829" s="2">
        <v>960</v>
      </c>
      <c r="D1829" s="2" t="s">
        <v>269</v>
      </c>
      <c r="E1829" s="2" t="s">
        <v>25</v>
      </c>
      <c r="F1829" s="2" t="s">
        <v>11</v>
      </c>
      <c r="G1829" s="2">
        <v>2001</v>
      </c>
      <c r="H1829" s="5">
        <v>69.722130000000007</v>
      </c>
      <c r="I1829" t="str">
        <f>IFERROR(VLOOKUP(A1829&amp;G1829,Sheet3!$F$2:$G$3601,2,FALSE),"")</f>
        <v/>
      </c>
      <c r="K1829"/>
      <c r="L1829"/>
    </row>
    <row r="1830" spans="1:12" x14ac:dyDescent="0.45">
      <c r="A1830" s="2" t="s">
        <v>267</v>
      </c>
      <c r="B1830" s="2" t="s">
        <v>268</v>
      </c>
      <c r="C1830" s="2">
        <v>960</v>
      </c>
      <c r="D1830" s="2" t="s">
        <v>269</v>
      </c>
      <c r="E1830" s="2" t="s">
        <v>25</v>
      </c>
      <c r="F1830" s="2" t="s">
        <v>11</v>
      </c>
      <c r="G1830" s="2">
        <v>2002</v>
      </c>
      <c r="H1830" s="5">
        <v>69.356700000000004</v>
      </c>
      <c r="I1830" t="str">
        <f>IFERROR(VLOOKUP(A1830&amp;G1830,Sheet3!$F$2:$G$3601,2,FALSE),"")</f>
        <v/>
      </c>
      <c r="K1830"/>
      <c r="L1830"/>
    </row>
    <row r="1831" spans="1:12" x14ac:dyDescent="0.45">
      <c r="A1831" s="2" t="s">
        <v>267</v>
      </c>
      <c r="B1831" s="2" t="s">
        <v>268</v>
      </c>
      <c r="C1831" s="2">
        <v>960</v>
      </c>
      <c r="D1831" s="2" t="s">
        <v>269</v>
      </c>
      <c r="E1831" s="2" t="s">
        <v>25</v>
      </c>
      <c r="F1831" s="2" t="s">
        <v>11</v>
      </c>
      <c r="G1831" s="2">
        <v>2003</v>
      </c>
      <c r="H1831" s="5">
        <v>74.70926</v>
      </c>
      <c r="I1831" t="str">
        <f>IFERROR(VLOOKUP(A1831&amp;G1831,Sheet3!$F$2:$G$3601,2,FALSE),"")</f>
        <v/>
      </c>
      <c r="K1831"/>
      <c r="L1831"/>
    </row>
    <row r="1832" spans="1:12" x14ac:dyDescent="0.45">
      <c r="A1832" s="2" t="s">
        <v>267</v>
      </c>
      <c r="B1832" s="2" t="s">
        <v>268</v>
      </c>
      <c r="C1832" s="2">
        <v>960</v>
      </c>
      <c r="D1832" s="2" t="s">
        <v>269</v>
      </c>
      <c r="E1832" s="2" t="s">
        <v>25</v>
      </c>
      <c r="F1832" s="2" t="s">
        <v>11</v>
      </c>
      <c r="G1832" s="2">
        <v>2004</v>
      </c>
      <c r="H1832" s="5">
        <v>78.392750000000007</v>
      </c>
      <c r="I1832" t="str">
        <f>IFERROR(VLOOKUP(A1832&amp;G1832,Sheet3!$F$2:$G$3601,2,FALSE),"")</f>
        <v/>
      </c>
      <c r="K1832"/>
      <c r="L1832"/>
    </row>
    <row r="1833" spans="1:12" x14ac:dyDescent="0.45">
      <c r="A1833" s="2" t="s">
        <v>267</v>
      </c>
      <c r="B1833" s="2" t="s">
        <v>268</v>
      </c>
      <c r="C1833" s="2">
        <v>960</v>
      </c>
      <c r="D1833" s="2" t="s">
        <v>269</v>
      </c>
      <c r="E1833" s="2" t="s">
        <v>25</v>
      </c>
      <c r="F1833" s="2" t="s">
        <v>11</v>
      </c>
      <c r="G1833" s="2">
        <v>2005</v>
      </c>
      <c r="H1833" s="5">
        <v>77.87321</v>
      </c>
      <c r="I1833" t="str">
        <f>IFERROR(VLOOKUP(A1833&amp;G1833,Sheet3!$F$2:$G$3601,2,FALSE),"")</f>
        <v/>
      </c>
      <c r="K1833"/>
      <c r="L1833"/>
    </row>
    <row r="1834" spans="1:12" x14ac:dyDescent="0.45">
      <c r="A1834" s="2" t="s">
        <v>267</v>
      </c>
      <c r="B1834" s="2" t="s">
        <v>268</v>
      </c>
      <c r="C1834" s="2">
        <v>960</v>
      </c>
      <c r="D1834" s="2" t="s">
        <v>269</v>
      </c>
      <c r="E1834" s="2" t="s">
        <v>25</v>
      </c>
      <c r="F1834" s="2" t="s">
        <v>11</v>
      </c>
      <c r="G1834" s="2">
        <v>2006</v>
      </c>
      <c r="H1834" s="5">
        <v>77.013339999999999</v>
      </c>
      <c r="I1834" t="str">
        <f>IFERROR(VLOOKUP(A1834&amp;G1834,Sheet3!$F$2:$G$3601,2,FALSE),"")</f>
        <v/>
      </c>
      <c r="K1834"/>
      <c r="L1834"/>
    </row>
    <row r="1835" spans="1:12" x14ac:dyDescent="0.45">
      <c r="A1835" s="2" t="s">
        <v>267</v>
      </c>
      <c r="B1835" s="2" t="s">
        <v>268</v>
      </c>
      <c r="C1835" s="2">
        <v>960</v>
      </c>
      <c r="D1835" s="2" t="s">
        <v>269</v>
      </c>
      <c r="E1835" s="2" t="s">
        <v>25</v>
      </c>
      <c r="F1835" s="2" t="s">
        <v>11</v>
      </c>
      <c r="G1835" s="2">
        <v>2007</v>
      </c>
      <c r="H1835" s="5">
        <v>72.521540000000002</v>
      </c>
      <c r="I1835" t="str">
        <f>IFERROR(VLOOKUP(A1835&amp;G1835,Sheet3!$F$2:$G$3601,2,FALSE),"")</f>
        <v/>
      </c>
      <c r="K1835"/>
      <c r="L1835"/>
    </row>
    <row r="1836" spans="1:12" x14ac:dyDescent="0.45">
      <c r="A1836" s="2" t="s">
        <v>267</v>
      </c>
      <c r="B1836" s="2" t="s">
        <v>268</v>
      </c>
      <c r="C1836" s="2">
        <v>960</v>
      </c>
      <c r="D1836" s="2" t="s">
        <v>269</v>
      </c>
      <c r="E1836" s="2" t="s">
        <v>25</v>
      </c>
      <c r="F1836" s="2" t="s">
        <v>11</v>
      </c>
      <c r="G1836" s="2">
        <v>2008</v>
      </c>
      <c r="H1836" s="5">
        <v>77.033000000000001</v>
      </c>
      <c r="I1836" t="str">
        <f>IFERROR(VLOOKUP(A1836&amp;G1836,Sheet3!$F$2:$G$3601,2,FALSE),"")</f>
        <v/>
      </c>
      <c r="K1836"/>
      <c r="L1836"/>
    </row>
    <row r="1837" spans="1:12" x14ac:dyDescent="0.45">
      <c r="A1837" s="2" t="s">
        <v>267</v>
      </c>
      <c r="B1837" s="2" t="s">
        <v>268</v>
      </c>
      <c r="C1837" s="2">
        <v>960</v>
      </c>
      <c r="D1837" s="2" t="s">
        <v>269</v>
      </c>
      <c r="E1837" s="2" t="s">
        <v>25</v>
      </c>
      <c r="F1837" s="2" t="s">
        <v>11</v>
      </c>
      <c r="G1837" s="2">
        <v>2009</v>
      </c>
      <c r="H1837" s="5">
        <v>75.828040000000001</v>
      </c>
      <c r="I1837" t="str">
        <f>IFERROR(VLOOKUP(A1837&amp;G1837,Sheet3!$F$2:$G$3601,2,FALSE),"")</f>
        <v/>
      </c>
      <c r="K1837"/>
      <c r="L1837"/>
    </row>
    <row r="1838" spans="1:12" x14ac:dyDescent="0.45">
      <c r="A1838" s="2" t="s">
        <v>267</v>
      </c>
      <c r="B1838" s="2" t="s">
        <v>268</v>
      </c>
      <c r="C1838" s="2">
        <v>960</v>
      </c>
      <c r="D1838" s="2" t="s">
        <v>269</v>
      </c>
      <c r="E1838" s="2" t="s">
        <v>25</v>
      </c>
      <c r="F1838" s="2" t="s">
        <v>11</v>
      </c>
      <c r="G1838" s="2">
        <v>2010</v>
      </c>
      <c r="H1838" s="5">
        <v>75.656139999999994</v>
      </c>
      <c r="I1838" t="str">
        <f>IFERROR(VLOOKUP(A1838&amp;G1838,Sheet3!$F$2:$G$3601,2,FALSE),"")</f>
        <v/>
      </c>
      <c r="K1838"/>
      <c r="L1838"/>
    </row>
    <row r="1839" spans="1:12" x14ac:dyDescent="0.45">
      <c r="A1839" s="2" t="s">
        <v>267</v>
      </c>
      <c r="B1839" s="2" t="s">
        <v>268</v>
      </c>
      <c r="C1839" s="2">
        <v>960</v>
      </c>
      <c r="D1839" s="2" t="s">
        <v>269</v>
      </c>
      <c r="E1839" s="2" t="s">
        <v>25</v>
      </c>
      <c r="F1839" s="2" t="s">
        <v>11</v>
      </c>
      <c r="G1839" s="2">
        <v>2011</v>
      </c>
      <c r="H1839" s="5">
        <v>76.279030000000006</v>
      </c>
      <c r="I1839" t="str">
        <f>IFERROR(VLOOKUP(A1839&amp;G1839,Sheet3!$F$2:$G$3601,2,FALSE),"")</f>
        <v/>
      </c>
      <c r="K1839"/>
      <c r="L1839"/>
    </row>
    <row r="1840" spans="1:12" x14ac:dyDescent="0.45">
      <c r="A1840" s="2" t="s">
        <v>267</v>
      </c>
      <c r="B1840" s="2" t="s">
        <v>268</v>
      </c>
      <c r="C1840" s="2">
        <v>960</v>
      </c>
      <c r="D1840" s="2" t="s">
        <v>269</v>
      </c>
      <c r="E1840" s="2" t="s">
        <v>25</v>
      </c>
      <c r="F1840" s="2" t="s">
        <v>11</v>
      </c>
      <c r="G1840" s="2">
        <v>2012</v>
      </c>
      <c r="H1840" s="5">
        <v>75.861599999999996</v>
      </c>
      <c r="I1840" t="str">
        <f>IFERROR(VLOOKUP(A1840&amp;G1840,Sheet3!$F$2:$G$3601,2,FALSE),"")</f>
        <v/>
      </c>
      <c r="K1840"/>
      <c r="L1840"/>
    </row>
    <row r="1841" spans="1:12" x14ac:dyDescent="0.45">
      <c r="A1841" s="2" t="s">
        <v>267</v>
      </c>
      <c r="B1841" s="2" t="s">
        <v>268</v>
      </c>
      <c r="C1841" s="2">
        <v>960</v>
      </c>
      <c r="D1841" s="2" t="s">
        <v>269</v>
      </c>
      <c r="E1841" s="2" t="s">
        <v>25</v>
      </c>
      <c r="F1841" s="2" t="s">
        <v>11</v>
      </c>
      <c r="G1841" s="2">
        <v>2013</v>
      </c>
      <c r="H1841" s="5">
        <v>74.836730000000003</v>
      </c>
      <c r="I1841" t="str">
        <f>IFERROR(VLOOKUP(A1841&amp;G1841,Sheet3!$F$2:$G$3601,2,FALSE),"")</f>
        <v/>
      </c>
      <c r="K1841"/>
      <c r="L1841"/>
    </row>
    <row r="1842" spans="1:12" x14ac:dyDescent="0.45">
      <c r="A1842" s="2" t="s">
        <v>267</v>
      </c>
      <c r="B1842" s="2" t="s">
        <v>268</v>
      </c>
      <c r="C1842" s="2">
        <v>960</v>
      </c>
      <c r="D1842" s="2" t="s">
        <v>269</v>
      </c>
      <c r="E1842" s="2" t="s">
        <v>25</v>
      </c>
      <c r="F1842" s="2" t="s">
        <v>11</v>
      </c>
      <c r="G1842" s="2">
        <v>2014</v>
      </c>
      <c r="H1842" s="5">
        <v>74.346770000000006</v>
      </c>
      <c r="I1842" t="str">
        <f>IFERROR(VLOOKUP(A1842&amp;G1842,Sheet3!$F$2:$G$3601,2,FALSE),"")</f>
        <v/>
      </c>
      <c r="K1842"/>
      <c r="L1842"/>
    </row>
    <row r="1843" spans="1:12" x14ac:dyDescent="0.45">
      <c r="A1843" s="2" t="s">
        <v>267</v>
      </c>
      <c r="B1843" s="2" t="s">
        <v>268</v>
      </c>
      <c r="C1843" s="2">
        <v>960</v>
      </c>
      <c r="D1843" s="2" t="s">
        <v>269</v>
      </c>
      <c r="E1843" s="2" t="s">
        <v>25</v>
      </c>
      <c r="F1843" s="2" t="s">
        <v>11</v>
      </c>
      <c r="G1843" s="2">
        <v>2015</v>
      </c>
      <c r="H1843" s="5">
        <v>80.396450000000002</v>
      </c>
      <c r="I1843" t="str">
        <f>IFERROR(VLOOKUP(A1843&amp;G1843,Sheet3!$F$2:$G$3601,2,FALSE),"")</f>
        <v/>
      </c>
      <c r="K1843"/>
      <c r="L1843"/>
    </row>
    <row r="1844" spans="1:12" x14ac:dyDescent="0.45">
      <c r="A1844" s="2" t="s">
        <v>267</v>
      </c>
      <c r="B1844" s="2" t="s">
        <v>268</v>
      </c>
      <c r="C1844" s="2">
        <v>960</v>
      </c>
      <c r="D1844" s="2" t="s">
        <v>269</v>
      </c>
      <c r="E1844" s="2" t="s">
        <v>25</v>
      </c>
      <c r="F1844" s="2" t="s">
        <v>11</v>
      </c>
      <c r="G1844" s="2">
        <v>2016</v>
      </c>
      <c r="H1844" s="5">
        <v>75.470020000000005</v>
      </c>
      <c r="I1844" t="str">
        <f>IFERROR(VLOOKUP(A1844&amp;G1844,Sheet3!$F$2:$G$3601,2,FALSE),"")</f>
        <v/>
      </c>
      <c r="K1844"/>
      <c r="L1844"/>
    </row>
    <row r="1845" spans="1:12" x14ac:dyDescent="0.45">
      <c r="A1845" s="2" t="s">
        <v>267</v>
      </c>
      <c r="B1845" s="2" t="s">
        <v>268</v>
      </c>
      <c r="C1845" s="2">
        <v>960</v>
      </c>
      <c r="D1845" s="2" t="s">
        <v>269</v>
      </c>
      <c r="E1845" s="2" t="s">
        <v>25</v>
      </c>
      <c r="F1845" s="2" t="s">
        <v>11</v>
      </c>
      <c r="G1845" s="2">
        <v>2017</v>
      </c>
      <c r="H1845" s="5">
        <v>79.508290000000002</v>
      </c>
      <c r="I1845" t="str">
        <f>IFERROR(VLOOKUP(A1845&amp;G1845,Sheet3!$F$2:$G$3601,2,FALSE),"")</f>
        <v/>
      </c>
      <c r="K1845"/>
      <c r="L1845"/>
    </row>
    <row r="1846" spans="1:12" x14ac:dyDescent="0.45">
      <c r="A1846" s="2" t="s">
        <v>267</v>
      </c>
      <c r="B1846" s="2" t="s">
        <v>268</v>
      </c>
      <c r="C1846" s="2">
        <v>960</v>
      </c>
      <c r="D1846" s="2" t="s">
        <v>269</v>
      </c>
      <c r="E1846" s="2" t="s">
        <v>25</v>
      </c>
      <c r="F1846" s="2" t="s">
        <v>11</v>
      </c>
      <c r="G1846" s="2">
        <v>2018</v>
      </c>
      <c r="H1846" s="5">
        <v>85.729069999999993</v>
      </c>
      <c r="I1846" t="str">
        <f>IFERROR(VLOOKUP(A1846&amp;G1846,Sheet3!$F$2:$G$3601,2,FALSE),"")</f>
        <v/>
      </c>
      <c r="K1846"/>
      <c r="L1846"/>
    </row>
    <row r="1847" spans="1:12" x14ac:dyDescent="0.45">
      <c r="A1847" s="2" t="s">
        <v>267</v>
      </c>
      <c r="B1847" s="2" t="s">
        <v>268</v>
      </c>
      <c r="C1847" s="2">
        <v>960</v>
      </c>
      <c r="D1847" s="2" t="s">
        <v>269</v>
      </c>
      <c r="E1847" s="2" t="s">
        <v>25</v>
      </c>
      <c r="F1847" s="2" t="s">
        <v>11</v>
      </c>
      <c r="G1847" s="2">
        <v>2019</v>
      </c>
      <c r="H1847" s="5">
        <v>85.230940000000004</v>
      </c>
      <c r="I1847" t="str">
        <f>IFERROR(VLOOKUP(A1847&amp;G1847,Sheet3!$F$2:$G$3601,2,FALSE),"")</f>
        <v/>
      </c>
      <c r="K1847"/>
      <c r="L1847"/>
    </row>
    <row r="1848" spans="1:12" x14ac:dyDescent="0.45">
      <c r="A1848" s="2" t="s">
        <v>267</v>
      </c>
      <c r="B1848" s="2" t="s">
        <v>268</v>
      </c>
      <c r="C1848" s="2">
        <v>960</v>
      </c>
      <c r="D1848" s="2" t="s">
        <v>269</v>
      </c>
      <c r="E1848" s="2" t="s">
        <v>25</v>
      </c>
      <c r="F1848" s="2" t="s">
        <v>11</v>
      </c>
      <c r="G1848" s="2">
        <v>2020</v>
      </c>
      <c r="H1848" s="5">
        <v>85.618600000000001</v>
      </c>
      <c r="I1848" t="str">
        <f>IFERROR(VLOOKUP(A1848&amp;G1848,Sheet3!$F$2:$G$3601,2,FALSE),"")</f>
        <v/>
      </c>
      <c r="K1848"/>
      <c r="L1848"/>
    </row>
    <row r="1849" spans="1:12" x14ac:dyDescent="0.45">
      <c r="A1849" s="2" t="s">
        <v>267</v>
      </c>
      <c r="B1849" s="2" t="s">
        <v>268</v>
      </c>
      <c r="C1849" s="2">
        <v>960</v>
      </c>
      <c r="D1849" s="2" t="s">
        <v>269</v>
      </c>
      <c r="E1849" s="2" t="s">
        <v>25</v>
      </c>
      <c r="F1849" s="2" t="s">
        <v>11</v>
      </c>
      <c r="G1849" s="2">
        <v>2021</v>
      </c>
      <c r="H1849" s="5">
        <v>85.86515</v>
      </c>
      <c r="I1849" t="str">
        <f>IFERROR(VLOOKUP(A1849&amp;G1849,Sheet3!$F$2:$G$3601,2,FALSE),"")</f>
        <v/>
      </c>
      <c r="K1849"/>
      <c r="L1849"/>
    </row>
    <row r="1850" spans="1:12" x14ac:dyDescent="0.45">
      <c r="A1850" s="2" t="s">
        <v>270</v>
      </c>
      <c r="B1850" s="2" t="s">
        <v>271</v>
      </c>
      <c r="C1850" s="2">
        <v>263</v>
      </c>
      <c r="D1850" s="2" t="s">
        <v>272</v>
      </c>
      <c r="E1850" s="2" t="s">
        <v>10</v>
      </c>
      <c r="F1850" s="2" t="s">
        <v>21</v>
      </c>
      <c r="G1850" s="2">
        <v>2000</v>
      </c>
      <c r="H1850" s="5"/>
      <c r="I1850" t="str">
        <f>IFERROR(VLOOKUP(A1850&amp;G1850,Sheet3!$F$2:$G$3601,2,FALSE),"")</f>
        <v/>
      </c>
      <c r="K1850"/>
      <c r="L1850"/>
    </row>
    <row r="1851" spans="1:12" x14ac:dyDescent="0.45">
      <c r="A1851" s="2" t="s">
        <v>270</v>
      </c>
      <c r="B1851" s="2" t="s">
        <v>271</v>
      </c>
      <c r="C1851" s="2">
        <v>263</v>
      </c>
      <c r="D1851" s="2" t="s">
        <v>272</v>
      </c>
      <c r="E1851" s="2" t="s">
        <v>10</v>
      </c>
      <c r="F1851" s="2" t="s">
        <v>21</v>
      </c>
      <c r="G1851" s="2">
        <v>2001</v>
      </c>
      <c r="H1851" s="5"/>
      <c r="I1851" t="str">
        <f>IFERROR(VLOOKUP(A1851&amp;G1851,Sheet3!$F$2:$G$3601,2,FALSE),"")</f>
        <v/>
      </c>
      <c r="K1851"/>
      <c r="L1851"/>
    </row>
    <row r="1852" spans="1:12" x14ac:dyDescent="0.45">
      <c r="A1852" s="2" t="s">
        <v>270</v>
      </c>
      <c r="B1852" s="2" t="s">
        <v>271</v>
      </c>
      <c r="C1852" s="2">
        <v>263</v>
      </c>
      <c r="D1852" s="2" t="s">
        <v>272</v>
      </c>
      <c r="E1852" s="2" t="s">
        <v>10</v>
      </c>
      <c r="F1852" s="2" t="s">
        <v>21</v>
      </c>
      <c r="G1852" s="2">
        <v>2002</v>
      </c>
      <c r="H1852" s="5"/>
      <c r="I1852" t="str">
        <f>IFERROR(VLOOKUP(A1852&amp;G1852,Sheet3!$F$2:$G$3601,2,FALSE),"")</f>
        <v/>
      </c>
      <c r="K1852"/>
      <c r="L1852"/>
    </row>
    <row r="1853" spans="1:12" x14ac:dyDescent="0.45">
      <c r="A1853" s="2" t="s">
        <v>270</v>
      </c>
      <c r="B1853" s="2" t="s">
        <v>271</v>
      </c>
      <c r="C1853" s="2">
        <v>263</v>
      </c>
      <c r="D1853" s="2" t="s">
        <v>272</v>
      </c>
      <c r="E1853" s="2" t="s">
        <v>10</v>
      </c>
      <c r="F1853" s="2" t="s">
        <v>21</v>
      </c>
      <c r="G1853" s="2">
        <v>2003</v>
      </c>
      <c r="H1853" s="5"/>
      <c r="I1853" t="str">
        <f>IFERROR(VLOOKUP(A1853&amp;G1853,Sheet3!$F$2:$G$3601,2,FALSE),"")</f>
        <v/>
      </c>
      <c r="K1853"/>
      <c r="L1853"/>
    </row>
    <row r="1854" spans="1:12" x14ac:dyDescent="0.45">
      <c r="A1854" s="2" t="s">
        <v>270</v>
      </c>
      <c r="B1854" s="2" t="s">
        <v>271</v>
      </c>
      <c r="C1854" s="2">
        <v>263</v>
      </c>
      <c r="D1854" s="2" t="s">
        <v>272</v>
      </c>
      <c r="E1854" s="2" t="s">
        <v>10</v>
      </c>
      <c r="F1854" s="2" t="s">
        <v>21</v>
      </c>
      <c r="G1854" s="2">
        <v>2004</v>
      </c>
      <c r="H1854" s="5"/>
      <c r="I1854" t="str">
        <f>IFERROR(VLOOKUP(A1854&amp;G1854,Sheet3!$F$2:$G$3601,2,FALSE),"")</f>
        <v/>
      </c>
      <c r="K1854"/>
      <c r="L1854"/>
    </row>
    <row r="1855" spans="1:12" x14ac:dyDescent="0.45">
      <c r="A1855" s="2" t="s">
        <v>270</v>
      </c>
      <c r="B1855" s="2" t="s">
        <v>271</v>
      </c>
      <c r="C1855" s="2">
        <v>263</v>
      </c>
      <c r="D1855" s="2" t="s">
        <v>272</v>
      </c>
      <c r="E1855" s="2" t="s">
        <v>10</v>
      </c>
      <c r="F1855" s="2" t="s">
        <v>21</v>
      </c>
      <c r="G1855" s="2">
        <v>2005</v>
      </c>
      <c r="H1855" s="5"/>
      <c r="I1855" t="str">
        <f>IFERROR(VLOOKUP(A1855&amp;G1855,Sheet3!$F$2:$G$3601,2,FALSE),"")</f>
        <v/>
      </c>
      <c r="K1855"/>
      <c r="L1855"/>
    </row>
    <row r="1856" spans="1:12" x14ac:dyDescent="0.45">
      <c r="A1856" s="2" t="s">
        <v>270</v>
      </c>
      <c r="B1856" s="2" t="s">
        <v>271</v>
      </c>
      <c r="C1856" s="2">
        <v>263</v>
      </c>
      <c r="D1856" s="2" t="s">
        <v>272</v>
      </c>
      <c r="E1856" s="2" t="s">
        <v>10</v>
      </c>
      <c r="F1856" s="2" t="s">
        <v>21</v>
      </c>
      <c r="G1856" s="2">
        <v>2006</v>
      </c>
      <c r="H1856" s="5"/>
      <c r="I1856" t="str">
        <f>IFERROR(VLOOKUP(A1856&amp;G1856,Sheet3!$F$2:$G$3601,2,FALSE),"")</f>
        <v/>
      </c>
      <c r="K1856"/>
      <c r="L1856"/>
    </row>
    <row r="1857" spans="1:12" x14ac:dyDescent="0.45">
      <c r="A1857" s="2" t="s">
        <v>270</v>
      </c>
      <c r="B1857" s="2" t="s">
        <v>271</v>
      </c>
      <c r="C1857" s="2">
        <v>263</v>
      </c>
      <c r="D1857" s="2" t="s">
        <v>272</v>
      </c>
      <c r="E1857" s="2" t="s">
        <v>10</v>
      </c>
      <c r="F1857" s="2" t="s">
        <v>21</v>
      </c>
      <c r="G1857" s="2">
        <v>2007</v>
      </c>
      <c r="H1857" s="5"/>
      <c r="I1857" t="str">
        <f>IFERROR(VLOOKUP(A1857&amp;G1857,Sheet3!$F$2:$G$3601,2,FALSE),"")</f>
        <v/>
      </c>
      <c r="K1857"/>
      <c r="L1857"/>
    </row>
    <row r="1858" spans="1:12" x14ac:dyDescent="0.45">
      <c r="A1858" s="2" t="s">
        <v>270</v>
      </c>
      <c r="B1858" s="2" t="s">
        <v>271</v>
      </c>
      <c r="C1858" s="2">
        <v>263</v>
      </c>
      <c r="D1858" s="2" t="s">
        <v>272</v>
      </c>
      <c r="E1858" s="2" t="s">
        <v>10</v>
      </c>
      <c r="F1858" s="2" t="s">
        <v>21</v>
      </c>
      <c r="G1858" s="2">
        <v>2008</v>
      </c>
      <c r="H1858" s="5">
        <v>100</v>
      </c>
      <c r="I1858" t="str">
        <f>IFERROR(VLOOKUP(A1858&amp;G1858,Sheet3!$F$2:$G$3601,2,FALSE),"")</f>
        <v/>
      </c>
      <c r="K1858"/>
      <c r="L1858"/>
    </row>
    <row r="1859" spans="1:12" x14ac:dyDescent="0.45">
      <c r="A1859" s="2" t="s">
        <v>270</v>
      </c>
      <c r="B1859" s="2" t="s">
        <v>271</v>
      </c>
      <c r="C1859" s="2">
        <v>263</v>
      </c>
      <c r="D1859" s="2" t="s">
        <v>272</v>
      </c>
      <c r="E1859" s="2" t="s">
        <v>10</v>
      </c>
      <c r="F1859" s="2" t="s">
        <v>21</v>
      </c>
      <c r="G1859" s="2">
        <v>2009</v>
      </c>
      <c r="H1859" s="5">
        <v>100</v>
      </c>
      <c r="I1859" t="str">
        <f>IFERROR(VLOOKUP(A1859&amp;G1859,Sheet3!$F$2:$G$3601,2,FALSE),"")</f>
        <v/>
      </c>
      <c r="K1859"/>
      <c r="L1859"/>
    </row>
    <row r="1860" spans="1:12" x14ac:dyDescent="0.45">
      <c r="A1860" s="2" t="s">
        <v>270</v>
      </c>
      <c r="B1860" s="2" t="s">
        <v>271</v>
      </c>
      <c r="C1860" s="2">
        <v>263</v>
      </c>
      <c r="D1860" s="2" t="s">
        <v>272</v>
      </c>
      <c r="E1860" s="2" t="s">
        <v>10</v>
      </c>
      <c r="F1860" s="2" t="s">
        <v>21</v>
      </c>
      <c r="G1860" s="2">
        <v>2010</v>
      </c>
      <c r="H1860" s="5"/>
      <c r="I1860" t="str">
        <f>IFERROR(VLOOKUP(A1860&amp;G1860,Sheet3!$F$2:$G$3601,2,FALSE),"")</f>
        <v/>
      </c>
      <c r="K1860"/>
      <c r="L1860"/>
    </row>
    <row r="1861" spans="1:12" x14ac:dyDescent="0.45">
      <c r="A1861" s="2" t="s">
        <v>270</v>
      </c>
      <c r="B1861" s="2" t="s">
        <v>271</v>
      </c>
      <c r="C1861" s="2">
        <v>263</v>
      </c>
      <c r="D1861" s="2" t="s">
        <v>272</v>
      </c>
      <c r="E1861" s="2" t="s">
        <v>10</v>
      </c>
      <c r="F1861" s="2" t="s">
        <v>21</v>
      </c>
      <c r="G1861" s="2">
        <v>2011</v>
      </c>
      <c r="H1861" s="5"/>
      <c r="I1861" t="str">
        <f>IFERROR(VLOOKUP(A1861&amp;G1861,Sheet3!$F$2:$G$3601,2,FALSE),"")</f>
        <v/>
      </c>
      <c r="K1861"/>
      <c r="L1861"/>
    </row>
    <row r="1862" spans="1:12" x14ac:dyDescent="0.45">
      <c r="A1862" s="2" t="s">
        <v>270</v>
      </c>
      <c r="B1862" s="2" t="s">
        <v>271</v>
      </c>
      <c r="C1862" s="2">
        <v>263</v>
      </c>
      <c r="D1862" s="2" t="s">
        <v>272</v>
      </c>
      <c r="E1862" s="2" t="s">
        <v>10</v>
      </c>
      <c r="F1862" s="2" t="s">
        <v>21</v>
      </c>
      <c r="G1862" s="2">
        <v>2012</v>
      </c>
      <c r="H1862" s="5">
        <v>100</v>
      </c>
      <c r="I1862" t="str">
        <f>IFERROR(VLOOKUP(A1862&amp;G1862,Sheet3!$F$2:$G$3601,2,FALSE),"")</f>
        <v/>
      </c>
      <c r="K1862"/>
      <c r="L1862"/>
    </row>
    <row r="1863" spans="1:12" x14ac:dyDescent="0.45">
      <c r="A1863" s="2" t="s">
        <v>270</v>
      </c>
      <c r="B1863" s="2" t="s">
        <v>271</v>
      </c>
      <c r="C1863" s="2">
        <v>263</v>
      </c>
      <c r="D1863" s="2" t="s">
        <v>272</v>
      </c>
      <c r="E1863" s="2" t="s">
        <v>10</v>
      </c>
      <c r="F1863" s="2" t="s">
        <v>21</v>
      </c>
      <c r="G1863" s="2">
        <v>2013</v>
      </c>
      <c r="H1863" s="5">
        <v>100</v>
      </c>
      <c r="I1863" t="str">
        <f>IFERROR(VLOOKUP(A1863&amp;G1863,Sheet3!$F$2:$G$3601,2,FALSE),"")</f>
        <v/>
      </c>
      <c r="K1863"/>
      <c r="L1863"/>
    </row>
    <row r="1864" spans="1:12" x14ac:dyDescent="0.45">
      <c r="A1864" s="2" t="s">
        <v>270</v>
      </c>
      <c r="B1864" s="2" t="s">
        <v>271</v>
      </c>
      <c r="C1864" s="2">
        <v>263</v>
      </c>
      <c r="D1864" s="2" t="s">
        <v>272</v>
      </c>
      <c r="E1864" s="2" t="s">
        <v>10</v>
      </c>
      <c r="F1864" s="2" t="s">
        <v>21</v>
      </c>
      <c r="G1864" s="2">
        <v>2014</v>
      </c>
      <c r="H1864" s="5">
        <v>100</v>
      </c>
      <c r="I1864" t="str">
        <f>IFERROR(VLOOKUP(A1864&amp;G1864,Sheet3!$F$2:$G$3601,2,FALSE),"")</f>
        <v/>
      </c>
      <c r="K1864"/>
      <c r="L1864"/>
    </row>
    <row r="1865" spans="1:12" x14ac:dyDescent="0.45">
      <c r="A1865" s="2" t="s">
        <v>270</v>
      </c>
      <c r="B1865" s="2" t="s">
        <v>271</v>
      </c>
      <c r="C1865" s="2">
        <v>263</v>
      </c>
      <c r="D1865" s="2" t="s">
        <v>272</v>
      </c>
      <c r="E1865" s="2" t="s">
        <v>10</v>
      </c>
      <c r="F1865" s="2" t="s">
        <v>21</v>
      </c>
      <c r="G1865" s="2">
        <v>2015</v>
      </c>
      <c r="H1865" s="5">
        <v>90.212639999999993</v>
      </c>
      <c r="I1865" t="str">
        <f>IFERROR(VLOOKUP(A1865&amp;G1865,Sheet3!$F$2:$G$3601,2,FALSE),"")</f>
        <v/>
      </c>
      <c r="K1865"/>
      <c r="L1865"/>
    </row>
    <row r="1866" spans="1:12" x14ac:dyDescent="0.45">
      <c r="A1866" s="2" t="s">
        <v>270</v>
      </c>
      <c r="B1866" s="2" t="s">
        <v>271</v>
      </c>
      <c r="C1866" s="2">
        <v>263</v>
      </c>
      <c r="D1866" s="2" t="s">
        <v>272</v>
      </c>
      <c r="E1866" s="2" t="s">
        <v>10</v>
      </c>
      <c r="F1866" s="2" t="s">
        <v>21</v>
      </c>
      <c r="G1866" s="2">
        <v>2016</v>
      </c>
      <c r="H1866" s="5">
        <v>90.892250000000004</v>
      </c>
      <c r="I1866" t="str">
        <f>IFERROR(VLOOKUP(A1866&amp;G1866,Sheet3!$F$2:$G$3601,2,FALSE),"")</f>
        <v/>
      </c>
      <c r="K1866"/>
      <c r="L1866"/>
    </row>
    <row r="1867" spans="1:12" x14ac:dyDescent="0.45">
      <c r="A1867" s="2" t="s">
        <v>270</v>
      </c>
      <c r="B1867" s="2" t="s">
        <v>271</v>
      </c>
      <c r="C1867" s="2">
        <v>263</v>
      </c>
      <c r="D1867" s="2" t="s">
        <v>272</v>
      </c>
      <c r="E1867" s="2" t="s">
        <v>10</v>
      </c>
      <c r="F1867" s="2" t="s">
        <v>21</v>
      </c>
      <c r="G1867" s="2">
        <v>2017</v>
      </c>
      <c r="H1867" s="5">
        <v>94.472449999999995</v>
      </c>
      <c r="I1867" t="str">
        <f>IFERROR(VLOOKUP(A1867&amp;G1867,Sheet3!$F$2:$G$3601,2,FALSE),"")</f>
        <v/>
      </c>
      <c r="K1867"/>
      <c r="L1867"/>
    </row>
    <row r="1868" spans="1:12" x14ac:dyDescent="0.45">
      <c r="A1868" s="2" t="s">
        <v>270</v>
      </c>
      <c r="B1868" s="2" t="s">
        <v>271</v>
      </c>
      <c r="C1868" s="2">
        <v>263</v>
      </c>
      <c r="D1868" s="2" t="s">
        <v>272</v>
      </c>
      <c r="E1868" s="2" t="s">
        <v>10</v>
      </c>
      <c r="F1868" s="2" t="s">
        <v>21</v>
      </c>
      <c r="G1868" s="2">
        <v>2018</v>
      </c>
      <c r="H1868" s="5">
        <v>94.780600000000007</v>
      </c>
      <c r="I1868" t="str">
        <f>IFERROR(VLOOKUP(A1868&amp;G1868,Sheet3!$F$2:$G$3601,2,FALSE),"")</f>
        <v/>
      </c>
      <c r="K1868"/>
      <c r="L1868"/>
    </row>
    <row r="1869" spans="1:12" x14ac:dyDescent="0.45">
      <c r="A1869" s="2" t="s">
        <v>270</v>
      </c>
      <c r="B1869" s="2" t="s">
        <v>271</v>
      </c>
      <c r="C1869" s="2">
        <v>263</v>
      </c>
      <c r="D1869" s="2" t="s">
        <v>272</v>
      </c>
      <c r="E1869" s="2" t="s">
        <v>10</v>
      </c>
      <c r="F1869" s="2" t="s">
        <v>21</v>
      </c>
      <c r="G1869" s="2">
        <v>2019</v>
      </c>
      <c r="H1869" s="5">
        <v>95.185749999999999</v>
      </c>
      <c r="I1869" t="str">
        <f>IFERROR(VLOOKUP(A1869&amp;G1869,Sheet3!$F$2:$G$3601,2,FALSE),"")</f>
        <v/>
      </c>
      <c r="K1869"/>
      <c r="L1869"/>
    </row>
    <row r="1870" spans="1:12" x14ac:dyDescent="0.45">
      <c r="A1870" s="2" t="s">
        <v>270</v>
      </c>
      <c r="B1870" s="2" t="s">
        <v>271</v>
      </c>
      <c r="C1870" s="2">
        <v>263</v>
      </c>
      <c r="D1870" s="2" t="s">
        <v>272</v>
      </c>
      <c r="E1870" s="2" t="s">
        <v>10</v>
      </c>
      <c r="F1870" s="2" t="s">
        <v>21</v>
      </c>
      <c r="G1870" s="2">
        <v>2020</v>
      </c>
      <c r="H1870" s="5">
        <v>95.740549999999999</v>
      </c>
      <c r="I1870" t="str">
        <f>IFERROR(VLOOKUP(A1870&amp;G1870,Sheet3!$F$2:$G$3601,2,FALSE),"")</f>
        <v/>
      </c>
      <c r="K1870"/>
      <c r="L1870"/>
    </row>
    <row r="1871" spans="1:12" x14ac:dyDescent="0.45">
      <c r="A1871" s="2" t="s">
        <v>270</v>
      </c>
      <c r="B1871" s="2" t="s">
        <v>271</v>
      </c>
      <c r="C1871" s="2">
        <v>263</v>
      </c>
      <c r="D1871" s="2" t="s">
        <v>272</v>
      </c>
      <c r="E1871" s="2" t="s">
        <v>10</v>
      </c>
      <c r="F1871" s="2" t="s">
        <v>21</v>
      </c>
      <c r="G1871" s="2">
        <v>2021</v>
      </c>
      <c r="H1871" s="5">
        <v>97.359089999999995</v>
      </c>
      <c r="I1871" t="str">
        <f>IFERROR(VLOOKUP(A1871&amp;G1871,Sheet3!$F$2:$G$3601,2,FALSE),"")</f>
        <v/>
      </c>
      <c r="K1871"/>
      <c r="L1871"/>
    </row>
    <row r="1872" spans="1:12" x14ac:dyDescent="0.45">
      <c r="A1872" s="2" t="s">
        <v>273</v>
      </c>
      <c r="B1872" s="2" t="s">
        <v>274</v>
      </c>
      <c r="C1872" s="2">
        <v>944</v>
      </c>
      <c r="D1872" s="2" t="s">
        <v>275</v>
      </c>
      <c r="E1872" s="2" t="s">
        <v>25</v>
      </c>
      <c r="F1872" s="2" t="s">
        <v>11</v>
      </c>
      <c r="G1872" s="2">
        <v>2000</v>
      </c>
      <c r="H1872" s="5">
        <v>74.25112</v>
      </c>
      <c r="I1872">
        <f>IFERROR(VLOOKUP(A1872&amp;G1872,Sheet3!$F$2:$G$3601,2,FALSE),"")</f>
        <v>0</v>
      </c>
      <c r="K1872"/>
      <c r="L1872"/>
    </row>
    <row r="1873" spans="1:12" x14ac:dyDescent="0.45">
      <c r="A1873" s="2" t="s">
        <v>273</v>
      </c>
      <c r="B1873" s="2" t="s">
        <v>274</v>
      </c>
      <c r="C1873" s="2">
        <v>944</v>
      </c>
      <c r="D1873" s="2" t="s">
        <v>275</v>
      </c>
      <c r="E1873" s="2" t="s">
        <v>25</v>
      </c>
      <c r="F1873" s="2" t="s">
        <v>11</v>
      </c>
      <c r="G1873" s="2">
        <v>2001</v>
      </c>
      <c r="H1873" s="5">
        <v>78.645200000000003</v>
      </c>
      <c r="I1873">
        <f>IFERROR(VLOOKUP(A1873&amp;G1873,Sheet3!$F$2:$G$3601,2,FALSE),"")</f>
        <v>0</v>
      </c>
      <c r="K1873"/>
      <c r="L1873"/>
    </row>
    <row r="1874" spans="1:12" x14ac:dyDescent="0.45">
      <c r="A1874" s="2" t="s">
        <v>273</v>
      </c>
      <c r="B1874" s="2" t="s">
        <v>274</v>
      </c>
      <c r="C1874" s="2">
        <v>944</v>
      </c>
      <c r="D1874" s="2" t="s">
        <v>275</v>
      </c>
      <c r="E1874" s="2" t="s">
        <v>25</v>
      </c>
      <c r="F1874" s="2" t="s">
        <v>11</v>
      </c>
      <c r="G1874" s="2">
        <v>2002</v>
      </c>
      <c r="H1874" s="5">
        <v>74.807239999999993</v>
      </c>
      <c r="I1874">
        <f>IFERROR(VLOOKUP(A1874&amp;G1874,Sheet3!$F$2:$G$3601,2,FALSE),"")</f>
        <v>0</v>
      </c>
      <c r="K1874"/>
      <c r="L1874"/>
    </row>
    <row r="1875" spans="1:12" x14ac:dyDescent="0.45">
      <c r="A1875" s="2" t="s">
        <v>273</v>
      </c>
      <c r="B1875" s="2" t="s">
        <v>274</v>
      </c>
      <c r="C1875" s="2">
        <v>944</v>
      </c>
      <c r="D1875" s="2" t="s">
        <v>275</v>
      </c>
      <c r="E1875" s="2" t="s">
        <v>25</v>
      </c>
      <c r="F1875" s="2" t="s">
        <v>11</v>
      </c>
      <c r="G1875" s="2">
        <v>2003</v>
      </c>
      <c r="H1875" s="5">
        <v>79.227609999999999</v>
      </c>
      <c r="I1875">
        <f>IFERROR(VLOOKUP(A1875&amp;G1875,Sheet3!$F$2:$G$3601,2,FALSE),"")</f>
        <v>0</v>
      </c>
      <c r="K1875"/>
      <c r="L1875"/>
    </row>
    <row r="1876" spans="1:12" x14ac:dyDescent="0.45">
      <c r="A1876" s="2" t="s">
        <v>273</v>
      </c>
      <c r="B1876" s="2" t="s">
        <v>274</v>
      </c>
      <c r="C1876" s="2">
        <v>944</v>
      </c>
      <c r="D1876" s="2" t="s">
        <v>275</v>
      </c>
      <c r="E1876" s="2" t="s">
        <v>25</v>
      </c>
      <c r="F1876" s="2" t="s">
        <v>11</v>
      </c>
      <c r="G1876" s="2">
        <v>2004</v>
      </c>
      <c r="H1876" s="5">
        <v>83.148859999999999</v>
      </c>
      <c r="I1876">
        <f>IFERROR(VLOOKUP(A1876&amp;G1876,Sheet3!$F$2:$G$3601,2,FALSE),"")</f>
        <v>0</v>
      </c>
      <c r="K1876"/>
      <c r="L1876"/>
    </row>
    <row r="1877" spans="1:12" x14ac:dyDescent="0.45">
      <c r="A1877" s="2" t="s">
        <v>273</v>
      </c>
      <c r="B1877" s="2" t="s">
        <v>274</v>
      </c>
      <c r="C1877" s="2">
        <v>944</v>
      </c>
      <c r="D1877" s="2" t="s">
        <v>275</v>
      </c>
      <c r="E1877" s="2" t="s">
        <v>25</v>
      </c>
      <c r="F1877" s="2" t="s">
        <v>11</v>
      </c>
      <c r="G1877" s="2">
        <v>2005</v>
      </c>
      <c r="H1877" s="5">
        <v>84.93956</v>
      </c>
      <c r="I1877">
        <f>IFERROR(VLOOKUP(A1877&amp;G1877,Sheet3!$F$2:$G$3601,2,FALSE),"")</f>
        <v>0</v>
      </c>
      <c r="K1877"/>
      <c r="L1877"/>
    </row>
    <row r="1878" spans="1:12" x14ac:dyDescent="0.45">
      <c r="A1878" s="2" t="s">
        <v>273</v>
      </c>
      <c r="B1878" s="2" t="s">
        <v>274</v>
      </c>
      <c r="C1878" s="2">
        <v>944</v>
      </c>
      <c r="D1878" s="2" t="s">
        <v>275</v>
      </c>
      <c r="E1878" s="2" t="s">
        <v>25</v>
      </c>
      <c r="F1878" s="2" t="s">
        <v>11</v>
      </c>
      <c r="G1878" s="2">
        <v>2006</v>
      </c>
      <c r="H1878" s="5">
        <v>85.691249999999997</v>
      </c>
      <c r="I1878">
        <f>IFERROR(VLOOKUP(A1878&amp;G1878,Sheet3!$F$2:$G$3601,2,FALSE),"")</f>
        <v>0</v>
      </c>
      <c r="K1878"/>
      <c r="L1878"/>
    </row>
    <row r="1879" spans="1:12" x14ac:dyDescent="0.45">
      <c r="A1879" s="2" t="s">
        <v>273</v>
      </c>
      <c r="B1879" s="2" t="s">
        <v>274</v>
      </c>
      <c r="C1879" s="2">
        <v>944</v>
      </c>
      <c r="D1879" s="2" t="s">
        <v>275</v>
      </c>
      <c r="E1879" s="2" t="s">
        <v>25</v>
      </c>
      <c r="F1879" s="2" t="s">
        <v>11</v>
      </c>
      <c r="G1879" s="2">
        <v>2007</v>
      </c>
      <c r="H1879" s="5">
        <v>90.431219999999996</v>
      </c>
      <c r="I1879">
        <f>IFERROR(VLOOKUP(A1879&amp;G1879,Sheet3!$F$2:$G$3601,2,FALSE),"")</f>
        <v>0</v>
      </c>
      <c r="K1879"/>
      <c r="L1879"/>
    </row>
    <row r="1880" spans="1:12" x14ac:dyDescent="0.45">
      <c r="A1880" s="2" t="s">
        <v>273</v>
      </c>
      <c r="B1880" s="2" t="s">
        <v>274</v>
      </c>
      <c r="C1880" s="2">
        <v>944</v>
      </c>
      <c r="D1880" s="2" t="s">
        <v>275</v>
      </c>
      <c r="E1880" s="2" t="s">
        <v>25</v>
      </c>
      <c r="F1880" s="2" t="s">
        <v>11</v>
      </c>
      <c r="G1880" s="2">
        <v>2008</v>
      </c>
      <c r="H1880" s="5">
        <v>89.271519999999995</v>
      </c>
      <c r="I1880">
        <f>IFERROR(VLOOKUP(A1880&amp;G1880,Sheet3!$F$2:$G$3601,2,FALSE),"")</f>
        <v>3.2297705358344801</v>
      </c>
      <c r="K1880"/>
      <c r="L1880"/>
    </row>
    <row r="1881" spans="1:12" x14ac:dyDescent="0.45">
      <c r="A1881" s="2" t="s">
        <v>273</v>
      </c>
      <c r="B1881" s="2" t="s">
        <v>274</v>
      </c>
      <c r="C1881" s="2">
        <v>944</v>
      </c>
      <c r="D1881" s="2" t="s">
        <v>275</v>
      </c>
      <c r="E1881" s="2" t="s">
        <v>25</v>
      </c>
      <c r="F1881" s="2" t="s">
        <v>11</v>
      </c>
      <c r="G1881" s="2">
        <v>2009</v>
      </c>
      <c r="H1881" s="5">
        <v>93.401089999999996</v>
      </c>
      <c r="I1881">
        <f>IFERROR(VLOOKUP(A1881&amp;G1881,Sheet3!$F$2:$G$3601,2,FALSE),"")</f>
        <v>8.1316984634933895</v>
      </c>
      <c r="K1881"/>
      <c r="L1881"/>
    </row>
    <row r="1882" spans="1:12" x14ac:dyDescent="0.45">
      <c r="A1882" s="2" t="s">
        <v>273</v>
      </c>
      <c r="B1882" s="2" t="s">
        <v>274</v>
      </c>
      <c r="C1882" s="2">
        <v>944</v>
      </c>
      <c r="D1882" s="2" t="s">
        <v>275</v>
      </c>
      <c r="E1882" s="2" t="s">
        <v>25</v>
      </c>
      <c r="F1882" s="2" t="s">
        <v>11</v>
      </c>
      <c r="G1882" s="2">
        <v>2010</v>
      </c>
      <c r="H1882" s="5">
        <v>92.581249999999997</v>
      </c>
      <c r="I1882">
        <f>IFERROR(VLOOKUP(A1882&amp;G1882,Sheet3!$F$2:$G$3601,2,FALSE),"")</f>
        <v>10.0371610997272</v>
      </c>
      <c r="K1882"/>
      <c r="L1882"/>
    </row>
    <row r="1883" spans="1:12" x14ac:dyDescent="0.45">
      <c r="A1883" s="2" t="s">
        <v>273</v>
      </c>
      <c r="B1883" s="2" t="s">
        <v>274</v>
      </c>
      <c r="C1883" s="2">
        <v>944</v>
      </c>
      <c r="D1883" s="2" t="s">
        <v>275</v>
      </c>
      <c r="E1883" s="2" t="s">
        <v>25</v>
      </c>
      <c r="F1883" s="2" t="s">
        <v>11</v>
      </c>
      <c r="G1883" s="2">
        <v>2011</v>
      </c>
      <c r="H1883" s="5">
        <v>92.363100000000003</v>
      </c>
      <c r="I1883">
        <f>IFERROR(VLOOKUP(A1883&amp;G1883,Sheet3!$F$2:$G$3601,2,FALSE),"")</f>
        <v>13.6774946903894</v>
      </c>
      <c r="K1883"/>
      <c r="L1883"/>
    </row>
    <row r="1884" spans="1:12" x14ac:dyDescent="0.45">
      <c r="A1884" s="2" t="s">
        <v>273</v>
      </c>
      <c r="B1884" s="2" t="s">
        <v>274</v>
      </c>
      <c r="C1884" s="2">
        <v>944</v>
      </c>
      <c r="D1884" s="2" t="s">
        <v>275</v>
      </c>
      <c r="E1884" s="2" t="s">
        <v>25</v>
      </c>
      <c r="F1884" s="2" t="s">
        <v>11</v>
      </c>
      <c r="G1884" s="2">
        <v>2012</v>
      </c>
      <c r="H1884" s="5">
        <v>86.328220000000002</v>
      </c>
      <c r="I1884">
        <f>IFERROR(VLOOKUP(A1884&amp;G1884,Sheet3!$F$2:$G$3601,2,FALSE),"")</f>
        <v>16.042828623319</v>
      </c>
      <c r="K1884"/>
      <c r="L1884"/>
    </row>
    <row r="1885" spans="1:12" x14ac:dyDescent="0.45">
      <c r="A1885" s="2" t="s">
        <v>273</v>
      </c>
      <c r="B1885" s="2" t="s">
        <v>274</v>
      </c>
      <c r="C1885" s="2">
        <v>944</v>
      </c>
      <c r="D1885" s="2" t="s">
        <v>275</v>
      </c>
      <c r="E1885" s="2" t="s">
        <v>25</v>
      </c>
      <c r="F1885" s="2" t="s">
        <v>11</v>
      </c>
      <c r="G1885" s="2">
        <v>2013</v>
      </c>
      <c r="H1885" s="5">
        <v>83.332989999999995</v>
      </c>
      <c r="I1885">
        <f>IFERROR(VLOOKUP(A1885&amp;G1885,Sheet3!$F$2:$G$3601,2,FALSE),"")</f>
        <v>16.825728365143402</v>
      </c>
      <c r="K1885"/>
      <c r="L1885"/>
    </row>
    <row r="1886" spans="1:12" x14ac:dyDescent="0.45">
      <c r="A1886" s="2" t="s">
        <v>273</v>
      </c>
      <c r="B1886" s="2" t="s">
        <v>274</v>
      </c>
      <c r="C1886" s="2">
        <v>944</v>
      </c>
      <c r="D1886" s="2" t="s">
        <v>275</v>
      </c>
      <c r="E1886" s="2" t="s">
        <v>25</v>
      </c>
      <c r="F1886" s="2" t="s">
        <v>11</v>
      </c>
      <c r="G1886" s="2">
        <v>2014</v>
      </c>
      <c r="H1886" s="5">
        <v>86.19547</v>
      </c>
      <c r="I1886">
        <f>IFERROR(VLOOKUP(A1886&amp;G1886,Sheet3!$F$2:$G$3601,2,FALSE),"")</f>
        <v>15.6215268130428</v>
      </c>
      <c r="K1886"/>
      <c r="L1886"/>
    </row>
    <row r="1887" spans="1:12" x14ac:dyDescent="0.45">
      <c r="A1887" s="2" t="s">
        <v>273</v>
      </c>
      <c r="B1887" s="2" t="s">
        <v>274</v>
      </c>
      <c r="C1887" s="2">
        <v>944</v>
      </c>
      <c r="D1887" s="2" t="s">
        <v>275</v>
      </c>
      <c r="E1887" s="2" t="s">
        <v>25</v>
      </c>
      <c r="F1887" s="2" t="s">
        <v>11</v>
      </c>
      <c r="G1887" s="2">
        <v>2015</v>
      </c>
      <c r="H1887" s="5">
        <v>92.911640000000006</v>
      </c>
      <c r="I1887">
        <f>IFERROR(VLOOKUP(A1887&amp;G1887,Sheet3!$F$2:$G$3601,2,FALSE),"")</f>
        <v>11.6631260334093</v>
      </c>
      <c r="K1887"/>
      <c r="L1887"/>
    </row>
    <row r="1888" spans="1:12" x14ac:dyDescent="0.45">
      <c r="A1888" s="2" t="s">
        <v>273</v>
      </c>
      <c r="B1888" s="2" t="s">
        <v>274</v>
      </c>
      <c r="C1888" s="2">
        <v>944</v>
      </c>
      <c r="D1888" s="2" t="s">
        <v>275</v>
      </c>
      <c r="E1888" s="2" t="s">
        <v>25</v>
      </c>
      <c r="F1888" s="2" t="s">
        <v>11</v>
      </c>
      <c r="G1888" s="2">
        <v>2016</v>
      </c>
      <c r="H1888" s="5">
        <v>87.339100000000002</v>
      </c>
      <c r="I1888">
        <f>IFERROR(VLOOKUP(A1888&amp;G1888,Sheet3!$F$2:$G$3601,2,FALSE),"")</f>
        <v>7.4235620973763696</v>
      </c>
      <c r="K1888"/>
      <c r="L1888"/>
    </row>
    <row r="1889" spans="1:12" x14ac:dyDescent="0.45">
      <c r="A1889" s="2" t="s">
        <v>273</v>
      </c>
      <c r="B1889" s="2" t="s">
        <v>274</v>
      </c>
      <c r="C1889" s="2">
        <v>944</v>
      </c>
      <c r="D1889" s="2" t="s">
        <v>275</v>
      </c>
      <c r="E1889" s="2" t="s">
        <v>25</v>
      </c>
      <c r="F1889" s="2" t="s">
        <v>11</v>
      </c>
      <c r="G1889" s="2">
        <v>2017</v>
      </c>
      <c r="H1889" s="5">
        <v>87.512119999999996</v>
      </c>
      <c r="I1889">
        <f>IFERROR(VLOOKUP(A1889&amp;G1889,Sheet3!$F$2:$G$3601,2,FALSE),"")</f>
        <v>4.16778804339289</v>
      </c>
      <c r="K1889"/>
      <c r="L1889"/>
    </row>
    <row r="1890" spans="1:12" x14ac:dyDescent="0.45">
      <c r="A1890" s="2" t="s">
        <v>273</v>
      </c>
      <c r="B1890" s="2" t="s">
        <v>274</v>
      </c>
      <c r="C1890" s="2">
        <v>944</v>
      </c>
      <c r="D1890" s="2" t="s">
        <v>275</v>
      </c>
      <c r="E1890" s="2" t="s">
        <v>25</v>
      </c>
      <c r="F1890" s="2" t="s">
        <v>11</v>
      </c>
      <c r="G1890" s="2">
        <v>2018</v>
      </c>
      <c r="H1890" s="5">
        <v>81.95393</v>
      </c>
      <c r="I1890">
        <f>IFERROR(VLOOKUP(A1890&amp;G1890,Sheet3!$F$2:$G$3601,2,FALSE),"")</f>
        <v>2.4652995589228399</v>
      </c>
      <c r="K1890"/>
      <c r="L1890"/>
    </row>
    <row r="1891" spans="1:12" x14ac:dyDescent="0.45">
      <c r="A1891" s="2" t="s">
        <v>273</v>
      </c>
      <c r="B1891" s="2" t="s">
        <v>274</v>
      </c>
      <c r="C1891" s="2">
        <v>944</v>
      </c>
      <c r="D1891" s="2" t="s">
        <v>275</v>
      </c>
      <c r="E1891" s="2" t="s">
        <v>25</v>
      </c>
      <c r="F1891" s="2" t="s">
        <v>11</v>
      </c>
      <c r="G1891" s="2">
        <v>2019</v>
      </c>
      <c r="H1891" s="5">
        <v>80.241169999999997</v>
      </c>
      <c r="I1891">
        <f>IFERROR(VLOOKUP(A1891&amp;G1891,Sheet3!$F$2:$G$3601,2,FALSE),"")</f>
        <v>1.5091188431699101</v>
      </c>
      <c r="K1891"/>
      <c r="L1891"/>
    </row>
    <row r="1892" spans="1:12" x14ac:dyDescent="0.45">
      <c r="A1892" s="2" t="s">
        <v>273</v>
      </c>
      <c r="B1892" s="2" t="s">
        <v>274</v>
      </c>
      <c r="C1892" s="2">
        <v>944</v>
      </c>
      <c r="D1892" s="2" t="s">
        <v>275</v>
      </c>
      <c r="E1892" s="2" t="s">
        <v>25</v>
      </c>
      <c r="F1892" s="2" t="s">
        <v>11</v>
      </c>
      <c r="G1892" s="2">
        <v>2020</v>
      </c>
      <c r="H1892" s="5">
        <v>77.379339999999999</v>
      </c>
      <c r="I1892">
        <f>IFERROR(VLOOKUP(A1892&amp;G1892,Sheet3!$F$2:$G$3601,2,FALSE),"")</f>
        <v>3.9532032743344598</v>
      </c>
      <c r="K1892"/>
      <c r="L1892"/>
    </row>
    <row r="1893" spans="1:12" x14ac:dyDescent="0.45">
      <c r="A1893" s="2" t="s">
        <v>273</v>
      </c>
      <c r="B1893" s="2" t="s">
        <v>274</v>
      </c>
      <c r="C1893" s="2">
        <v>944</v>
      </c>
      <c r="D1893" s="2" t="s">
        <v>275</v>
      </c>
      <c r="E1893" s="2" t="s">
        <v>25</v>
      </c>
      <c r="F1893" s="2" t="s">
        <v>11</v>
      </c>
      <c r="G1893" s="2">
        <v>2021</v>
      </c>
      <c r="H1893" s="5">
        <v>80.309749999999994</v>
      </c>
      <c r="I1893">
        <f>IFERROR(VLOOKUP(A1893&amp;G1893,Sheet3!$F$2:$G$3601,2,FALSE),"")</f>
        <v>3.5682781720254599</v>
      </c>
      <c r="K1893"/>
      <c r="L1893"/>
    </row>
    <row r="1894" spans="1:12" x14ac:dyDescent="0.45">
      <c r="A1894" s="2" t="s">
        <v>276</v>
      </c>
      <c r="B1894" s="2" t="s">
        <v>277</v>
      </c>
      <c r="C1894" s="2">
        <v>536</v>
      </c>
      <c r="D1894" s="2" t="s">
        <v>278</v>
      </c>
      <c r="E1894" s="2" t="s">
        <v>46</v>
      </c>
      <c r="F1894" s="2" t="s">
        <v>21</v>
      </c>
      <c r="G1894" s="2">
        <v>2000</v>
      </c>
      <c r="H1894" s="5">
        <v>72.882210000000001</v>
      </c>
      <c r="I1894">
        <f>IFERROR(VLOOKUP(A1894&amp;G1894,Sheet3!$F$2:$G$3601,2,FALSE),"")</f>
        <v>0</v>
      </c>
      <c r="K1894"/>
      <c r="L1894"/>
    </row>
    <row r="1895" spans="1:12" x14ac:dyDescent="0.45">
      <c r="A1895" s="2" t="s">
        <v>276</v>
      </c>
      <c r="B1895" s="2" t="s">
        <v>277</v>
      </c>
      <c r="C1895" s="2">
        <v>536</v>
      </c>
      <c r="D1895" s="2" t="s">
        <v>278</v>
      </c>
      <c r="E1895" s="2" t="s">
        <v>46</v>
      </c>
      <c r="F1895" s="2" t="s">
        <v>21</v>
      </c>
      <c r="G1895" s="2">
        <v>2001</v>
      </c>
      <c r="H1895" s="5">
        <v>71.846609999999998</v>
      </c>
      <c r="I1895">
        <f>IFERROR(VLOOKUP(A1895&amp;G1895,Sheet3!$F$2:$G$3601,2,FALSE),"")</f>
        <v>0</v>
      </c>
      <c r="K1895"/>
      <c r="L1895"/>
    </row>
    <row r="1896" spans="1:12" x14ac:dyDescent="0.45">
      <c r="A1896" s="2" t="s">
        <v>276</v>
      </c>
      <c r="B1896" s="2" t="s">
        <v>277</v>
      </c>
      <c r="C1896" s="2">
        <v>536</v>
      </c>
      <c r="D1896" s="2" t="s">
        <v>278</v>
      </c>
      <c r="E1896" s="2" t="s">
        <v>46</v>
      </c>
      <c r="F1896" s="2" t="s">
        <v>21</v>
      </c>
      <c r="G1896" s="2">
        <v>2002</v>
      </c>
      <c r="H1896" s="5">
        <v>70.070589999999996</v>
      </c>
      <c r="I1896">
        <f>IFERROR(VLOOKUP(A1896&amp;G1896,Sheet3!$F$2:$G$3601,2,FALSE),"")</f>
        <v>0</v>
      </c>
      <c r="K1896"/>
      <c r="L1896"/>
    </row>
    <row r="1897" spans="1:12" x14ac:dyDescent="0.45">
      <c r="A1897" s="2" t="s">
        <v>276</v>
      </c>
      <c r="B1897" s="2" t="s">
        <v>277</v>
      </c>
      <c r="C1897" s="2">
        <v>536</v>
      </c>
      <c r="D1897" s="2" t="s">
        <v>278</v>
      </c>
      <c r="E1897" s="2" t="s">
        <v>46</v>
      </c>
      <c r="F1897" s="2" t="s">
        <v>21</v>
      </c>
      <c r="G1897" s="2">
        <v>2003</v>
      </c>
      <c r="H1897" s="5">
        <v>66.639009999999999</v>
      </c>
      <c r="I1897">
        <f>IFERROR(VLOOKUP(A1897&amp;G1897,Sheet3!$F$2:$G$3601,2,FALSE),"")</f>
        <v>0</v>
      </c>
      <c r="K1897"/>
      <c r="L1897"/>
    </row>
    <row r="1898" spans="1:12" x14ac:dyDescent="0.45">
      <c r="A1898" s="2" t="s">
        <v>276</v>
      </c>
      <c r="B1898" s="2" t="s">
        <v>277</v>
      </c>
      <c r="C1898" s="2">
        <v>536</v>
      </c>
      <c r="D1898" s="2" t="s">
        <v>278</v>
      </c>
      <c r="E1898" s="2" t="s">
        <v>46</v>
      </c>
      <c r="F1898" s="2" t="s">
        <v>21</v>
      </c>
      <c r="G1898" s="2">
        <v>2004</v>
      </c>
      <c r="H1898" s="5">
        <v>62.393500000000003</v>
      </c>
      <c r="I1898">
        <f>IFERROR(VLOOKUP(A1898&amp;G1898,Sheet3!$F$2:$G$3601,2,FALSE),"")</f>
        <v>0</v>
      </c>
      <c r="K1898"/>
      <c r="L1898"/>
    </row>
    <row r="1899" spans="1:12" x14ac:dyDescent="0.45">
      <c r="A1899" s="2" t="s">
        <v>276</v>
      </c>
      <c r="B1899" s="2" t="s">
        <v>277</v>
      </c>
      <c r="C1899" s="2">
        <v>536</v>
      </c>
      <c r="D1899" s="2" t="s">
        <v>278</v>
      </c>
      <c r="E1899" s="2" t="s">
        <v>46</v>
      </c>
      <c r="F1899" s="2" t="s">
        <v>21</v>
      </c>
      <c r="G1899" s="2">
        <v>2005</v>
      </c>
      <c r="H1899" s="5">
        <v>58.457160000000002</v>
      </c>
      <c r="I1899">
        <f>IFERROR(VLOOKUP(A1899&amp;G1899,Sheet3!$F$2:$G$3601,2,FALSE),"")</f>
        <v>6.2524682019978597</v>
      </c>
      <c r="K1899"/>
      <c r="L1899"/>
    </row>
    <row r="1900" spans="1:12" x14ac:dyDescent="0.45">
      <c r="A1900" s="2" t="s">
        <v>276</v>
      </c>
      <c r="B1900" s="2" t="s">
        <v>277</v>
      </c>
      <c r="C1900" s="2">
        <v>536</v>
      </c>
      <c r="D1900" s="2" t="s">
        <v>278</v>
      </c>
      <c r="E1900" s="2" t="s">
        <v>46</v>
      </c>
      <c r="F1900" s="2" t="s">
        <v>21</v>
      </c>
      <c r="G1900" s="2">
        <v>2006</v>
      </c>
      <c r="H1900" s="5">
        <v>58.351260000000003</v>
      </c>
      <c r="I1900">
        <f>IFERROR(VLOOKUP(A1900&amp;G1900,Sheet3!$F$2:$G$3601,2,FALSE),"")</f>
        <v>5.1554541194260297</v>
      </c>
      <c r="K1900"/>
      <c r="L1900"/>
    </row>
    <row r="1901" spans="1:12" x14ac:dyDescent="0.45">
      <c r="A1901" s="2" t="s">
        <v>276</v>
      </c>
      <c r="B1901" s="2" t="s">
        <v>277</v>
      </c>
      <c r="C1901" s="2">
        <v>536</v>
      </c>
      <c r="D1901" s="2" t="s">
        <v>278</v>
      </c>
      <c r="E1901" s="2" t="s">
        <v>46</v>
      </c>
      <c r="F1901" s="2" t="s">
        <v>21</v>
      </c>
      <c r="G1901" s="2">
        <v>2007</v>
      </c>
      <c r="H1901" s="5">
        <v>58.844209999999997</v>
      </c>
      <c r="I1901">
        <f>IFERROR(VLOOKUP(A1901&amp;G1901,Sheet3!$F$2:$G$3601,2,FALSE),"")</f>
        <v>3.6908592128651101</v>
      </c>
      <c r="K1901"/>
      <c r="L1901"/>
    </row>
    <row r="1902" spans="1:12" x14ac:dyDescent="0.45">
      <c r="A1902" s="2" t="s">
        <v>276</v>
      </c>
      <c r="B1902" s="2" t="s">
        <v>277</v>
      </c>
      <c r="C1902" s="2">
        <v>536</v>
      </c>
      <c r="D1902" s="2" t="s">
        <v>278</v>
      </c>
      <c r="E1902" s="2" t="s">
        <v>46</v>
      </c>
      <c r="F1902" s="2" t="s">
        <v>21</v>
      </c>
      <c r="G1902" s="2">
        <v>2008</v>
      </c>
      <c r="H1902" s="5">
        <v>59.310209999999998</v>
      </c>
      <c r="I1902">
        <f>IFERROR(VLOOKUP(A1902&amp;G1902,Sheet3!$F$2:$G$3601,2,FALSE),"")</f>
        <v>2.8702062800627899</v>
      </c>
      <c r="K1902"/>
      <c r="L1902"/>
    </row>
    <row r="1903" spans="1:12" x14ac:dyDescent="0.45">
      <c r="A1903" s="2" t="s">
        <v>276</v>
      </c>
      <c r="B1903" s="2" t="s">
        <v>277</v>
      </c>
      <c r="C1903" s="2">
        <v>536</v>
      </c>
      <c r="D1903" s="2" t="s">
        <v>278</v>
      </c>
      <c r="E1903" s="2" t="s">
        <v>46</v>
      </c>
      <c r="F1903" s="2" t="s">
        <v>21</v>
      </c>
      <c r="G1903" s="2">
        <v>2009</v>
      </c>
      <c r="H1903" s="5">
        <v>59.857489999999999</v>
      </c>
      <c r="I1903">
        <f>IFERROR(VLOOKUP(A1903&amp;G1903,Sheet3!$F$2:$G$3601,2,FALSE),"")</f>
        <v>2.8921958676805701</v>
      </c>
      <c r="K1903"/>
      <c r="L1903"/>
    </row>
    <row r="1904" spans="1:12" x14ac:dyDescent="0.45">
      <c r="A1904" s="2" t="s">
        <v>276</v>
      </c>
      <c r="B1904" s="2" t="s">
        <v>277</v>
      </c>
      <c r="C1904" s="2">
        <v>536</v>
      </c>
      <c r="D1904" s="2" t="s">
        <v>278</v>
      </c>
      <c r="E1904" s="2" t="s">
        <v>46</v>
      </c>
      <c r="F1904" s="2" t="s">
        <v>21</v>
      </c>
      <c r="G1904" s="2">
        <v>2010</v>
      </c>
      <c r="H1904" s="5">
        <v>57.242919999999998</v>
      </c>
      <c r="I1904">
        <f>IFERROR(VLOOKUP(A1904&amp;G1904,Sheet3!$F$2:$G$3601,2,FALSE),"")</f>
        <v>2.3123331488766898</v>
      </c>
      <c r="K1904"/>
      <c r="L1904"/>
    </row>
    <row r="1905" spans="1:12" x14ac:dyDescent="0.45">
      <c r="A1905" s="2" t="s">
        <v>276</v>
      </c>
      <c r="B1905" s="2" t="s">
        <v>277</v>
      </c>
      <c r="C1905" s="2">
        <v>536</v>
      </c>
      <c r="D1905" s="2" t="s">
        <v>278</v>
      </c>
      <c r="E1905" s="2" t="s">
        <v>46</v>
      </c>
      <c r="F1905" s="2" t="s">
        <v>21</v>
      </c>
      <c r="G1905" s="2">
        <v>2011</v>
      </c>
      <c r="H1905" s="5">
        <v>56.134039999999999</v>
      </c>
      <c r="I1905">
        <f>IFERROR(VLOOKUP(A1905&amp;G1905,Sheet3!$F$2:$G$3601,2,FALSE),"")</f>
        <v>2.00668094304848</v>
      </c>
      <c r="K1905"/>
      <c r="L1905"/>
    </row>
    <row r="1906" spans="1:12" x14ac:dyDescent="0.45">
      <c r="A1906" s="2" t="s">
        <v>276</v>
      </c>
      <c r="B1906" s="2" t="s">
        <v>277</v>
      </c>
      <c r="C1906" s="2">
        <v>536</v>
      </c>
      <c r="D1906" s="2" t="s">
        <v>278</v>
      </c>
      <c r="E1906" s="2" t="s">
        <v>46</v>
      </c>
      <c r="F1906" s="2" t="s">
        <v>21</v>
      </c>
      <c r="G1906" s="2">
        <v>2012</v>
      </c>
      <c r="H1906" s="5">
        <v>54.202979999999997</v>
      </c>
      <c r="I1906">
        <f>IFERROR(VLOOKUP(A1906&amp;G1906,Sheet3!$F$2:$G$3601,2,FALSE),"")</f>
        <v>1.67598753441661</v>
      </c>
      <c r="K1906"/>
      <c r="L1906"/>
    </row>
    <row r="1907" spans="1:12" x14ac:dyDescent="0.45">
      <c r="A1907" s="2" t="s">
        <v>276</v>
      </c>
      <c r="B1907" s="2" t="s">
        <v>277</v>
      </c>
      <c r="C1907" s="2">
        <v>536</v>
      </c>
      <c r="D1907" s="2" t="s">
        <v>278</v>
      </c>
      <c r="E1907" s="2" t="s">
        <v>46</v>
      </c>
      <c r="F1907" s="2" t="s">
        <v>21</v>
      </c>
      <c r="G1907" s="2">
        <v>2013</v>
      </c>
      <c r="H1907" s="5">
        <v>51.234529999999999</v>
      </c>
      <c r="I1907">
        <f>IFERROR(VLOOKUP(A1907&amp;G1907,Sheet3!$F$2:$G$3601,2,FALSE),"")</f>
        <v>1.6061808583908099</v>
      </c>
      <c r="K1907"/>
      <c r="L1907"/>
    </row>
    <row r="1908" spans="1:12" x14ac:dyDescent="0.45">
      <c r="A1908" s="2" t="s">
        <v>276</v>
      </c>
      <c r="B1908" s="2" t="s">
        <v>277</v>
      </c>
      <c r="C1908" s="2">
        <v>536</v>
      </c>
      <c r="D1908" s="2" t="s">
        <v>278</v>
      </c>
      <c r="E1908" s="2" t="s">
        <v>46</v>
      </c>
      <c r="F1908" s="2" t="s">
        <v>21</v>
      </c>
      <c r="G1908" s="2">
        <v>2014</v>
      </c>
      <c r="H1908" s="5">
        <v>52.38306</v>
      </c>
      <c r="I1908">
        <f>IFERROR(VLOOKUP(A1908&amp;G1908,Sheet3!$F$2:$G$3601,2,FALSE),"")</f>
        <v>1.97494771279186</v>
      </c>
      <c r="K1908"/>
      <c r="L1908"/>
    </row>
    <row r="1909" spans="1:12" x14ac:dyDescent="0.45">
      <c r="A1909" s="2" t="s">
        <v>276</v>
      </c>
      <c r="B1909" s="2" t="s">
        <v>277</v>
      </c>
      <c r="C1909" s="2">
        <v>536</v>
      </c>
      <c r="D1909" s="2" t="s">
        <v>278</v>
      </c>
      <c r="E1909" s="2" t="s">
        <v>46</v>
      </c>
      <c r="F1909" s="2" t="s">
        <v>21</v>
      </c>
      <c r="G1909" s="2">
        <v>2015</v>
      </c>
      <c r="H1909" s="5">
        <v>52.492469999999997</v>
      </c>
      <c r="I1909">
        <f>IFERROR(VLOOKUP(A1909&amp;G1909,Sheet3!$F$2:$G$3601,2,FALSE),"")</f>
        <v>2.3168631997356299</v>
      </c>
      <c r="K1909"/>
      <c r="L1909"/>
    </row>
    <row r="1910" spans="1:12" x14ac:dyDescent="0.45">
      <c r="A1910" s="2" t="s">
        <v>276</v>
      </c>
      <c r="B1910" s="2" t="s">
        <v>277</v>
      </c>
      <c r="C1910" s="2">
        <v>536</v>
      </c>
      <c r="D1910" s="2" t="s">
        <v>278</v>
      </c>
      <c r="E1910" s="2" t="s">
        <v>46</v>
      </c>
      <c r="F1910" s="2" t="s">
        <v>21</v>
      </c>
      <c r="G1910" s="2">
        <v>2016</v>
      </c>
      <c r="H1910" s="5">
        <v>52.615960000000001</v>
      </c>
      <c r="I1910">
        <f>IFERROR(VLOOKUP(A1910&amp;G1910,Sheet3!$F$2:$G$3601,2,FALSE),"")</f>
        <v>2.7748985519129099</v>
      </c>
      <c r="K1910"/>
      <c r="L1910"/>
    </row>
    <row r="1911" spans="1:12" x14ac:dyDescent="0.45">
      <c r="A1911" s="2" t="s">
        <v>276</v>
      </c>
      <c r="B1911" s="2" t="s">
        <v>277</v>
      </c>
      <c r="C1911" s="2">
        <v>536</v>
      </c>
      <c r="D1911" s="2" t="s">
        <v>278</v>
      </c>
      <c r="E1911" s="2" t="s">
        <v>46</v>
      </c>
      <c r="F1911" s="2" t="s">
        <v>21</v>
      </c>
      <c r="G1911" s="2">
        <v>2017</v>
      </c>
      <c r="H1911" s="5">
        <v>53.867609999999999</v>
      </c>
      <c r="I1911">
        <f>IFERROR(VLOOKUP(A1911&amp;G1911,Sheet3!$F$2:$G$3601,2,FALSE),"")</f>
        <v>2.4440484352986598</v>
      </c>
      <c r="K1911"/>
      <c r="L1911"/>
    </row>
    <row r="1912" spans="1:12" x14ac:dyDescent="0.45">
      <c r="A1912" s="2" t="s">
        <v>276</v>
      </c>
      <c r="B1912" s="2" t="s">
        <v>277</v>
      </c>
      <c r="C1912" s="2">
        <v>536</v>
      </c>
      <c r="D1912" s="2" t="s">
        <v>278</v>
      </c>
      <c r="E1912" s="2" t="s">
        <v>46</v>
      </c>
      <c r="F1912" s="2" t="s">
        <v>21</v>
      </c>
      <c r="G1912" s="2">
        <v>2018</v>
      </c>
      <c r="H1912" s="5">
        <v>54.259349999999998</v>
      </c>
      <c r="I1912">
        <f>IFERROR(VLOOKUP(A1912&amp;G1912,Sheet3!$F$2:$G$3601,2,FALSE),"")</f>
        <v>2.2057986506832901</v>
      </c>
      <c r="K1912"/>
      <c r="L1912"/>
    </row>
    <row r="1913" spans="1:12" x14ac:dyDescent="0.45">
      <c r="A1913" s="2" t="s">
        <v>276</v>
      </c>
      <c r="B1913" s="2" t="s">
        <v>277</v>
      </c>
      <c r="C1913" s="2">
        <v>536</v>
      </c>
      <c r="D1913" s="2" t="s">
        <v>278</v>
      </c>
      <c r="E1913" s="2" t="s">
        <v>46</v>
      </c>
      <c r="F1913" s="2" t="s">
        <v>21</v>
      </c>
      <c r="G1913" s="2">
        <v>2019</v>
      </c>
      <c r="H1913" s="5">
        <v>55.175429999999999</v>
      </c>
      <c r="I1913">
        <f>IFERROR(VLOOKUP(A1913&amp;G1913,Sheet3!$F$2:$G$3601,2,FALSE),"")</f>
        <v>2.3393575044743899</v>
      </c>
      <c r="K1913"/>
      <c r="L1913"/>
    </row>
    <row r="1914" spans="1:12" x14ac:dyDescent="0.45">
      <c r="A1914" s="2" t="s">
        <v>276</v>
      </c>
      <c r="B1914" s="2" t="s">
        <v>277</v>
      </c>
      <c r="C1914" s="2">
        <v>536</v>
      </c>
      <c r="D1914" s="2" t="s">
        <v>278</v>
      </c>
      <c r="E1914" s="2" t="s">
        <v>46</v>
      </c>
      <c r="F1914" s="2" t="s">
        <v>21</v>
      </c>
      <c r="G1914" s="2">
        <v>2020</v>
      </c>
      <c r="H1914" s="5">
        <v>56.35069</v>
      </c>
      <c r="I1914">
        <f>IFERROR(VLOOKUP(A1914&amp;G1914,Sheet3!$F$2:$G$3601,2,FALSE),"")</f>
        <v>2.6426844864772701</v>
      </c>
      <c r="K1914"/>
      <c r="L1914"/>
    </row>
    <row r="1915" spans="1:12" x14ac:dyDescent="0.45">
      <c r="A1915" s="2" t="s">
        <v>276</v>
      </c>
      <c r="B1915" s="2" t="s">
        <v>277</v>
      </c>
      <c r="C1915" s="2">
        <v>536</v>
      </c>
      <c r="D1915" s="2" t="s">
        <v>278</v>
      </c>
      <c r="E1915" s="2" t="s">
        <v>46</v>
      </c>
      <c r="F1915" s="2" t="s">
        <v>21</v>
      </c>
      <c r="G1915" s="2">
        <v>2021</v>
      </c>
      <c r="H1915" s="5">
        <v>57.053139999999999</v>
      </c>
      <c r="I1915">
        <f>IFERROR(VLOOKUP(A1915&amp;G1915,Sheet3!$F$2:$G$3601,2,FALSE),"")</f>
        <v>2.64057088343298</v>
      </c>
      <c r="K1915"/>
      <c r="L1915"/>
    </row>
    <row r="1916" spans="1:12" x14ac:dyDescent="0.45">
      <c r="A1916" s="2" t="s">
        <v>279</v>
      </c>
      <c r="B1916" s="2" t="s">
        <v>280</v>
      </c>
      <c r="C1916" s="2">
        <v>1003</v>
      </c>
      <c r="D1916" s="2" t="s">
        <v>281</v>
      </c>
      <c r="E1916" s="2" t="s">
        <v>25</v>
      </c>
      <c r="F1916" s="2" t="s">
        <v>11</v>
      </c>
      <c r="G1916" s="2">
        <v>2000</v>
      </c>
      <c r="H1916" s="5"/>
      <c r="I1916" t="str">
        <f>IFERROR(VLOOKUP(A1916&amp;G1916,Sheet3!$F$2:$G$3601,2,FALSE),"")</f>
        <v/>
      </c>
      <c r="K1916"/>
      <c r="L1916"/>
    </row>
    <row r="1917" spans="1:12" x14ac:dyDescent="0.45">
      <c r="A1917" s="2" t="s">
        <v>279</v>
      </c>
      <c r="B1917" s="2" t="s">
        <v>280</v>
      </c>
      <c r="C1917" s="2">
        <v>1003</v>
      </c>
      <c r="D1917" s="2" t="s">
        <v>281</v>
      </c>
      <c r="E1917" s="2" t="s">
        <v>25</v>
      </c>
      <c r="F1917" s="2" t="s">
        <v>11</v>
      </c>
      <c r="G1917" s="2">
        <v>2001</v>
      </c>
      <c r="H1917" s="5"/>
      <c r="I1917" t="str">
        <f>IFERROR(VLOOKUP(A1917&amp;G1917,Sheet3!$F$2:$G$3601,2,FALSE),"")</f>
        <v/>
      </c>
      <c r="K1917"/>
      <c r="L1917"/>
    </row>
    <row r="1918" spans="1:12" x14ac:dyDescent="0.45">
      <c r="A1918" s="2" t="s">
        <v>279</v>
      </c>
      <c r="B1918" s="2" t="s">
        <v>280</v>
      </c>
      <c r="C1918" s="2">
        <v>1003</v>
      </c>
      <c r="D1918" s="2" t="s">
        <v>281</v>
      </c>
      <c r="E1918" s="2" t="s">
        <v>25</v>
      </c>
      <c r="F1918" s="2" t="s">
        <v>11</v>
      </c>
      <c r="G1918" s="2">
        <v>2002</v>
      </c>
      <c r="H1918" s="5"/>
      <c r="I1918" t="str">
        <f>IFERROR(VLOOKUP(A1918&amp;G1918,Sheet3!$F$2:$G$3601,2,FALSE),"")</f>
        <v/>
      </c>
      <c r="K1918"/>
      <c r="L1918"/>
    </row>
    <row r="1919" spans="1:12" x14ac:dyDescent="0.45">
      <c r="A1919" s="2" t="s">
        <v>279</v>
      </c>
      <c r="B1919" s="2" t="s">
        <v>280</v>
      </c>
      <c r="C1919" s="2">
        <v>1003</v>
      </c>
      <c r="D1919" s="2" t="s">
        <v>281</v>
      </c>
      <c r="E1919" s="2" t="s">
        <v>25</v>
      </c>
      <c r="F1919" s="2" t="s">
        <v>11</v>
      </c>
      <c r="G1919" s="2">
        <v>2003</v>
      </c>
      <c r="H1919" s="5"/>
      <c r="I1919" t="str">
        <f>IFERROR(VLOOKUP(A1919&amp;G1919,Sheet3!$F$2:$G$3601,2,FALSE),"")</f>
        <v/>
      </c>
      <c r="K1919"/>
      <c r="L1919"/>
    </row>
    <row r="1920" spans="1:12" x14ac:dyDescent="0.45">
      <c r="A1920" s="2" t="s">
        <v>279</v>
      </c>
      <c r="B1920" s="2" t="s">
        <v>280</v>
      </c>
      <c r="C1920" s="2">
        <v>1003</v>
      </c>
      <c r="D1920" s="2" t="s">
        <v>281</v>
      </c>
      <c r="E1920" s="2" t="s">
        <v>25</v>
      </c>
      <c r="F1920" s="2" t="s">
        <v>11</v>
      </c>
      <c r="G1920" s="2">
        <v>2004</v>
      </c>
      <c r="H1920" s="5"/>
      <c r="I1920" t="str">
        <f>IFERROR(VLOOKUP(A1920&amp;G1920,Sheet3!$F$2:$G$3601,2,FALSE),"")</f>
        <v/>
      </c>
      <c r="K1920"/>
      <c r="L1920"/>
    </row>
    <row r="1921" spans="1:12" x14ac:dyDescent="0.45">
      <c r="A1921" s="2" t="s">
        <v>279</v>
      </c>
      <c r="B1921" s="2" t="s">
        <v>280</v>
      </c>
      <c r="C1921" s="2">
        <v>1003</v>
      </c>
      <c r="D1921" s="2" t="s">
        <v>281</v>
      </c>
      <c r="E1921" s="2" t="s">
        <v>25</v>
      </c>
      <c r="F1921" s="2" t="s">
        <v>11</v>
      </c>
      <c r="G1921" s="2">
        <v>2005</v>
      </c>
      <c r="H1921" s="5"/>
      <c r="I1921" t="str">
        <f>IFERROR(VLOOKUP(A1921&amp;G1921,Sheet3!$F$2:$G$3601,2,FALSE),"")</f>
        <v/>
      </c>
      <c r="K1921"/>
      <c r="L1921"/>
    </row>
    <row r="1922" spans="1:12" x14ac:dyDescent="0.45">
      <c r="A1922" s="2" t="s">
        <v>279</v>
      </c>
      <c r="B1922" s="2" t="s">
        <v>280</v>
      </c>
      <c r="C1922" s="2">
        <v>1003</v>
      </c>
      <c r="D1922" s="2" t="s">
        <v>281</v>
      </c>
      <c r="E1922" s="2" t="s">
        <v>25</v>
      </c>
      <c r="F1922" s="2" t="s">
        <v>11</v>
      </c>
      <c r="G1922" s="2">
        <v>2006</v>
      </c>
      <c r="H1922" s="5"/>
      <c r="I1922" t="str">
        <f>IFERROR(VLOOKUP(A1922&amp;G1922,Sheet3!$F$2:$G$3601,2,FALSE),"")</f>
        <v/>
      </c>
      <c r="K1922"/>
      <c r="L1922"/>
    </row>
    <row r="1923" spans="1:12" x14ac:dyDescent="0.45">
      <c r="A1923" s="2" t="s">
        <v>279</v>
      </c>
      <c r="B1923" s="2" t="s">
        <v>280</v>
      </c>
      <c r="C1923" s="2">
        <v>1003</v>
      </c>
      <c r="D1923" s="2" t="s">
        <v>281</v>
      </c>
      <c r="E1923" s="2" t="s">
        <v>25</v>
      </c>
      <c r="F1923" s="2" t="s">
        <v>11</v>
      </c>
      <c r="G1923" s="2">
        <v>2007</v>
      </c>
      <c r="H1923" s="5"/>
      <c r="I1923" t="str">
        <f>IFERROR(VLOOKUP(A1923&amp;G1923,Sheet3!$F$2:$G$3601,2,FALSE),"")</f>
        <v/>
      </c>
      <c r="K1923"/>
      <c r="L1923"/>
    </row>
    <row r="1924" spans="1:12" x14ac:dyDescent="0.45">
      <c r="A1924" s="2" t="s">
        <v>279</v>
      </c>
      <c r="B1924" s="2" t="s">
        <v>280</v>
      </c>
      <c r="C1924" s="2">
        <v>1003</v>
      </c>
      <c r="D1924" s="2" t="s">
        <v>281</v>
      </c>
      <c r="E1924" s="2" t="s">
        <v>25</v>
      </c>
      <c r="F1924" s="2" t="s">
        <v>11</v>
      </c>
      <c r="G1924" s="2">
        <v>2008</v>
      </c>
      <c r="H1924" s="5"/>
      <c r="I1924" t="str">
        <f>IFERROR(VLOOKUP(A1924&amp;G1924,Sheet3!$F$2:$G$3601,2,FALSE),"")</f>
        <v/>
      </c>
      <c r="K1924"/>
      <c r="L1924"/>
    </row>
    <row r="1925" spans="1:12" x14ac:dyDescent="0.45">
      <c r="A1925" s="2" t="s">
        <v>279</v>
      </c>
      <c r="B1925" s="2" t="s">
        <v>280</v>
      </c>
      <c r="C1925" s="2">
        <v>1003</v>
      </c>
      <c r="D1925" s="2" t="s">
        <v>281</v>
      </c>
      <c r="E1925" s="2" t="s">
        <v>25</v>
      </c>
      <c r="F1925" s="2" t="s">
        <v>11</v>
      </c>
      <c r="G1925" s="2">
        <v>2009</v>
      </c>
      <c r="H1925" s="5"/>
      <c r="I1925" t="str">
        <f>IFERROR(VLOOKUP(A1925&amp;G1925,Sheet3!$F$2:$G$3601,2,FALSE),"")</f>
        <v/>
      </c>
      <c r="K1925"/>
      <c r="L1925"/>
    </row>
    <row r="1926" spans="1:12" x14ac:dyDescent="0.45">
      <c r="A1926" s="2" t="s">
        <v>279</v>
      </c>
      <c r="B1926" s="2" t="s">
        <v>280</v>
      </c>
      <c r="C1926" s="2">
        <v>1003</v>
      </c>
      <c r="D1926" s="2" t="s">
        <v>281</v>
      </c>
      <c r="E1926" s="2" t="s">
        <v>25</v>
      </c>
      <c r="F1926" s="2" t="s">
        <v>11</v>
      </c>
      <c r="G1926" s="2">
        <v>2010</v>
      </c>
      <c r="H1926" s="5"/>
      <c r="I1926" t="str">
        <f>IFERROR(VLOOKUP(A1926&amp;G1926,Sheet3!$F$2:$G$3601,2,FALSE),"")</f>
        <v/>
      </c>
      <c r="K1926"/>
      <c r="L1926"/>
    </row>
    <row r="1927" spans="1:12" x14ac:dyDescent="0.45">
      <c r="A1927" s="2" t="s">
        <v>279</v>
      </c>
      <c r="B1927" s="2" t="s">
        <v>280</v>
      </c>
      <c r="C1927" s="2">
        <v>1003</v>
      </c>
      <c r="D1927" s="2" t="s">
        <v>281</v>
      </c>
      <c r="E1927" s="2" t="s">
        <v>25</v>
      </c>
      <c r="F1927" s="2" t="s">
        <v>11</v>
      </c>
      <c r="G1927" s="2">
        <v>2011</v>
      </c>
      <c r="H1927" s="5"/>
      <c r="I1927" t="str">
        <f>IFERROR(VLOOKUP(A1927&amp;G1927,Sheet3!$F$2:$G$3601,2,FALSE),"")</f>
        <v/>
      </c>
      <c r="K1927"/>
      <c r="L1927"/>
    </row>
    <row r="1928" spans="1:12" x14ac:dyDescent="0.45">
      <c r="A1928" s="2" t="s">
        <v>279</v>
      </c>
      <c r="B1928" s="2" t="s">
        <v>280</v>
      </c>
      <c r="C1928" s="2">
        <v>1003</v>
      </c>
      <c r="D1928" s="2" t="s">
        <v>281</v>
      </c>
      <c r="E1928" s="2" t="s">
        <v>25</v>
      </c>
      <c r="F1928" s="2" t="s">
        <v>11</v>
      </c>
      <c r="G1928" s="2">
        <v>2012</v>
      </c>
      <c r="H1928" s="5"/>
      <c r="I1928" t="str">
        <f>IFERROR(VLOOKUP(A1928&amp;G1928,Sheet3!$F$2:$G$3601,2,FALSE),"")</f>
        <v/>
      </c>
      <c r="K1928"/>
      <c r="L1928"/>
    </row>
    <row r="1929" spans="1:12" x14ac:dyDescent="0.45">
      <c r="A1929" s="2" t="s">
        <v>279</v>
      </c>
      <c r="B1929" s="2" t="s">
        <v>280</v>
      </c>
      <c r="C1929" s="2">
        <v>1003</v>
      </c>
      <c r="D1929" s="2" t="s">
        <v>281</v>
      </c>
      <c r="E1929" s="2" t="s">
        <v>25</v>
      </c>
      <c r="F1929" s="2" t="s">
        <v>11</v>
      </c>
      <c r="G1929" s="2">
        <v>2013</v>
      </c>
      <c r="H1929" s="5"/>
      <c r="I1929" t="str">
        <f>IFERROR(VLOOKUP(A1929&amp;G1929,Sheet3!$F$2:$G$3601,2,FALSE),"")</f>
        <v/>
      </c>
      <c r="K1929"/>
      <c r="L1929"/>
    </row>
    <row r="1930" spans="1:12" x14ac:dyDescent="0.45">
      <c r="A1930" s="2" t="s">
        <v>279</v>
      </c>
      <c r="B1930" s="2" t="s">
        <v>280</v>
      </c>
      <c r="C1930" s="2">
        <v>1003</v>
      </c>
      <c r="D1930" s="2" t="s">
        <v>281</v>
      </c>
      <c r="E1930" s="2" t="s">
        <v>25</v>
      </c>
      <c r="F1930" s="2" t="s">
        <v>11</v>
      </c>
      <c r="G1930" s="2">
        <v>2014</v>
      </c>
      <c r="H1930" s="5"/>
      <c r="I1930" t="str">
        <f>IFERROR(VLOOKUP(A1930&amp;G1930,Sheet3!$F$2:$G$3601,2,FALSE),"")</f>
        <v/>
      </c>
      <c r="K1930"/>
      <c r="L1930"/>
    </row>
    <row r="1931" spans="1:12" x14ac:dyDescent="0.45">
      <c r="A1931" s="2" t="s">
        <v>279</v>
      </c>
      <c r="B1931" s="2" t="s">
        <v>280</v>
      </c>
      <c r="C1931" s="2">
        <v>1003</v>
      </c>
      <c r="D1931" s="2" t="s">
        <v>281</v>
      </c>
      <c r="E1931" s="2" t="s">
        <v>25</v>
      </c>
      <c r="F1931" s="2" t="s">
        <v>11</v>
      </c>
      <c r="G1931" s="2">
        <v>2015</v>
      </c>
      <c r="H1931" s="5"/>
      <c r="I1931" t="str">
        <f>IFERROR(VLOOKUP(A1931&amp;G1931,Sheet3!$F$2:$G$3601,2,FALSE),"")</f>
        <v/>
      </c>
      <c r="K1931"/>
      <c r="L1931"/>
    </row>
    <row r="1932" spans="1:12" x14ac:dyDescent="0.45">
      <c r="A1932" s="2" t="s">
        <v>279</v>
      </c>
      <c r="B1932" s="2" t="s">
        <v>280</v>
      </c>
      <c r="C1932" s="2">
        <v>1003</v>
      </c>
      <c r="D1932" s="2" t="s">
        <v>281</v>
      </c>
      <c r="E1932" s="2" t="s">
        <v>25</v>
      </c>
      <c r="F1932" s="2" t="s">
        <v>11</v>
      </c>
      <c r="G1932" s="2">
        <v>2016</v>
      </c>
      <c r="H1932" s="5"/>
      <c r="I1932" t="str">
        <f>IFERROR(VLOOKUP(A1932&amp;G1932,Sheet3!$F$2:$G$3601,2,FALSE),"")</f>
        <v/>
      </c>
      <c r="K1932"/>
      <c r="L1932"/>
    </row>
    <row r="1933" spans="1:12" x14ac:dyDescent="0.45">
      <c r="A1933" s="2" t="s">
        <v>279</v>
      </c>
      <c r="B1933" s="2" t="s">
        <v>280</v>
      </c>
      <c r="C1933" s="2">
        <v>1003</v>
      </c>
      <c r="D1933" s="2" t="s">
        <v>281</v>
      </c>
      <c r="E1933" s="2" t="s">
        <v>25</v>
      </c>
      <c r="F1933" s="2" t="s">
        <v>11</v>
      </c>
      <c r="G1933" s="2">
        <v>2017</v>
      </c>
      <c r="H1933" s="5"/>
      <c r="I1933" t="str">
        <f>IFERROR(VLOOKUP(A1933&amp;G1933,Sheet3!$F$2:$G$3601,2,FALSE),"")</f>
        <v/>
      </c>
      <c r="K1933"/>
      <c r="L1933"/>
    </row>
    <row r="1934" spans="1:12" x14ac:dyDescent="0.45">
      <c r="A1934" s="2" t="s">
        <v>279</v>
      </c>
      <c r="B1934" s="2" t="s">
        <v>280</v>
      </c>
      <c r="C1934" s="2">
        <v>1003</v>
      </c>
      <c r="D1934" s="2" t="s">
        <v>281</v>
      </c>
      <c r="E1934" s="2" t="s">
        <v>25</v>
      </c>
      <c r="F1934" s="2" t="s">
        <v>11</v>
      </c>
      <c r="G1934" s="2">
        <v>2018</v>
      </c>
      <c r="H1934" s="5"/>
      <c r="I1934" t="str">
        <f>IFERROR(VLOOKUP(A1934&amp;G1934,Sheet3!$F$2:$G$3601,2,FALSE),"")</f>
        <v/>
      </c>
      <c r="K1934"/>
      <c r="L1934"/>
    </row>
    <row r="1935" spans="1:12" x14ac:dyDescent="0.45">
      <c r="A1935" s="2" t="s">
        <v>279</v>
      </c>
      <c r="B1935" s="2" t="s">
        <v>280</v>
      </c>
      <c r="C1935" s="2">
        <v>1003</v>
      </c>
      <c r="D1935" s="2" t="s">
        <v>281</v>
      </c>
      <c r="E1935" s="2" t="s">
        <v>25</v>
      </c>
      <c r="F1935" s="2" t="s">
        <v>11</v>
      </c>
      <c r="G1935" s="2">
        <v>2019</v>
      </c>
      <c r="H1935" s="5"/>
      <c r="I1935" t="str">
        <f>IFERROR(VLOOKUP(A1935&amp;G1935,Sheet3!$F$2:$G$3601,2,FALSE),"")</f>
        <v/>
      </c>
      <c r="K1935"/>
      <c r="L1935"/>
    </row>
    <row r="1936" spans="1:12" x14ac:dyDescent="0.45">
      <c r="A1936" s="2" t="s">
        <v>279</v>
      </c>
      <c r="B1936" s="2" t="s">
        <v>280</v>
      </c>
      <c r="C1936" s="2">
        <v>1003</v>
      </c>
      <c r="D1936" s="2" t="s">
        <v>281</v>
      </c>
      <c r="E1936" s="2" t="s">
        <v>25</v>
      </c>
      <c r="F1936" s="2" t="s">
        <v>11</v>
      </c>
      <c r="G1936" s="2">
        <v>2020</v>
      </c>
      <c r="H1936" s="5"/>
      <c r="I1936" t="str">
        <f>IFERROR(VLOOKUP(A1936&amp;G1936,Sheet3!$F$2:$G$3601,2,FALSE),"")</f>
        <v/>
      </c>
      <c r="K1936"/>
      <c r="L1936"/>
    </row>
    <row r="1937" spans="1:12" x14ac:dyDescent="0.45">
      <c r="A1937" s="2" t="s">
        <v>279</v>
      </c>
      <c r="B1937" s="2" t="s">
        <v>280</v>
      </c>
      <c r="C1937" s="2">
        <v>1003</v>
      </c>
      <c r="D1937" s="2" t="s">
        <v>281</v>
      </c>
      <c r="E1937" s="2" t="s">
        <v>25</v>
      </c>
      <c r="F1937" s="2" t="s">
        <v>11</v>
      </c>
      <c r="G1937" s="2">
        <v>2021</v>
      </c>
      <c r="H1937" s="5"/>
      <c r="I1937" t="str">
        <f>IFERROR(VLOOKUP(A1937&amp;G1937,Sheet3!$F$2:$G$3601,2,FALSE),"")</f>
        <v/>
      </c>
      <c r="K1937"/>
      <c r="L1937"/>
    </row>
    <row r="1938" spans="1:12" x14ac:dyDescent="0.45">
      <c r="A1938" s="2" t="s">
        <v>282</v>
      </c>
      <c r="B1938" s="2" t="s">
        <v>283</v>
      </c>
      <c r="C1938" s="2">
        <v>534</v>
      </c>
      <c r="D1938" s="2" t="s">
        <v>284</v>
      </c>
      <c r="E1938" s="2" t="s">
        <v>15</v>
      </c>
      <c r="F1938" s="2" t="s">
        <v>21</v>
      </c>
      <c r="G1938" s="2">
        <v>2000</v>
      </c>
      <c r="H1938" s="5">
        <v>44.433109999999999</v>
      </c>
      <c r="I1938">
        <f>IFERROR(VLOOKUP(A1938&amp;G1938,Sheet3!$F$2:$G$3601,2,FALSE),"")</f>
        <v>0</v>
      </c>
      <c r="K1938"/>
      <c r="L1938"/>
    </row>
    <row r="1939" spans="1:12" x14ac:dyDescent="0.45">
      <c r="A1939" s="2" t="s">
        <v>282</v>
      </c>
      <c r="B1939" s="2" t="s">
        <v>283</v>
      </c>
      <c r="C1939" s="2">
        <v>534</v>
      </c>
      <c r="D1939" s="2" t="s">
        <v>284</v>
      </c>
      <c r="E1939" s="2" t="s">
        <v>15</v>
      </c>
      <c r="F1939" s="2" t="s">
        <v>21</v>
      </c>
      <c r="G1939" s="2">
        <v>2001</v>
      </c>
      <c r="H1939" s="5">
        <v>44.47795</v>
      </c>
      <c r="I1939">
        <f>IFERROR(VLOOKUP(A1939&amp;G1939,Sheet3!$F$2:$G$3601,2,FALSE),"")</f>
        <v>0</v>
      </c>
      <c r="K1939"/>
      <c r="L1939"/>
    </row>
    <row r="1940" spans="1:12" x14ac:dyDescent="0.45">
      <c r="A1940" s="2" t="s">
        <v>282</v>
      </c>
      <c r="B1940" s="2" t="s">
        <v>283</v>
      </c>
      <c r="C1940" s="2">
        <v>534</v>
      </c>
      <c r="D1940" s="2" t="s">
        <v>284</v>
      </c>
      <c r="E1940" s="2" t="s">
        <v>15</v>
      </c>
      <c r="F1940" s="2" t="s">
        <v>21</v>
      </c>
      <c r="G1940" s="2">
        <v>2002</v>
      </c>
      <c r="H1940" s="5">
        <v>45.465220000000002</v>
      </c>
      <c r="I1940">
        <f>IFERROR(VLOOKUP(A1940&amp;G1940,Sheet3!$F$2:$G$3601,2,FALSE),"")</f>
        <v>0</v>
      </c>
      <c r="K1940"/>
      <c r="L1940"/>
    </row>
    <row r="1941" spans="1:12" x14ac:dyDescent="0.45">
      <c r="A1941" s="2" t="s">
        <v>282</v>
      </c>
      <c r="B1941" s="2" t="s">
        <v>283</v>
      </c>
      <c r="C1941" s="2">
        <v>534</v>
      </c>
      <c r="D1941" s="2" t="s">
        <v>284</v>
      </c>
      <c r="E1941" s="2" t="s">
        <v>15</v>
      </c>
      <c r="F1941" s="2" t="s">
        <v>21</v>
      </c>
      <c r="G1941" s="2">
        <v>2003</v>
      </c>
      <c r="H1941" s="5">
        <v>44.78922</v>
      </c>
      <c r="I1941">
        <f>IFERROR(VLOOKUP(A1941&amp;G1941,Sheet3!$F$2:$G$3601,2,FALSE),"")</f>
        <v>0</v>
      </c>
      <c r="K1941"/>
      <c r="L1941"/>
    </row>
    <row r="1942" spans="1:12" x14ac:dyDescent="0.45">
      <c r="A1942" s="2" t="s">
        <v>282</v>
      </c>
      <c r="B1942" s="2" t="s">
        <v>283</v>
      </c>
      <c r="C1942" s="2">
        <v>534</v>
      </c>
      <c r="D1942" s="2" t="s">
        <v>284</v>
      </c>
      <c r="E1942" s="2" t="s">
        <v>15</v>
      </c>
      <c r="F1942" s="2" t="s">
        <v>21</v>
      </c>
      <c r="G1942" s="2">
        <v>2004</v>
      </c>
      <c r="H1942" s="5">
        <v>42.722819999999999</v>
      </c>
      <c r="I1942">
        <f>IFERROR(VLOOKUP(A1942&amp;G1942,Sheet3!$F$2:$G$3601,2,FALSE),"")</f>
        <v>0</v>
      </c>
      <c r="K1942"/>
      <c r="L1942"/>
    </row>
    <row r="1943" spans="1:12" x14ac:dyDescent="0.45">
      <c r="A1943" s="2" t="s">
        <v>282</v>
      </c>
      <c r="B1943" s="2" t="s">
        <v>283</v>
      </c>
      <c r="C1943" s="2">
        <v>534</v>
      </c>
      <c r="D1943" s="2" t="s">
        <v>284</v>
      </c>
      <c r="E1943" s="2" t="s">
        <v>15</v>
      </c>
      <c r="F1943" s="2" t="s">
        <v>21</v>
      </c>
      <c r="G1943" s="2">
        <v>2005</v>
      </c>
      <c r="H1943" s="5">
        <v>43.237299999999998</v>
      </c>
      <c r="I1943">
        <f>IFERROR(VLOOKUP(A1943&amp;G1943,Sheet3!$F$2:$G$3601,2,FALSE),"")</f>
        <v>4.4017855944882101</v>
      </c>
      <c r="K1943"/>
      <c r="L1943"/>
    </row>
    <row r="1944" spans="1:12" x14ac:dyDescent="0.45">
      <c r="A1944" s="2" t="s">
        <v>282</v>
      </c>
      <c r="B1944" s="2" t="s">
        <v>283</v>
      </c>
      <c r="C1944" s="2">
        <v>534</v>
      </c>
      <c r="D1944" s="2" t="s">
        <v>284</v>
      </c>
      <c r="E1944" s="2" t="s">
        <v>15</v>
      </c>
      <c r="F1944" s="2" t="s">
        <v>21</v>
      </c>
      <c r="G1944" s="2">
        <v>2006</v>
      </c>
      <c r="H1944" s="5">
        <v>43.303719999999998</v>
      </c>
      <c r="I1944">
        <f>IFERROR(VLOOKUP(A1944&amp;G1944,Sheet3!$F$2:$G$3601,2,FALSE),"")</f>
        <v>0</v>
      </c>
      <c r="K1944"/>
      <c r="L1944"/>
    </row>
    <row r="1945" spans="1:12" x14ac:dyDescent="0.45">
      <c r="A1945" s="2" t="s">
        <v>282</v>
      </c>
      <c r="B1945" s="2" t="s">
        <v>283</v>
      </c>
      <c r="C1945" s="2">
        <v>534</v>
      </c>
      <c r="D1945" s="2" t="s">
        <v>284</v>
      </c>
      <c r="E1945" s="2" t="s">
        <v>15</v>
      </c>
      <c r="F1945" s="2" t="s">
        <v>21</v>
      </c>
      <c r="G1945" s="2">
        <v>2007</v>
      </c>
      <c r="H1945" s="5">
        <v>42.278190000000002</v>
      </c>
      <c r="I1945">
        <f>IFERROR(VLOOKUP(A1945&amp;G1945,Sheet3!$F$2:$G$3601,2,FALSE),"")</f>
        <v>0</v>
      </c>
      <c r="K1945"/>
      <c r="L1945"/>
    </row>
    <row r="1946" spans="1:12" x14ac:dyDescent="0.45">
      <c r="A1946" s="2" t="s">
        <v>282</v>
      </c>
      <c r="B1946" s="2" t="s">
        <v>283</v>
      </c>
      <c r="C1946" s="2">
        <v>534</v>
      </c>
      <c r="D1946" s="2" t="s">
        <v>284</v>
      </c>
      <c r="E1946" s="2" t="s">
        <v>15</v>
      </c>
      <c r="F1946" s="2" t="s">
        <v>21</v>
      </c>
      <c r="G1946" s="2">
        <v>2008</v>
      </c>
      <c r="H1946" s="5">
        <v>41.38832</v>
      </c>
      <c r="I1946">
        <f>IFERROR(VLOOKUP(A1946&amp;G1946,Sheet3!$F$2:$G$3601,2,FALSE),"")</f>
        <v>2.4497120607560698</v>
      </c>
      <c r="K1946"/>
      <c r="L1946"/>
    </row>
    <row r="1947" spans="1:12" x14ac:dyDescent="0.45">
      <c r="A1947" s="2" t="s">
        <v>282</v>
      </c>
      <c r="B1947" s="2" t="s">
        <v>283</v>
      </c>
      <c r="C1947" s="2">
        <v>534</v>
      </c>
      <c r="D1947" s="2" t="s">
        <v>284</v>
      </c>
      <c r="E1947" s="2" t="s">
        <v>15</v>
      </c>
      <c r="F1947" s="2" t="s">
        <v>21</v>
      </c>
      <c r="G1947" s="2">
        <v>2009</v>
      </c>
      <c r="H1947" s="5">
        <v>41.180430000000001</v>
      </c>
      <c r="I1947">
        <f>IFERROR(VLOOKUP(A1947&amp;G1947,Sheet3!$F$2:$G$3601,2,FALSE),"")</f>
        <v>0</v>
      </c>
      <c r="K1947"/>
      <c r="L1947"/>
    </row>
    <row r="1948" spans="1:12" x14ac:dyDescent="0.45">
      <c r="A1948" s="2" t="s">
        <v>282</v>
      </c>
      <c r="B1948" s="2" t="s">
        <v>283</v>
      </c>
      <c r="C1948" s="2">
        <v>534</v>
      </c>
      <c r="D1948" s="2" t="s">
        <v>284</v>
      </c>
      <c r="E1948" s="2" t="s">
        <v>15</v>
      </c>
      <c r="F1948" s="2" t="s">
        <v>21</v>
      </c>
      <c r="G1948" s="2">
        <v>2010</v>
      </c>
      <c r="H1948" s="5">
        <v>39.859679999999997</v>
      </c>
      <c r="I1948">
        <f>IFERROR(VLOOKUP(A1948&amp;G1948,Sheet3!$F$2:$G$3601,2,FALSE),"")</f>
        <v>0</v>
      </c>
      <c r="K1948"/>
      <c r="L1948"/>
    </row>
    <row r="1949" spans="1:12" x14ac:dyDescent="0.45">
      <c r="A1949" s="2" t="s">
        <v>282</v>
      </c>
      <c r="B1949" s="2" t="s">
        <v>283</v>
      </c>
      <c r="C1949" s="2">
        <v>534</v>
      </c>
      <c r="D1949" s="2" t="s">
        <v>284</v>
      </c>
      <c r="E1949" s="2" t="s">
        <v>15</v>
      </c>
      <c r="F1949" s="2" t="s">
        <v>21</v>
      </c>
      <c r="G1949" s="2">
        <v>2011</v>
      </c>
      <c r="H1949" s="5">
        <v>39.893689999999999</v>
      </c>
      <c r="I1949">
        <f>IFERROR(VLOOKUP(A1949&amp;G1949,Sheet3!$F$2:$G$3601,2,FALSE),"")</f>
        <v>2.6701950146928599</v>
      </c>
      <c r="K1949"/>
      <c r="L1949"/>
    </row>
    <row r="1950" spans="1:12" x14ac:dyDescent="0.45">
      <c r="A1950" s="2" t="s">
        <v>282</v>
      </c>
      <c r="B1950" s="2" t="s">
        <v>283</v>
      </c>
      <c r="C1950" s="2">
        <v>534</v>
      </c>
      <c r="D1950" s="2" t="s">
        <v>284</v>
      </c>
      <c r="E1950" s="2" t="s">
        <v>15</v>
      </c>
      <c r="F1950" s="2" t="s">
        <v>21</v>
      </c>
      <c r="G1950" s="2">
        <v>2012</v>
      </c>
      <c r="H1950" s="5">
        <v>39.372100000000003</v>
      </c>
      <c r="I1950">
        <f>IFERROR(VLOOKUP(A1950&amp;G1950,Sheet3!$F$2:$G$3601,2,FALSE),"")</f>
        <v>3.3739539166412298</v>
      </c>
      <c r="K1950"/>
      <c r="L1950"/>
    </row>
    <row r="1951" spans="1:12" x14ac:dyDescent="0.45">
      <c r="A1951" s="2" t="s">
        <v>282</v>
      </c>
      <c r="B1951" s="2" t="s">
        <v>283</v>
      </c>
      <c r="C1951" s="2">
        <v>534</v>
      </c>
      <c r="D1951" s="2" t="s">
        <v>284</v>
      </c>
      <c r="E1951" s="2" t="s">
        <v>15</v>
      </c>
      <c r="F1951" s="2" t="s">
        <v>21</v>
      </c>
      <c r="G1951" s="2">
        <v>2013</v>
      </c>
      <c r="H1951" s="5">
        <v>39.479059999999997</v>
      </c>
      <c r="I1951">
        <f>IFERROR(VLOOKUP(A1951&amp;G1951,Sheet3!$F$2:$G$3601,2,FALSE),"")</f>
        <v>4.0277286350163104</v>
      </c>
      <c r="K1951"/>
      <c r="L1951"/>
    </row>
    <row r="1952" spans="1:12" x14ac:dyDescent="0.45">
      <c r="A1952" s="2" t="s">
        <v>282</v>
      </c>
      <c r="B1952" s="2" t="s">
        <v>283</v>
      </c>
      <c r="C1952" s="2">
        <v>534</v>
      </c>
      <c r="D1952" s="2" t="s">
        <v>284</v>
      </c>
      <c r="E1952" s="2" t="s">
        <v>15</v>
      </c>
      <c r="F1952" s="2" t="s">
        <v>21</v>
      </c>
      <c r="G1952" s="2">
        <v>2014</v>
      </c>
      <c r="H1952" s="5">
        <v>40.167290000000001</v>
      </c>
      <c r="I1952">
        <f>IFERROR(VLOOKUP(A1952&amp;G1952,Sheet3!$F$2:$G$3601,2,FALSE),"")</f>
        <v>4.3458497631620903</v>
      </c>
      <c r="K1952"/>
      <c r="L1952"/>
    </row>
    <row r="1953" spans="1:12" x14ac:dyDescent="0.45">
      <c r="A1953" s="2" t="s">
        <v>282</v>
      </c>
      <c r="B1953" s="2" t="s">
        <v>283</v>
      </c>
      <c r="C1953" s="2">
        <v>534</v>
      </c>
      <c r="D1953" s="2" t="s">
        <v>284</v>
      </c>
      <c r="E1953" s="2" t="s">
        <v>15</v>
      </c>
      <c r="F1953" s="2" t="s">
        <v>21</v>
      </c>
      <c r="G1953" s="2">
        <v>2015</v>
      </c>
      <c r="H1953" s="5">
        <v>39.999049999999997</v>
      </c>
      <c r="I1953">
        <f>IFERROR(VLOOKUP(A1953&amp;G1953,Sheet3!$F$2:$G$3601,2,FALSE),"")</f>
        <v>5.8835222740069204</v>
      </c>
      <c r="K1953"/>
      <c r="L1953"/>
    </row>
    <row r="1954" spans="1:12" x14ac:dyDescent="0.45">
      <c r="A1954" s="2" t="s">
        <v>282</v>
      </c>
      <c r="B1954" s="2" t="s">
        <v>283</v>
      </c>
      <c r="C1954" s="2">
        <v>534</v>
      </c>
      <c r="D1954" s="2" t="s">
        <v>284</v>
      </c>
      <c r="E1954" s="2" t="s">
        <v>15</v>
      </c>
      <c r="F1954" s="2" t="s">
        <v>21</v>
      </c>
      <c r="G1954" s="2">
        <v>2016</v>
      </c>
      <c r="H1954" s="5">
        <v>43.162669999999999</v>
      </c>
      <c r="I1954">
        <f>IFERROR(VLOOKUP(A1954&amp;G1954,Sheet3!$F$2:$G$3601,2,FALSE),"")</f>
        <v>9.1856559181495694</v>
      </c>
      <c r="K1954"/>
      <c r="L1954"/>
    </row>
    <row r="1955" spans="1:12" x14ac:dyDescent="0.45">
      <c r="A1955" s="2" t="s">
        <v>282</v>
      </c>
      <c r="B1955" s="2" t="s">
        <v>283</v>
      </c>
      <c r="C1955" s="2">
        <v>534</v>
      </c>
      <c r="D1955" s="2" t="s">
        <v>284</v>
      </c>
      <c r="E1955" s="2" t="s">
        <v>15</v>
      </c>
      <c r="F1955" s="2" t="s">
        <v>21</v>
      </c>
      <c r="G1955" s="2">
        <v>2017</v>
      </c>
      <c r="H1955" s="5">
        <v>45.911850000000001</v>
      </c>
      <c r="I1955">
        <f>IFERROR(VLOOKUP(A1955&amp;G1955,Sheet3!$F$2:$G$3601,2,FALSE),"")</f>
        <v>9.9752820636317807</v>
      </c>
      <c r="K1955"/>
      <c r="L1955"/>
    </row>
    <row r="1956" spans="1:12" x14ac:dyDescent="0.45">
      <c r="A1956" s="2" t="s">
        <v>282</v>
      </c>
      <c r="B1956" s="2" t="s">
        <v>283</v>
      </c>
      <c r="C1956" s="2">
        <v>534</v>
      </c>
      <c r="D1956" s="2" t="s">
        <v>284</v>
      </c>
      <c r="E1956" s="2" t="s">
        <v>15</v>
      </c>
      <c r="F1956" s="2" t="s">
        <v>21</v>
      </c>
      <c r="G1956" s="2">
        <v>2018</v>
      </c>
      <c r="H1956" s="5">
        <v>46.620730000000002</v>
      </c>
      <c r="I1956">
        <f>IFERROR(VLOOKUP(A1956&amp;G1956,Sheet3!$F$2:$G$3601,2,FALSE),"")</f>
        <v>9.4609569120799204</v>
      </c>
      <c r="K1956"/>
      <c r="L1956"/>
    </row>
    <row r="1957" spans="1:12" x14ac:dyDescent="0.45">
      <c r="A1957" s="2" t="s">
        <v>282</v>
      </c>
      <c r="B1957" s="2" t="s">
        <v>283</v>
      </c>
      <c r="C1957" s="2">
        <v>534</v>
      </c>
      <c r="D1957" s="2" t="s">
        <v>284</v>
      </c>
      <c r="E1957" s="2" t="s">
        <v>15</v>
      </c>
      <c r="F1957" s="2" t="s">
        <v>21</v>
      </c>
      <c r="G1957" s="2">
        <v>2019</v>
      </c>
      <c r="H1957" s="5">
        <v>53.804630000000003</v>
      </c>
      <c r="I1957">
        <f>IFERROR(VLOOKUP(A1957&amp;G1957,Sheet3!$F$2:$G$3601,2,FALSE),"")</f>
        <v>9.2344289908083397</v>
      </c>
      <c r="K1957"/>
      <c r="L1957"/>
    </row>
    <row r="1958" spans="1:12" x14ac:dyDescent="0.45">
      <c r="A1958" s="2" t="s">
        <v>282</v>
      </c>
      <c r="B1958" s="2" t="s">
        <v>283</v>
      </c>
      <c r="C1958" s="2">
        <v>534</v>
      </c>
      <c r="D1958" s="2" t="s">
        <v>284</v>
      </c>
      <c r="E1958" s="2" t="s">
        <v>15</v>
      </c>
      <c r="F1958" s="2" t="s">
        <v>21</v>
      </c>
      <c r="G1958" s="2">
        <v>2020</v>
      </c>
      <c r="H1958" s="5">
        <v>51.872900000000001</v>
      </c>
      <c r="I1958">
        <f>IFERROR(VLOOKUP(A1958&amp;G1958,Sheet3!$F$2:$G$3601,2,FALSE),"")</f>
        <v>7.9388307246533101</v>
      </c>
      <c r="K1958"/>
      <c r="L1958"/>
    </row>
    <row r="1959" spans="1:12" x14ac:dyDescent="0.45">
      <c r="A1959" s="2" t="s">
        <v>282</v>
      </c>
      <c r="B1959" s="2" t="s">
        <v>283</v>
      </c>
      <c r="C1959" s="2">
        <v>534</v>
      </c>
      <c r="D1959" s="2" t="s">
        <v>284</v>
      </c>
      <c r="E1959" s="2" t="s">
        <v>15</v>
      </c>
      <c r="F1959" s="2" t="s">
        <v>21</v>
      </c>
      <c r="G1959" s="2">
        <v>2021</v>
      </c>
      <c r="H1959" s="5">
        <v>53.426909999999999</v>
      </c>
      <c r="I1959">
        <f>IFERROR(VLOOKUP(A1959&amp;G1959,Sheet3!$F$2:$G$3601,2,FALSE),"")</f>
        <v>6.5424558295617903</v>
      </c>
      <c r="K1959"/>
      <c r="L1959"/>
    </row>
    <row r="1960" spans="1:12" x14ac:dyDescent="0.45">
      <c r="A1960" s="2" t="s">
        <v>285</v>
      </c>
      <c r="B1960" s="2" t="s">
        <v>286</v>
      </c>
      <c r="C1960" s="2">
        <v>178</v>
      </c>
      <c r="D1960" s="2" t="s">
        <v>287</v>
      </c>
      <c r="E1960" s="2" t="s">
        <v>25</v>
      </c>
      <c r="F1960" s="2" t="s">
        <v>11</v>
      </c>
      <c r="G1960" s="2">
        <v>2000</v>
      </c>
      <c r="H1960" s="5">
        <v>91.212159999999997</v>
      </c>
      <c r="I1960">
        <f>IFERROR(VLOOKUP(A1960&amp;G1960,Sheet3!$F$2:$G$3601,2,FALSE),"")</f>
        <v>0</v>
      </c>
      <c r="K1960"/>
      <c r="L1960"/>
    </row>
    <row r="1961" spans="1:12" x14ac:dyDescent="0.45">
      <c r="A1961" s="2" t="s">
        <v>285</v>
      </c>
      <c r="B1961" s="2" t="s">
        <v>286</v>
      </c>
      <c r="C1961" s="2">
        <v>178</v>
      </c>
      <c r="D1961" s="2" t="s">
        <v>287</v>
      </c>
      <c r="E1961" s="2" t="s">
        <v>25</v>
      </c>
      <c r="F1961" s="2" t="s">
        <v>11</v>
      </c>
      <c r="G1961" s="2">
        <v>2001</v>
      </c>
      <c r="H1961" s="5">
        <v>94.571960000000004</v>
      </c>
      <c r="I1961">
        <f>IFERROR(VLOOKUP(A1961&amp;G1961,Sheet3!$F$2:$G$3601,2,FALSE),"")</f>
        <v>0</v>
      </c>
      <c r="K1961"/>
      <c r="L1961"/>
    </row>
    <row r="1962" spans="1:12" x14ac:dyDescent="0.45">
      <c r="A1962" s="2" t="s">
        <v>285</v>
      </c>
      <c r="B1962" s="2" t="s">
        <v>286</v>
      </c>
      <c r="C1962" s="2">
        <v>178</v>
      </c>
      <c r="D1962" s="2" t="s">
        <v>287</v>
      </c>
      <c r="E1962" s="2" t="s">
        <v>25</v>
      </c>
      <c r="F1962" s="2" t="s">
        <v>11</v>
      </c>
      <c r="G1962" s="2">
        <v>2002</v>
      </c>
      <c r="H1962" s="5">
        <v>100</v>
      </c>
      <c r="I1962">
        <f>IFERROR(VLOOKUP(A1962&amp;G1962,Sheet3!$F$2:$G$3601,2,FALSE),"")</f>
        <v>0</v>
      </c>
      <c r="K1962"/>
      <c r="L1962"/>
    </row>
    <row r="1963" spans="1:12" x14ac:dyDescent="0.45">
      <c r="A1963" s="2" t="s">
        <v>285</v>
      </c>
      <c r="B1963" s="2" t="s">
        <v>286</v>
      </c>
      <c r="C1963" s="2">
        <v>178</v>
      </c>
      <c r="D1963" s="2" t="s">
        <v>287</v>
      </c>
      <c r="E1963" s="2" t="s">
        <v>25</v>
      </c>
      <c r="F1963" s="2" t="s">
        <v>11</v>
      </c>
      <c r="G1963" s="2">
        <v>2003</v>
      </c>
      <c r="H1963" s="5"/>
      <c r="I1963">
        <f>IFERROR(VLOOKUP(A1963&amp;G1963,Sheet3!$F$2:$G$3601,2,FALSE),"")</f>
        <v>0</v>
      </c>
      <c r="K1963"/>
      <c r="L1963"/>
    </row>
    <row r="1964" spans="1:12" x14ac:dyDescent="0.45">
      <c r="A1964" s="2" t="s">
        <v>285</v>
      </c>
      <c r="B1964" s="2" t="s">
        <v>286</v>
      </c>
      <c r="C1964" s="2">
        <v>178</v>
      </c>
      <c r="D1964" s="2" t="s">
        <v>287</v>
      </c>
      <c r="E1964" s="2" t="s">
        <v>25</v>
      </c>
      <c r="F1964" s="2" t="s">
        <v>11</v>
      </c>
      <c r="G1964" s="2">
        <v>2004</v>
      </c>
      <c r="H1964" s="5">
        <v>100</v>
      </c>
      <c r="I1964">
        <f>IFERROR(VLOOKUP(A1964&amp;G1964,Sheet3!$F$2:$G$3601,2,FALSE),"")</f>
        <v>0</v>
      </c>
      <c r="K1964"/>
      <c r="L1964"/>
    </row>
    <row r="1965" spans="1:12" x14ac:dyDescent="0.45">
      <c r="A1965" s="2" t="s">
        <v>285</v>
      </c>
      <c r="B1965" s="2" t="s">
        <v>286</v>
      </c>
      <c r="C1965" s="2">
        <v>178</v>
      </c>
      <c r="D1965" s="2" t="s">
        <v>287</v>
      </c>
      <c r="E1965" s="2" t="s">
        <v>25</v>
      </c>
      <c r="F1965" s="2" t="s">
        <v>11</v>
      </c>
      <c r="G1965" s="2">
        <v>2005</v>
      </c>
      <c r="H1965" s="5">
        <v>82.080539999999999</v>
      </c>
      <c r="I1965">
        <f>IFERROR(VLOOKUP(A1965&amp;G1965,Sheet3!$F$2:$G$3601,2,FALSE),"")</f>
        <v>0.48036674411629099</v>
      </c>
      <c r="K1965"/>
      <c r="L1965"/>
    </row>
    <row r="1966" spans="1:12" x14ac:dyDescent="0.45">
      <c r="A1966" s="2" t="s">
        <v>285</v>
      </c>
      <c r="B1966" s="2" t="s">
        <v>286</v>
      </c>
      <c r="C1966" s="2">
        <v>178</v>
      </c>
      <c r="D1966" s="2" t="s">
        <v>287</v>
      </c>
      <c r="E1966" s="2" t="s">
        <v>25</v>
      </c>
      <c r="F1966" s="2" t="s">
        <v>11</v>
      </c>
      <c r="G1966" s="2">
        <v>2006</v>
      </c>
      <c r="H1966" s="5">
        <v>80.997829999999993</v>
      </c>
      <c r="I1966">
        <f>IFERROR(VLOOKUP(A1966&amp;G1966,Sheet3!$F$2:$G$3601,2,FALSE),"")</f>
        <v>0.53472075342179504</v>
      </c>
      <c r="K1966"/>
      <c r="L1966"/>
    </row>
    <row r="1967" spans="1:12" x14ac:dyDescent="0.45">
      <c r="A1967" s="2" t="s">
        <v>285</v>
      </c>
      <c r="B1967" s="2" t="s">
        <v>286</v>
      </c>
      <c r="C1967" s="2">
        <v>178</v>
      </c>
      <c r="D1967" s="2" t="s">
        <v>287</v>
      </c>
      <c r="E1967" s="2" t="s">
        <v>25</v>
      </c>
      <c r="F1967" s="2" t="s">
        <v>11</v>
      </c>
      <c r="G1967" s="2">
        <v>2007</v>
      </c>
      <c r="H1967" s="5">
        <v>83.298069999999996</v>
      </c>
      <c r="I1967">
        <f>IFERROR(VLOOKUP(A1967&amp;G1967,Sheet3!$F$2:$G$3601,2,FALSE),"")</f>
        <v>0.62917674243328103</v>
      </c>
      <c r="K1967"/>
      <c r="L1967"/>
    </row>
    <row r="1968" spans="1:12" x14ac:dyDescent="0.45">
      <c r="A1968" s="2" t="s">
        <v>285</v>
      </c>
      <c r="B1968" s="2" t="s">
        <v>286</v>
      </c>
      <c r="C1968" s="2">
        <v>178</v>
      </c>
      <c r="D1968" s="2" t="s">
        <v>287</v>
      </c>
      <c r="E1968" s="2" t="s">
        <v>25</v>
      </c>
      <c r="F1968" s="2" t="s">
        <v>11</v>
      </c>
      <c r="G1968" s="2">
        <v>2008</v>
      </c>
      <c r="H1968" s="5">
        <v>90.702070000000006</v>
      </c>
      <c r="I1968">
        <f>IFERROR(VLOOKUP(A1968&amp;G1968,Sheet3!$F$2:$G$3601,2,FALSE),"")</f>
        <v>1.9225211511521401</v>
      </c>
      <c r="K1968"/>
      <c r="L1968"/>
    </row>
    <row r="1969" spans="1:12" x14ac:dyDescent="0.45">
      <c r="A1969" s="2" t="s">
        <v>285</v>
      </c>
      <c r="B1969" s="2" t="s">
        <v>286</v>
      </c>
      <c r="C1969" s="2">
        <v>178</v>
      </c>
      <c r="D1969" s="2" t="s">
        <v>287</v>
      </c>
      <c r="E1969" s="2" t="s">
        <v>25</v>
      </c>
      <c r="F1969" s="2" t="s">
        <v>11</v>
      </c>
      <c r="G1969" s="2">
        <v>2009</v>
      </c>
      <c r="H1969" s="5">
        <v>90.754019999999997</v>
      </c>
      <c r="I1969">
        <f>IFERROR(VLOOKUP(A1969&amp;G1969,Sheet3!$F$2:$G$3601,2,FALSE),"")</f>
        <v>9.7963666080107004</v>
      </c>
      <c r="K1969"/>
      <c r="L1969"/>
    </row>
    <row r="1970" spans="1:12" x14ac:dyDescent="0.45">
      <c r="A1970" s="2" t="s">
        <v>285</v>
      </c>
      <c r="B1970" s="2" t="s">
        <v>286</v>
      </c>
      <c r="C1970" s="2">
        <v>178</v>
      </c>
      <c r="D1970" s="2" t="s">
        <v>287</v>
      </c>
      <c r="E1970" s="2" t="s">
        <v>25</v>
      </c>
      <c r="F1970" s="2" t="s">
        <v>11</v>
      </c>
      <c r="G1970" s="2">
        <v>2010</v>
      </c>
      <c r="H1970" s="5">
        <v>87.534049999999993</v>
      </c>
      <c r="I1970">
        <f>IFERROR(VLOOKUP(A1970&amp;G1970,Sheet3!$F$2:$G$3601,2,FALSE),"")</f>
        <v>12.4666710113595</v>
      </c>
      <c r="K1970"/>
      <c r="L1970"/>
    </row>
    <row r="1971" spans="1:12" x14ac:dyDescent="0.45">
      <c r="A1971" s="2" t="s">
        <v>285</v>
      </c>
      <c r="B1971" s="2" t="s">
        <v>286</v>
      </c>
      <c r="C1971" s="2">
        <v>178</v>
      </c>
      <c r="D1971" s="2" t="s">
        <v>287</v>
      </c>
      <c r="E1971" s="2" t="s">
        <v>25</v>
      </c>
      <c r="F1971" s="2" t="s">
        <v>11</v>
      </c>
      <c r="G1971" s="2">
        <v>2011</v>
      </c>
      <c r="H1971" s="5">
        <v>86.056629999999998</v>
      </c>
      <c r="I1971">
        <f>IFERROR(VLOOKUP(A1971&amp;G1971,Sheet3!$F$2:$G$3601,2,FALSE),"")</f>
        <v>16.121468082470301</v>
      </c>
      <c r="K1971"/>
      <c r="L1971"/>
    </row>
    <row r="1972" spans="1:12" x14ac:dyDescent="0.45">
      <c r="A1972" s="2" t="s">
        <v>285</v>
      </c>
      <c r="B1972" s="2" t="s">
        <v>286</v>
      </c>
      <c r="C1972" s="2">
        <v>178</v>
      </c>
      <c r="D1972" s="2" t="s">
        <v>287</v>
      </c>
      <c r="E1972" s="2" t="s">
        <v>25</v>
      </c>
      <c r="F1972" s="2" t="s">
        <v>11</v>
      </c>
      <c r="G1972" s="2">
        <v>2012</v>
      </c>
      <c r="H1972" s="5">
        <v>91.161389999999997</v>
      </c>
      <c r="I1972">
        <f>IFERROR(VLOOKUP(A1972&amp;G1972,Sheet3!$F$2:$G$3601,2,FALSE),"")</f>
        <v>21.3116231755291</v>
      </c>
      <c r="K1972"/>
      <c r="L1972"/>
    </row>
    <row r="1973" spans="1:12" x14ac:dyDescent="0.45">
      <c r="A1973" s="2" t="s">
        <v>285</v>
      </c>
      <c r="B1973" s="2" t="s">
        <v>286</v>
      </c>
      <c r="C1973" s="2">
        <v>178</v>
      </c>
      <c r="D1973" s="2" t="s">
        <v>287</v>
      </c>
      <c r="E1973" s="2" t="s">
        <v>25</v>
      </c>
      <c r="F1973" s="2" t="s">
        <v>11</v>
      </c>
      <c r="G1973" s="2">
        <v>2013</v>
      </c>
      <c r="H1973" s="5">
        <v>95.330349999999996</v>
      </c>
      <c r="I1973">
        <f>IFERROR(VLOOKUP(A1973&amp;G1973,Sheet3!$F$2:$G$3601,2,FALSE),"")</f>
        <v>22.3727039607198</v>
      </c>
      <c r="K1973"/>
      <c r="L1973"/>
    </row>
    <row r="1974" spans="1:12" x14ac:dyDescent="0.45">
      <c r="A1974" s="2" t="s">
        <v>285</v>
      </c>
      <c r="B1974" s="2" t="s">
        <v>286</v>
      </c>
      <c r="C1974" s="2">
        <v>178</v>
      </c>
      <c r="D1974" s="2" t="s">
        <v>287</v>
      </c>
      <c r="E1974" s="2" t="s">
        <v>25</v>
      </c>
      <c r="F1974" s="2" t="s">
        <v>11</v>
      </c>
      <c r="G1974" s="2">
        <v>2014</v>
      </c>
      <c r="H1974" s="5">
        <v>95.569040000000001</v>
      </c>
      <c r="I1974">
        <f>IFERROR(VLOOKUP(A1974&amp;G1974,Sheet3!$F$2:$G$3601,2,FALSE),"")</f>
        <v>20.648803822040001</v>
      </c>
      <c r="K1974"/>
      <c r="L1974"/>
    </row>
    <row r="1975" spans="1:12" x14ac:dyDescent="0.45">
      <c r="A1975" s="2" t="s">
        <v>285</v>
      </c>
      <c r="B1975" s="2" t="s">
        <v>286</v>
      </c>
      <c r="C1975" s="2">
        <v>178</v>
      </c>
      <c r="D1975" s="2" t="s">
        <v>287</v>
      </c>
      <c r="E1975" s="2" t="s">
        <v>25</v>
      </c>
      <c r="F1975" s="2" t="s">
        <v>11</v>
      </c>
      <c r="G1975" s="2">
        <v>2015</v>
      </c>
      <c r="H1975" s="5">
        <v>84.849490000000003</v>
      </c>
      <c r="I1975">
        <f>IFERROR(VLOOKUP(A1975&amp;G1975,Sheet3!$F$2:$G$3601,2,FALSE),"")</f>
        <v>16.913758776313902</v>
      </c>
      <c r="K1975"/>
      <c r="L1975"/>
    </row>
    <row r="1976" spans="1:12" x14ac:dyDescent="0.45">
      <c r="A1976" s="2" t="s">
        <v>285</v>
      </c>
      <c r="B1976" s="2" t="s">
        <v>286</v>
      </c>
      <c r="C1976" s="2">
        <v>178</v>
      </c>
      <c r="D1976" s="2" t="s">
        <v>287</v>
      </c>
      <c r="E1976" s="2" t="s">
        <v>25</v>
      </c>
      <c r="F1976" s="2" t="s">
        <v>11</v>
      </c>
      <c r="G1976" s="2">
        <v>2016</v>
      </c>
      <c r="H1976" s="5">
        <v>84.60445</v>
      </c>
      <c r="I1976">
        <f>IFERROR(VLOOKUP(A1976&amp;G1976,Sheet3!$F$2:$G$3601,2,FALSE),"")</f>
        <v>12.6269750146121</v>
      </c>
      <c r="K1976"/>
      <c r="L1976"/>
    </row>
    <row r="1977" spans="1:12" x14ac:dyDescent="0.45">
      <c r="A1977" s="2" t="s">
        <v>285</v>
      </c>
      <c r="B1977" s="2" t="s">
        <v>286</v>
      </c>
      <c r="C1977" s="2">
        <v>178</v>
      </c>
      <c r="D1977" s="2" t="s">
        <v>287</v>
      </c>
      <c r="E1977" s="2" t="s">
        <v>25</v>
      </c>
      <c r="F1977" s="2" t="s">
        <v>11</v>
      </c>
      <c r="G1977" s="2">
        <v>2017</v>
      </c>
      <c r="H1977" s="5">
        <v>77.779430000000005</v>
      </c>
      <c r="I1977">
        <f>IFERROR(VLOOKUP(A1977&amp;G1977,Sheet3!$F$2:$G$3601,2,FALSE),"")</f>
        <v>11.458922898757599</v>
      </c>
      <c r="K1977"/>
      <c r="L1977"/>
    </row>
    <row r="1978" spans="1:12" x14ac:dyDescent="0.45">
      <c r="A1978" s="2" t="s">
        <v>285</v>
      </c>
      <c r="B1978" s="2" t="s">
        <v>286</v>
      </c>
      <c r="C1978" s="2">
        <v>178</v>
      </c>
      <c r="D1978" s="2" t="s">
        <v>287</v>
      </c>
      <c r="E1978" s="2" t="s">
        <v>25</v>
      </c>
      <c r="F1978" s="2" t="s">
        <v>11</v>
      </c>
      <c r="G1978" s="2">
        <v>2018</v>
      </c>
      <c r="H1978" s="5">
        <v>80.114720000000005</v>
      </c>
      <c r="I1978">
        <f>IFERROR(VLOOKUP(A1978&amp;G1978,Sheet3!$F$2:$G$3601,2,FALSE),"")</f>
        <v>5.4568545690485104</v>
      </c>
      <c r="K1978"/>
      <c r="L1978"/>
    </row>
    <row r="1979" spans="1:12" x14ac:dyDescent="0.45">
      <c r="A1979" s="2" t="s">
        <v>285</v>
      </c>
      <c r="B1979" s="2" t="s">
        <v>286</v>
      </c>
      <c r="C1979" s="2">
        <v>178</v>
      </c>
      <c r="D1979" s="2" t="s">
        <v>287</v>
      </c>
      <c r="E1979" s="2" t="s">
        <v>25</v>
      </c>
      <c r="F1979" s="2" t="s">
        <v>11</v>
      </c>
      <c r="G1979" s="2">
        <v>2019</v>
      </c>
      <c r="H1979" s="5">
        <v>80.837599999999995</v>
      </c>
      <c r="I1979">
        <f>IFERROR(VLOOKUP(A1979&amp;G1979,Sheet3!$F$2:$G$3601,2,FALSE),"")</f>
        <v>3.3638371252572901</v>
      </c>
      <c r="K1979"/>
      <c r="L1979"/>
    </row>
    <row r="1980" spans="1:12" x14ac:dyDescent="0.45">
      <c r="A1980" s="2" t="s">
        <v>285</v>
      </c>
      <c r="B1980" s="2" t="s">
        <v>286</v>
      </c>
      <c r="C1980" s="2">
        <v>178</v>
      </c>
      <c r="D1980" s="2" t="s">
        <v>287</v>
      </c>
      <c r="E1980" s="2" t="s">
        <v>25</v>
      </c>
      <c r="F1980" s="2" t="s">
        <v>11</v>
      </c>
      <c r="G1980" s="2">
        <v>2020</v>
      </c>
      <c r="H1980" s="5">
        <v>85.041039999999995</v>
      </c>
      <c r="I1980">
        <f>IFERROR(VLOOKUP(A1980&amp;G1980,Sheet3!$F$2:$G$3601,2,FALSE),"")</f>
        <v>3.36142776920367</v>
      </c>
      <c r="K1980"/>
      <c r="L1980"/>
    </row>
    <row r="1981" spans="1:12" x14ac:dyDescent="0.45">
      <c r="A1981" s="2" t="s">
        <v>285</v>
      </c>
      <c r="B1981" s="2" t="s">
        <v>286</v>
      </c>
      <c r="C1981" s="2">
        <v>178</v>
      </c>
      <c r="D1981" s="2" t="s">
        <v>287</v>
      </c>
      <c r="E1981" s="2" t="s">
        <v>25</v>
      </c>
      <c r="F1981" s="2" t="s">
        <v>11</v>
      </c>
      <c r="G1981" s="2">
        <v>2021</v>
      </c>
      <c r="H1981" s="5">
        <v>86.097340000000003</v>
      </c>
      <c r="I1981">
        <f>IFERROR(VLOOKUP(A1981&amp;G1981,Sheet3!$F$2:$G$3601,2,FALSE),"")</f>
        <v>2.4821487470182002</v>
      </c>
      <c r="K1981"/>
      <c r="L1981"/>
    </row>
    <row r="1982" spans="1:12" x14ac:dyDescent="0.45">
      <c r="A1982" s="2" t="s">
        <v>288</v>
      </c>
      <c r="B1982" s="2" t="s">
        <v>289</v>
      </c>
      <c r="C1982" s="2">
        <v>429</v>
      </c>
      <c r="D1982" s="2" t="s">
        <v>290</v>
      </c>
      <c r="E1982" s="2" t="s">
        <v>33</v>
      </c>
      <c r="F1982" s="2" t="s">
        <v>21</v>
      </c>
      <c r="G1982" s="2">
        <v>2000</v>
      </c>
      <c r="H1982" s="5"/>
      <c r="I1982" t="str">
        <f>IFERROR(VLOOKUP(A1982&amp;G1982,Sheet3!$F$2:$G$3601,2,FALSE),"")</f>
        <v/>
      </c>
      <c r="K1982"/>
      <c r="L1982"/>
    </row>
    <row r="1983" spans="1:12" x14ac:dyDescent="0.45">
      <c r="A1983" s="2" t="s">
        <v>288</v>
      </c>
      <c r="B1983" s="2" t="s">
        <v>289</v>
      </c>
      <c r="C1983" s="2">
        <v>429</v>
      </c>
      <c r="D1983" s="2" t="s">
        <v>290</v>
      </c>
      <c r="E1983" s="2" t="s">
        <v>33</v>
      </c>
      <c r="F1983" s="2" t="s">
        <v>21</v>
      </c>
      <c r="G1983" s="2">
        <v>2001</v>
      </c>
      <c r="H1983" s="5"/>
      <c r="I1983" t="str">
        <f>IFERROR(VLOOKUP(A1983&amp;G1983,Sheet3!$F$2:$G$3601,2,FALSE),"")</f>
        <v/>
      </c>
      <c r="K1983"/>
      <c r="L1983"/>
    </row>
    <row r="1984" spans="1:12" x14ac:dyDescent="0.45">
      <c r="A1984" s="2" t="s">
        <v>288</v>
      </c>
      <c r="B1984" s="2" t="s">
        <v>289</v>
      </c>
      <c r="C1984" s="2">
        <v>429</v>
      </c>
      <c r="D1984" s="2" t="s">
        <v>290</v>
      </c>
      <c r="E1984" s="2" t="s">
        <v>33</v>
      </c>
      <c r="F1984" s="2" t="s">
        <v>21</v>
      </c>
      <c r="G1984" s="2">
        <v>2002</v>
      </c>
      <c r="H1984" s="5"/>
      <c r="I1984" t="str">
        <f>IFERROR(VLOOKUP(A1984&amp;G1984,Sheet3!$F$2:$G$3601,2,FALSE),"")</f>
        <v/>
      </c>
      <c r="K1984"/>
      <c r="L1984"/>
    </row>
    <row r="1985" spans="1:12" x14ac:dyDescent="0.45">
      <c r="A1985" s="2" t="s">
        <v>288</v>
      </c>
      <c r="B1985" s="2" t="s">
        <v>289</v>
      </c>
      <c r="C1985" s="2">
        <v>429</v>
      </c>
      <c r="D1985" s="2" t="s">
        <v>290</v>
      </c>
      <c r="E1985" s="2" t="s">
        <v>33</v>
      </c>
      <c r="F1985" s="2" t="s">
        <v>21</v>
      </c>
      <c r="G1985" s="2">
        <v>2003</v>
      </c>
      <c r="H1985" s="5"/>
      <c r="I1985" t="str">
        <f>IFERROR(VLOOKUP(A1985&amp;G1985,Sheet3!$F$2:$G$3601,2,FALSE),"")</f>
        <v/>
      </c>
      <c r="K1985"/>
      <c r="L1985"/>
    </row>
    <row r="1986" spans="1:12" x14ac:dyDescent="0.45">
      <c r="A1986" s="2" t="s">
        <v>288</v>
      </c>
      <c r="B1986" s="2" t="s">
        <v>289</v>
      </c>
      <c r="C1986" s="2">
        <v>429</v>
      </c>
      <c r="D1986" s="2" t="s">
        <v>290</v>
      </c>
      <c r="E1986" s="2" t="s">
        <v>33</v>
      </c>
      <c r="F1986" s="2" t="s">
        <v>21</v>
      </c>
      <c r="G1986" s="2">
        <v>2004</v>
      </c>
      <c r="H1986" s="5"/>
      <c r="I1986" t="str">
        <f>IFERROR(VLOOKUP(A1986&amp;G1986,Sheet3!$F$2:$G$3601,2,FALSE),"")</f>
        <v/>
      </c>
      <c r="K1986"/>
      <c r="L1986"/>
    </row>
    <row r="1987" spans="1:12" x14ac:dyDescent="0.45">
      <c r="A1987" s="2" t="s">
        <v>288</v>
      </c>
      <c r="B1987" s="2" t="s">
        <v>289</v>
      </c>
      <c r="C1987" s="2">
        <v>429</v>
      </c>
      <c r="D1987" s="2" t="s">
        <v>290</v>
      </c>
      <c r="E1987" s="2" t="s">
        <v>33</v>
      </c>
      <c r="F1987" s="2" t="s">
        <v>21</v>
      </c>
      <c r="G1987" s="2">
        <v>2005</v>
      </c>
      <c r="H1987" s="5"/>
      <c r="I1987" t="str">
        <f>IFERROR(VLOOKUP(A1987&amp;G1987,Sheet3!$F$2:$G$3601,2,FALSE),"")</f>
        <v/>
      </c>
      <c r="K1987"/>
      <c r="L1987"/>
    </row>
    <row r="1988" spans="1:12" x14ac:dyDescent="0.45">
      <c r="A1988" s="2" t="s">
        <v>288</v>
      </c>
      <c r="B1988" s="2" t="s">
        <v>289</v>
      </c>
      <c r="C1988" s="2">
        <v>429</v>
      </c>
      <c r="D1988" s="2" t="s">
        <v>290</v>
      </c>
      <c r="E1988" s="2" t="s">
        <v>33</v>
      </c>
      <c r="F1988" s="2" t="s">
        <v>21</v>
      </c>
      <c r="G1988" s="2">
        <v>2006</v>
      </c>
      <c r="H1988" s="5"/>
      <c r="I1988" t="str">
        <f>IFERROR(VLOOKUP(A1988&amp;G1988,Sheet3!$F$2:$G$3601,2,FALSE),"")</f>
        <v/>
      </c>
      <c r="K1988"/>
      <c r="L1988"/>
    </row>
    <row r="1989" spans="1:12" x14ac:dyDescent="0.45">
      <c r="A1989" s="2" t="s">
        <v>288</v>
      </c>
      <c r="B1989" s="2" t="s">
        <v>289</v>
      </c>
      <c r="C1989" s="2">
        <v>429</v>
      </c>
      <c r="D1989" s="2" t="s">
        <v>290</v>
      </c>
      <c r="E1989" s="2" t="s">
        <v>33</v>
      </c>
      <c r="F1989" s="2" t="s">
        <v>21</v>
      </c>
      <c r="G1989" s="2">
        <v>2007</v>
      </c>
      <c r="H1989" s="5"/>
      <c r="I1989" t="str">
        <f>IFERROR(VLOOKUP(A1989&amp;G1989,Sheet3!$F$2:$G$3601,2,FALSE),"")</f>
        <v/>
      </c>
      <c r="K1989"/>
      <c r="L1989"/>
    </row>
    <row r="1990" spans="1:12" x14ac:dyDescent="0.45">
      <c r="A1990" s="2" t="s">
        <v>288</v>
      </c>
      <c r="B1990" s="2" t="s">
        <v>289</v>
      </c>
      <c r="C1990" s="2">
        <v>429</v>
      </c>
      <c r="D1990" s="2" t="s">
        <v>290</v>
      </c>
      <c r="E1990" s="2" t="s">
        <v>33</v>
      </c>
      <c r="F1990" s="2" t="s">
        <v>21</v>
      </c>
      <c r="G1990" s="2">
        <v>2008</v>
      </c>
      <c r="H1990" s="5"/>
      <c r="I1990" t="str">
        <f>IFERROR(VLOOKUP(A1990&amp;G1990,Sheet3!$F$2:$G$3601,2,FALSE),"")</f>
        <v/>
      </c>
      <c r="K1990"/>
      <c r="L1990"/>
    </row>
    <row r="1991" spans="1:12" x14ac:dyDescent="0.45">
      <c r="A1991" s="2" t="s">
        <v>288</v>
      </c>
      <c r="B1991" s="2" t="s">
        <v>289</v>
      </c>
      <c r="C1991" s="2">
        <v>429</v>
      </c>
      <c r="D1991" s="2" t="s">
        <v>290</v>
      </c>
      <c r="E1991" s="2" t="s">
        <v>33</v>
      </c>
      <c r="F1991" s="2" t="s">
        <v>21</v>
      </c>
      <c r="G1991" s="2">
        <v>2009</v>
      </c>
      <c r="H1991" s="5"/>
      <c r="I1991" t="str">
        <f>IFERROR(VLOOKUP(A1991&amp;G1991,Sheet3!$F$2:$G$3601,2,FALSE),"")</f>
        <v/>
      </c>
      <c r="K1991"/>
      <c r="L1991"/>
    </row>
    <row r="1992" spans="1:12" x14ac:dyDescent="0.45">
      <c r="A1992" s="2" t="s">
        <v>288</v>
      </c>
      <c r="B1992" s="2" t="s">
        <v>289</v>
      </c>
      <c r="C1992" s="2">
        <v>429</v>
      </c>
      <c r="D1992" s="2" t="s">
        <v>290</v>
      </c>
      <c r="E1992" s="2" t="s">
        <v>33</v>
      </c>
      <c r="F1992" s="2" t="s">
        <v>21</v>
      </c>
      <c r="G1992" s="2">
        <v>2010</v>
      </c>
      <c r="H1992" s="5"/>
      <c r="I1992" t="str">
        <f>IFERROR(VLOOKUP(A1992&amp;G1992,Sheet3!$F$2:$G$3601,2,FALSE),"")</f>
        <v/>
      </c>
      <c r="K1992"/>
      <c r="L1992"/>
    </row>
    <row r="1993" spans="1:12" x14ac:dyDescent="0.45">
      <c r="A1993" s="2" t="s">
        <v>288</v>
      </c>
      <c r="B1993" s="2" t="s">
        <v>289</v>
      </c>
      <c r="C1993" s="2">
        <v>429</v>
      </c>
      <c r="D1993" s="2" t="s">
        <v>290</v>
      </c>
      <c r="E1993" s="2" t="s">
        <v>33</v>
      </c>
      <c r="F1993" s="2" t="s">
        <v>21</v>
      </c>
      <c r="G1993" s="2">
        <v>2011</v>
      </c>
      <c r="H1993" s="5"/>
      <c r="I1993" t="str">
        <f>IFERROR(VLOOKUP(A1993&amp;G1993,Sheet3!$F$2:$G$3601,2,FALSE),"")</f>
        <v/>
      </c>
      <c r="K1993"/>
      <c r="L1993"/>
    </row>
    <row r="1994" spans="1:12" x14ac:dyDescent="0.45">
      <c r="A1994" s="2" t="s">
        <v>288</v>
      </c>
      <c r="B1994" s="2" t="s">
        <v>289</v>
      </c>
      <c r="C1994" s="2">
        <v>429</v>
      </c>
      <c r="D1994" s="2" t="s">
        <v>290</v>
      </c>
      <c r="E1994" s="2" t="s">
        <v>33</v>
      </c>
      <c r="F1994" s="2" t="s">
        <v>21</v>
      </c>
      <c r="G1994" s="2">
        <v>2012</v>
      </c>
      <c r="H1994" s="5"/>
      <c r="I1994" t="str">
        <f>IFERROR(VLOOKUP(A1994&amp;G1994,Sheet3!$F$2:$G$3601,2,FALSE),"")</f>
        <v/>
      </c>
      <c r="K1994"/>
      <c r="L1994"/>
    </row>
    <row r="1995" spans="1:12" x14ac:dyDescent="0.45">
      <c r="A1995" s="2" t="s">
        <v>288</v>
      </c>
      <c r="B1995" s="2" t="s">
        <v>289</v>
      </c>
      <c r="C1995" s="2">
        <v>429</v>
      </c>
      <c r="D1995" s="2" t="s">
        <v>290</v>
      </c>
      <c r="E1995" s="2" t="s">
        <v>33</v>
      </c>
      <c r="F1995" s="2" t="s">
        <v>21</v>
      </c>
      <c r="G1995" s="2">
        <v>2013</v>
      </c>
      <c r="H1995" s="5"/>
      <c r="I1995" t="str">
        <f>IFERROR(VLOOKUP(A1995&amp;G1995,Sheet3!$F$2:$G$3601,2,FALSE),"")</f>
        <v/>
      </c>
      <c r="K1995"/>
      <c r="L1995"/>
    </row>
    <row r="1996" spans="1:12" x14ac:dyDescent="0.45">
      <c r="A1996" s="2" t="s">
        <v>288</v>
      </c>
      <c r="B1996" s="2" t="s">
        <v>289</v>
      </c>
      <c r="C1996" s="2">
        <v>429</v>
      </c>
      <c r="D1996" s="2" t="s">
        <v>290</v>
      </c>
      <c r="E1996" s="2" t="s">
        <v>33</v>
      </c>
      <c r="F1996" s="2" t="s">
        <v>21</v>
      </c>
      <c r="G1996" s="2">
        <v>2014</v>
      </c>
      <c r="H1996" s="5"/>
      <c r="I1996" t="str">
        <f>IFERROR(VLOOKUP(A1996&amp;G1996,Sheet3!$F$2:$G$3601,2,FALSE),"")</f>
        <v/>
      </c>
      <c r="K1996"/>
      <c r="L1996"/>
    </row>
    <row r="1997" spans="1:12" x14ac:dyDescent="0.45">
      <c r="A1997" s="2" t="s">
        <v>288</v>
      </c>
      <c r="B1997" s="2" t="s">
        <v>289</v>
      </c>
      <c r="C1997" s="2">
        <v>429</v>
      </c>
      <c r="D1997" s="2" t="s">
        <v>290</v>
      </c>
      <c r="E1997" s="2" t="s">
        <v>33</v>
      </c>
      <c r="F1997" s="2" t="s">
        <v>21</v>
      </c>
      <c r="G1997" s="2">
        <v>2015</v>
      </c>
      <c r="H1997" s="5"/>
      <c r="I1997" t="str">
        <f>IFERROR(VLOOKUP(A1997&amp;G1997,Sheet3!$F$2:$G$3601,2,FALSE),"")</f>
        <v/>
      </c>
      <c r="K1997"/>
      <c r="L1997"/>
    </row>
    <row r="1998" spans="1:12" x14ac:dyDescent="0.45">
      <c r="A1998" s="2" t="s">
        <v>288</v>
      </c>
      <c r="B1998" s="2" t="s">
        <v>289</v>
      </c>
      <c r="C1998" s="2">
        <v>429</v>
      </c>
      <c r="D1998" s="2" t="s">
        <v>290</v>
      </c>
      <c r="E1998" s="2" t="s">
        <v>33</v>
      </c>
      <c r="F1998" s="2" t="s">
        <v>21</v>
      </c>
      <c r="G1998" s="2">
        <v>2016</v>
      </c>
      <c r="H1998" s="5"/>
      <c r="I1998" t="str">
        <f>IFERROR(VLOOKUP(A1998&amp;G1998,Sheet3!$F$2:$G$3601,2,FALSE),"")</f>
        <v/>
      </c>
      <c r="K1998"/>
      <c r="L1998"/>
    </row>
    <row r="1999" spans="1:12" x14ac:dyDescent="0.45">
      <c r="A1999" s="2" t="s">
        <v>288</v>
      </c>
      <c r="B1999" s="2" t="s">
        <v>289</v>
      </c>
      <c r="C1999" s="2">
        <v>429</v>
      </c>
      <c r="D1999" s="2" t="s">
        <v>290</v>
      </c>
      <c r="E1999" s="2" t="s">
        <v>33</v>
      </c>
      <c r="F1999" s="2" t="s">
        <v>21</v>
      </c>
      <c r="G1999" s="2">
        <v>2017</v>
      </c>
      <c r="H1999" s="5"/>
      <c r="I1999" t="str">
        <f>IFERROR(VLOOKUP(A1999&amp;G1999,Sheet3!$F$2:$G$3601,2,FALSE),"")</f>
        <v/>
      </c>
      <c r="K1999"/>
      <c r="L1999"/>
    </row>
    <row r="2000" spans="1:12" x14ac:dyDescent="0.45">
      <c r="A2000" s="2" t="s">
        <v>288</v>
      </c>
      <c r="B2000" s="2" t="s">
        <v>289</v>
      </c>
      <c r="C2000" s="2">
        <v>429</v>
      </c>
      <c r="D2000" s="2" t="s">
        <v>290</v>
      </c>
      <c r="E2000" s="2" t="s">
        <v>33</v>
      </c>
      <c r="F2000" s="2" t="s">
        <v>21</v>
      </c>
      <c r="G2000" s="2">
        <v>2018</v>
      </c>
      <c r="H2000" s="5"/>
      <c r="I2000" t="str">
        <f>IFERROR(VLOOKUP(A2000&amp;G2000,Sheet3!$F$2:$G$3601,2,FALSE),"")</f>
        <v/>
      </c>
      <c r="K2000"/>
      <c r="L2000"/>
    </row>
    <row r="2001" spans="1:12" x14ac:dyDescent="0.45">
      <c r="A2001" s="2" t="s">
        <v>288</v>
      </c>
      <c r="B2001" s="2" t="s">
        <v>289</v>
      </c>
      <c r="C2001" s="2">
        <v>429</v>
      </c>
      <c r="D2001" s="2" t="s">
        <v>290</v>
      </c>
      <c r="E2001" s="2" t="s">
        <v>33</v>
      </c>
      <c r="F2001" s="2" t="s">
        <v>21</v>
      </c>
      <c r="G2001" s="2">
        <v>2019</v>
      </c>
      <c r="H2001" s="5"/>
      <c r="I2001" t="str">
        <f>IFERROR(VLOOKUP(A2001&amp;G2001,Sheet3!$F$2:$G$3601,2,FALSE),"")</f>
        <v/>
      </c>
      <c r="K2001"/>
      <c r="L2001"/>
    </row>
    <row r="2002" spans="1:12" x14ac:dyDescent="0.45">
      <c r="A2002" s="2" t="s">
        <v>288</v>
      </c>
      <c r="B2002" s="2" t="s">
        <v>289</v>
      </c>
      <c r="C2002" s="2">
        <v>429</v>
      </c>
      <c r="D2002" s="2" t="s">
        <v>290</v>
      </c>
      <c r="E2002" s="2" t="s">
        <v>33</v>
      </c>
      <c r="F2002" s="2" t="s">
        <v>21</v>
      </c>
      <c r="G2002" s="2">
        <v>2020</v>
      </c>
      <c r="H2002" s="5"/>
      <c r="I2002" t="str">
        <f>IFERROR(VLOOKUP(A2002&amp;G2002,Sheet3!$F$2:$G$3601,2,FALSE),"")</f>
        <v/>
      </c>
      <c r="K2002"/>
      <c r="L2002"/>
    </row>
    <row r="2003" spans="1:12" x14ac:dyDescent="0.45">
      <c r="A2003" s="2" t="s">
        <v>288</v>
      </c>
      <c r="B2003" s="2" t="s">
        <v>289</v>
      </c>
      <c r="C2003" s="2">
        <v>429</v>
      </c>
      <c r="D2003" s="2" t="s">
        <v>290</v>
      </c>
      <c r="E2003" s="2" t="s">
        <v>33</v>
      </c>
      <c r="F2003" s="2" t="s">
        <v>21</v>
      </c>
      <c r="G2003" s="2">
        <v>2021</v>
      </c>
      <c r="H2003" s="5"/>
      <c r="I2003" t="str">
        <f>IFERROR(VLOOKUP(A2003&amp;G2003,Sheet3!$F$2:$G$3601,2,FALSE),"")</f>
        <v/>
      </c>
      <c r="K2003"/>
      <c r="L2003"/>
    </row>
    <row r="2004" spans="1:12" x14ac:dyDescent="0.45">
      <c r="A2004" s="2" t="s">
        <v>291</v>
      </c>
      <c r="B2004" s="2" t="s">
        <v>292</v>
      </c>
      <c r="C2004" s="2">
        <v>433</v>
      </c>
      <c r="D2004" s="2" t="s">
        <v>293</v>
      </c>
      <c r="E2004" s="2" t="s">
        <v>33</v>
      </c>
      <c r="F2004" s="2" t="s">
        <v>26</v>
      </c>
      <c r="G2004" s="2">
        <v>2000</v>
      </c>
      <c r="H2004" s="5"/>
      <c r="I2004">
        <f>IFERROR(VLOOKUP(A2004&amp;G2004,Sheet3!$F$2:$G$3601,2,FALSE),"")</f>
        <v>0</v>
      </c>
      <c r="K2004"/>
      <c r="L2004"/>
    </row>
    <row r="2005" spans="1:12" x14ac:dyDescent="0.45">
      <c r="A2005" s="2" t="s">
        <v>291</v>
      </c>
      <c r="B2005" s="2" t="s">
        <v>292</v>
      </c>
      <c r="C2005" s="2">
        <v>433</v>
      </c>
      <c r="D2005" s="2" t="s">
        <v>293</v>
      </c>
      <c r="E2005" s="2" t="s">
        <v>33</v>
      </c>
      <c r="F2005" s="2" t="s">
        <v>26</v>
      </c>
      <c r="G2005" s="2">
        <v>2001</v>
      </c>
      <c r="H2005" s="5"/>
      <c r="I2005">
        <f>IFERROR(VLOOKUP(A2005&amp;G2005,Sheet3!$F$2:$G$3601,2,FALSE),"")</f>
        <v>0</v>
      </c>
      <c r="K2005"/>
      <c r="L2005"/>
    </row>
    <row r="2006" spans="1:12" x14ac:dyDescent="0.45">
      <c r="A2006" s="2" t="s">
        <v>291</v>
      </c>
      <c r="B2006" s="2" t="s">
        <v>292</v>
      </c>
      <c r="C2006" s="2">
        <v>433</v>
      </c>
      <c r="D2006" s="2" t="s">
        <v>293</v>
      </c>
      <c r="E2006" s="2" t="s">
        <v>33</v>
      </c>
      <c r="F2006" s="2" t="s">
        <v>26</v>
      </c>
      <c r="G2006" s="2">
        <v>2002</v>
      </c>
      <c r="H2006" s="5"/>
      <c r="I2006">
        <f>IFERROR(VLOOKUP(A2006&amp;G2006,Sheet3!$F$2:$G$3601,2,FALSE),"")</f>
        <v>0</v>
      </c>
      <c r="K2006"/>
      <c r="L2006"/>
    </row>
    <row r="2007" spans="1:12" x14ac:dyDescent="0.45">
      <c r="A2007" s="2" t="s">
        <v>291</v>
      </c>
      <c r="B2007" s="2" t="s">
        <v>292</v>
      </c>
      <c r="C2007" s="2">
        <v>433</v>
      </c>
      <c r="D2007" s="2" t="s">
        <v>293</v>
      </c>
      <c r="E2007" s="2" t="s">
        <v>33</v>
      </c>
      <c r="F2007" s="2" t="s">
        <v>26</v>
      </c>
      <c r="G2007" s="2">
        <v>2003</v>
      </c>
      <c r="H2007" s="5"/>
      <c r="I2007">
        <f>IFERROR(VLOOKUP(A2007&amp;G2007,Sheet3!$F$2:$G$3601,2,FALSE),"")</f>
        <v>0</v>
      </c>
      <c r="K2007"/>
      <c r="L2007"/>
    </row>
    <row r="2008" spans="1:12" x14ac:dyDescent="0.45">
      <c r="A2008" s="2" t="s">
        <v>291</v>
      </c>
      <c r="B2008" s="2" t="s">
        <v>292</v>
      </c>
      <c r="C2008" s="2">
        <v>433</v>
      </c>
      <c r="D2008" s="2" t="s">
        <v>293</v>
      </c>
      <c r="E2008" s="2" t="s">
        <v>33</v>
      </c>
      <c r="F2008" s="2" t="s">
        <v>26</v>
      </c>
      <c r="G2008" s="2">
        <v>2004</v>
      </c>
      <c r="H2008" s="5"/>
      <c r="I2008">
        <f>IFERROR(VLOOKUP(A2008&amp;G2008,Sheet3!$F$2:$G$3601,2,FALSE),"")</f>
        <v>0</v>
      </c>
      <c r="K2008"/>
      <c r="L2008"/>
    </row>
    <row r="2009" spans="1:12" x14ac:dyDescent="0.45">
      <c r="A2009" s="2" t="s">
        <v>291</v>
      </c>
      <c r="B2009" s="2" t="s">
        <v>292</v>
      </c>
      <c r="C2009" s="2">
        <v>433</v>
      </c>
      <c r="D2009" s="2" t="s">
        <v>293</v>
      </c>
      <c r="E2009" s="2" t="s">
        <v>33</v>
      </c>
      <c r="F2009" s="2" t="s">
        <v>26</v>
      </c>
      <c r="G2009" s="2">
        <v>2005</v>
      </c>
      <c r="H2009" s="5"/>
      <c r="I2009">
        <f>IFERROR(VLOOKUP(A2009&amp;G2009,Sheet3!$F$2:$G$3601,2,FALSE),"")</f>
        <v>0</v>
      </c>
      <c r="K2009"/>
      <c r="L2009"/>
    </row>
    <row r="2010" spans="1:12" x14ac:dyDescent="0.45">
      <c r="A2010" s="2" t="s">
        <v>291</v>
      </c>
      <c r="B2010" s="2" t="s">
        <v>292</v>
      </c>
      <c r="C2010" s="2">
        <v>433</v>
      </c>
      <c r="D2010" s="2" t="s">
        <v>293</v>
      </c>
      <c r="E2010" s="2" t="s">
        <v>33</v>
      </c>
      <c r="F2010" s="2" t="s">
        <v>26</v>
      </c>
      <c r="G2010" s="2">
        <v>2006</v>
      </c>
      <c r="H2010" s="5"/>
      <c r="I2010">
        <f>IFERROR(VLOOKUP(A2010&amp;G2010,Sheet3!$F$2:$G$3601,2,FALSE),"")</f>
        <v>0</v>
      </c>
      <c r="K2010"/>
      <c r="L2010"/>
    </row>
    <row r="2011" spans="1:12" x14ac:dyDescent="0.45">
      <c r="A2011" s="2" t="s">
        <v>291</v>
      </c>
      <c r="B2011" s="2" t="s">
        <v>292</v>
      </c>
      <c r="C2011" s="2">
        <v>433</v>
      </c>
      <c r="D2011" s="2" t="s">
        <v>293</v>
      </c>
      <c r="E2011" s="2" t="s">
        <v>33</v>
      </c>
      <c r="F2011" s="2" t="s">
        <v>26</v>
      </c>
      <c r="G2011" s="2">
        <v>2007</v>
      </c>
      <c r="H2011" s="5">
        <v>100</v>
      </c>
      <c r="I2011">
        <f>IFERROR(VLOOKUP(A2011&amp;G2011,Sheet3!$F$2:$G$3601,2,FALSE),"")</f>
        <v>0</v>
      </c>
      <c r="K2011"/>
      <c r="L2011"/>
    </row>
    <row r="2012" spans="1:12" x14ac:dyDescent="0.45">
      <c r="A2012" s="2" t="s">
        <v>291</v>
      </c>
      <c r="B2012" s="2" t="s">
        <v>292</v>
      </c>
      <c r="C2012" s="2">
        <v>433</v>
      </c>
      <c r="D2012" s="2" t="s">
        <v>293</v>
      </c>
      <c r="E2012" s="2" t="s">
        <v>33</v>
      </c>
      <c r="F2012" s="2" t="s">
        <v>26</v>
      </c>
      <c r="G2012" s="2">
        <v>2008</v>
      </c>
      <c r="H2012" s="5">
        <v>97.516050000000007</v>
      </c>
      <c r="I2012">
        <f>IFERROR(VLOOKUP(A2012&amp;G2012,Sheet3!$F$2:$G$3601,2,FALSE),"")</f>
        <v>0</v>
      </c>
      <c r="K2012"/>
      <c r="L2012"/>
    </row>
    <row r="2013" spans="1:12" x14ac:dyDescent="0.45">
      <c r="A2013" s="2" t="s">
        <v>291</v>
      </c>
      <c r="B2013" s="2" t="s">
        <v>292</v>
      </c>
      <c r="C2013" s="2">
        <v>433</v>
      </c>
      <c r="D2013" s="2" t="s">
        <v>293</v>
      </c>
      <c r="E2013" s="2" t="s">
        <v>33</v>
      </c>
      <c r="F2013" s="2" t="s">
        <v>26</v>
      </c>
      <c r="G2013" s="2">
        <v>2009</v>
      </c>
      <c r="H2013" s="5"/>
      <c r="I2013">
        <f>IFERROR(VLOOKUP(A2013&amp;G2013,Sheet3!$F$2:$G$3601,2,FALSE),"")</f>
        <v>0</v>
      </c>
      <c r="K2013"/>
      <c r="L2013"/>
    </row>
    <row r="2014" spans="1:12" x14ac:dyDescent="0.45">
      <c r="A2014" s="2" t="s">
        <v>291</v>
      </c>
      <c r="B2014" s="2" t="s">
        <v>292</v>
      </c>
      <c r="C2014" s="2">
        <v>433</v>
      </c>
      <c r="D2014" s="2" t="s">
        <v>293</v>
      </c>
      <c r="E2014" s="2" t="s">
        <v>33</v>
      </c>
      <c r="F2014" s="2" t="s">
        <v>26</v>
      </c>
      <c r="G2014" s="2">
        <v>2010</v>
      </c>
      <c r="H2014" s="5">
        <v>99.994749999999996</v>
      </c>
      <c r="I2014">
        <f>IFERROR(VLOOKUP(A2014&amp;G2014,Sheet3!$F$2:$G$3601,2,FALSE),"")</f>
        <v>0</v>
      </c>
      <c r="K2014"/>
      <c r="L2014"/>
    </row>
    <row r="2015" spans="1:12" x14ac:dyDescent="0.45">
      <c r="A2015" s="2" t="s">
        <v>291</v>
      </c>
      <c r="B2015" s="2" t="s">
        <v>292</v>
      </c>
      <c r="C2015" s="2">
        <v>433</v>
      </c>
      <c r="D2015" s="2" t="s">
        <v>293</v>
      </c>
      <c r="E2015" s="2" t="s">
        <v>33</v>
      </c>
      <c r="F2015" s="2" t="s">
        <v>26</v>
      </c>
      <c r="G2015" s="2">
        <v>2011</v>
      </c>
      <c r="H2015" s="5">
        <v>94.758409999999998</v>
      </c>
      <c r="I2015">
        <f>IFERROR(VLOOKUP(A2015&amp;G2015,Sheet3!$F$2:$G$3601,2,FALSE),"")</f>
        <v>0</v>
      </c>
      <c r="K2015"/>
      <c r="L2015"/>
    </row>
    <row r="2016" spans="1:12" x14ac:dyDescent="0.45">
      <c r="A2016" s="2" t="s">
        <v>291</v>
      </c>
      <c r="B2016" s="2" t="s">
        <v>292</v>
      </c>
      <c r="C2016" s="2">
        <v>433</v>
      </c>
      <c r="D2016" s="2" t="s">
        <v>293</v>
      </c>
      <c r="E2016" s="2" t="s">
        <v>33</v>
      </c>
      <c r="F2016" s="2" t="s">
        <v>26</v>
      </c>
      <c r="G2016" s="2">
        <v>2012</v>
      </c>
      <c r="H2016" s="5">
        <v>89.114159999999998</v>
      </c>
      <c r="I2016">
        <f>IFERROR(VLOOKUP(A2016&amp;G2016,Sheet3!$F$2:$G$3601,2,FALSE),"")</f>
        <v>0</v>
      </c>
      <c r="K2016"/>
      <c r="L2016"/>
    </row>
    <row r="2017" spans="1:12" x14ac:dyDescent="0.45">
      <c r="A2017" s="2" t="s">
        <v>291</v>
      </c>
      <c r="B2017" s="2" t="s">
        <v>292</v>
      </c>
      <c r="C2017" s="2">
        <v>433</v>
      </c>
      <c r="D2017" s="2" t="s">
        <v>293</v>
      </c>
      <c r="E2017" s="2" t="s">
        <v>33</v>
      </c>
      <c r="F2017" s="2" t="s">
        <v>26</v>
      </c>
      <c r="G2017" s="2">
        <v>2013</v>
      </c>
      <c r="H2017" s="5">
        <v>88.180160000000001</v>
      </c>
      <c r="I2017">
        <f>IFERROR(VLOOKUP(A2017&amp;G2017,Sheet3!$F$2:$G$3601,2,FALSE),"")</f>
        <v>0</v>
      </c>
      <c r="K2017"/>
      <c r="L2017"/>
    </row>
    <row r="2018" spans="1:12" x14ac:dyDescent="0.45">
      <c r="A2018" s="2" t="s">
        <v>291</v>
      </c>
      <c r="B2018" s="2" t="s">
        <v>292</v>
      </c>
      <c r="C2018" s="2">
        <v>433</v>
      </c>
      <c r="D2018" s="2" t="s">
        <v>293</v>
      </c>
      <c r="E2018" s="2" t="s">
        <v>33</v>
      </c>
      <c r="F2018" s="2" t="s">
        <v>26</v>
      </c>
      <c r="G2018" s="2">
        <v>2014</v>
      </c>
      <c r="H2018" s="5">
        <v>87.204580000000007</v>
      </c>
      <c r="I2018">
        <f>IFERROR(VLOOKUP(A2018&amp;G2018,Sheet3!$F$2:$G$3601,2,FALSE),"")</f>
        <v>0</v>
      </c>
      <c r="K2018"/>
      <c r="L2018"/>
    </row>
    <row r="2019" spans="1:12" x14ac:dyDescent="0.45">
      <c r="A2019" s="2" t="s">
        <v>291</v>
      </c>
      <c r="B2019" s="2" t="s">
        <v>292</v>
      </c>
      <c r="C2019" s="2">
        <v>433</v>
      </c>
      <c r="D2019" s="2" t="s">
        <v>293</v>
      </c>
      <c r="E2019" s="2" t="s">
        <v>33</v>
      </c>
      <c r="F2019" s="2" t="s">
        <v>26</v>
      </c>
      <c r="G2019" s="2">
        <v>2015</v>
      </c>
      <c r="H2019" s="5">
        <v>86.225909999999999</v>
      </c>
      <c r="I2019">
        <f>IFERROR(VLOOKUP(A2019&amp;G2019,Sheet3!$F$2:$G$3601,2,FALSE),"")</f>
        <v>9.0170888387313308</v>
      </c>
      <c r="K2019"/>
      <c r="L2019"/>
    </row>
    <row r="2020" spans="1:12" x14ac:dyDescent="0.45">
      <c r="A2020" s="2" t="s">
        <v>291</v>
      </c>
      <c r="B2020" s="2" t="s">
        <v>292</v>
      </c>
      <c r="C2020" s="2">
        <v>433</v>
      </c>
      <c r="D2020" s="2" t="s">
        <v>293</v>
      </c>
      <c r="E2020" s="2" t="s">
        <v>33</v>
      </c>
      <c r="F2020" s="2" t="s">
        <v>26</v>
      </c>
      <c r="G2020" s="2">
        <v>2016</v>
      </c>
      <c r="H2020" s="5">
        <v>82.519210000000001</v>
      </c>
      <c r="I2020">
        <f>IFERROR(VLOOKUP(A2020&amp;G2020,Sheet3!$F$2:$G$3601,2,FALSE),"")</f>
        <v>12.688814040404001</v>
      </c>
      <c r="K2020"/>
      <c r="L2020"/>
    </row>
    <row r="2021" spans="1:12" x14ac:dyDescent="0.45">
      <c r="A2021" s="2" t="s">
        <v>291</v>
      </c>
      <c r="B2021" s="2" t="s">
        <v>292</v>
      </c>
      <c r="C2021" s="2">
        <v>433</v>
      </c>
      <c r="D2021" s="2" t="s">
        <v>293</v>
      </c>
      <c r="E2021" s="2" t="s">
        <v>33</v>
      </c>
      <c r="F2021" s="2" t="s">
        <v>26</v>
      </c>
      <c r="G2021" s="2">
        <v>2017</v>
      </c>
      <c r="H2021" s="5">
        <v>82.387150000000005</v>
      </c>
      <c r="I2021">
        <f>IFERROR(VLOOKUP(A2021&amp;G2021,Sheet3!$F$2:$G$3601,2,FALSE),"")</f>
        <v>14.8402137701319</v>
      </c>
      <c r="K2021"/>
      <c r="L2021"/>
    </row>
    <row r="2022" spans="1:12" x14ac:dyDescent="0.45">
      <c r="A2022" s="2" t="s">
        <v>291</v>
      </c>
      <c r="B2022" s="2" t="s">
        <v>292</v>
      </c>
      <c r="C2022" s="2">
        <v>433</v>
      </c>
      <c r="D2022" s="2" t="s">
        <v>293</v>
      </c>
      <c r="E2022" s="2" t="s">
        <v>33</v>
      </c>
      <c r="F2022" s="2" t="s">
        <v>26</v>
      </c>
      <c r="G2022" s="2">
        <v>2018</v>
      </c>
      <c r="H2022" s="5">
        <v>85.902640000000005</v>
      </c>
      <c r="I2022">
        <f>IFERROR(VLOOKUP(A2022&amp;G2022,Sheet3!$F$2:$G$3601,2,FALSE),"")</f>
        <v>17.5475713444444</v>
      </c>
      <c r="K2022"/>
      <c r="L2022"/>
    </row>
    <row r="2023" spans="1:12" x14ac:dyDescent="0.45">
      <c r="A2023" s="2" t="s">
        <v>291</v>
      </c>
      <c r="B2023" s="2" t="s">
        <v>292</v>
      </c>
      <c r="C2023" s="2">
        <v>433</v>
      </c>
      <c r="D2023" s="2" t="s">
        <v>293</v>
      </c>
      <c r="E2023" s="2" t="s">
        <v>33</v>
      </c>
      <c r="F2023" s="2" t="s">
        <v>26</v>
      </c>
      <c r="G2023" s="2">
        <v>2019</v>
      </c>
      <c r="H2023" s="5">
        <v>89.725239999999999</v>
      </c>
      <c r="I2023">
        <f>IFERROR(VLOOKUP(A2023&amp;G2023,Sheet3!$F$2:$G$3601,2,FALSE),"")</f>
        <v>16.1814499695755</v>
      </c>
      <c r="K2023"/>
      <c r="L2023"/>
    </row>
    <row r="2024" spans="1:12" x14ac:dyDescent="0.45">
      <c r="A2024" s="2" t="s">
        <v>291</v>
      </c>
      <c r="B2024" s="2" t="s">
        <v>292</v>
      </c>
      <c r="C2024" s="2">
        <v>433</v>
      </c>
      <c r="D2024" s="2" t="s">
        <v>293</v>
      </c>
      <c r="E2024" s="2" t="s">
        <v>33</v>
      </c>
      <c r="F2024" s="2" t="s">
        <v>26</v>
      </c>
      <c r="G2024" s="2">
        <v>2020</v>
      </c>
      <c r="H2024" s="5">
        <v>91.376109999999997</v>
      </c>
      <c r="I2024">
        <f>IFERROR(VLOOKUP(A2024&amp;G2024,Sheet3!$F$2:$G$3601,2,FALSE),"")</f>
        <v>20.971557413855201</v>
      </c>
      <c r="K2024"/>
      <c r="L2024"/>
    </row>
    <row r="2025" spans="1:12" x14ac:dyDescent="0.45">
      <c r="A2025" s="2" t="s">
        <v>291</v>
      </c>
      <c r="B2025" s="2" t="s">
        <v>292</v>
      </c>
      <c r="C2025" s="2">
        <v>433</v>
      </c>
      <c r="D2025" s="2" t="s">
        <v>293</v>
      </c>
      <c r="E2025" s="2" t="s">
        <v>33</v>
      </c>
      <c r="F2025" s="2" t="s">
        <v>26</v>
      </c>
      <c r="G2025" s="2">
        <v>2021</v>
      </c>
      <c r="H2025" s="5">
        <v>44.968119999999999</v>
      </c>
      <c r="I2025">
        <f>IFERROR(VLOOKUP(A2025&amp;G2025,Sheet3!$F$2:$G$3601,2,FALSE),"")</f>
        <v>18.492533429447501</v>
      </c>
      <c r="K2025"/>
      <c r="L2025"/>
    </row>
    <row r="2026" spans="1:12" x14ac:dyDescent="0.45">
      <c r="A2026" s="2" t="s">
        <v>294</v>
      </c>
      <c r="B2026" s="2" t="s">
        <v>295</v>
      </c>
      <c r="C2026" s="2">
        <v>176</v>
      </c>
      <c r="D2026" s="2" t="s">
        <v>296</v>
      </c>
      <c r="E2026" s="2" t="s">
        <v>25</v>
      </c>
      <c r="F2026" s="2" t="s">
        <v>11</v>
      </c>
      <c r="G2026" s="2">
        <v>2000</v>
      </c>
      <c r="H2026" s="5"/>
      <c r="I2026">
        <f>IFERROR(VLOOKUP(A2026&amp;G2026,Sheet3!$F$2:$G$3601,2,FALSE),"")</f>
        <v>0</v>
      </c>
      <c r="K2026"/>
      <c r="L2026"/>
    </row>
    <row r="2027" spans="1:12" x14ac:dyDescent="0.45">
      <c r="A2027" s="2" t="s">
        <v>294</v>
      </c>
      <c r="B2027" s="2" t="s">
        <v>295</v>
      </c>
      <c r="C2027" s="2">
        <v>176</v>
      </c>
      <c r="D2027" s="2" t="s">
        <v>296</v>
      </c>
      <c r="E2027" s="2" t="s">
        <v>25</v>
      </c>
      <c r="F2027" s="2" t="s">
        <v>11</v>
      </c>
      <c r="G2027" s="2">
        <v>2001</v>
      </c>
      <c r="H2027" s="5"/>
      <c r="I2027">
        <f>IFERROR(VLOOKUP(A2027&amp;G2027,Sheet3!$F$2:$G$3601,2,FALSE),"")</f>
        <v>0</v>
      </c>
      <c r="K2027"/>
      <c r="L2027"/>
    </row>
    <row r="2028" spans="1:12" x14ac:dyDescent="0.45">
      <c r="A2028" s="2" t="s">
        <v>294</v>
      </c>
      <c r="B2028" s="2" t="s">
        <v>295</v>
      </c>
      <c r="C2028" s="2">
        <v>176</v>
      </c>
      <c r="D2028" s="2" t="s">
        <v>296</v>
      </c>
      <c r="E2028" s="2" t="s">
        <v>25</v>
      </c>
      <c r="F2028" s="2" t="s">
        <v>11</v>
      </c>
      <c r="G2028" s="2">
        <v>2002</v>
      </c>
      <c r="H2028" s="5"/>
      <c r="I2028">
        <f>IFERROR(VLOOKUP(A2028&amp;G2028,Sheet3!$F$2:$G$3601,2,FALSE),"")</f>
        <v>0</v>
      </c>
      <c r="K2028"/>
      <c r="L2028"/>
    </row>
    <row r="2029" spans="1:12" x14ac:dyDescent="0.45">
      <c r="A2029" s="2" t="s">
        <v>294</v>
      </c>
      <c r="B2029" s="2" t="s">
        <v>295</v>
      </c>
      <c r="C2029" s="2">
        <v>176</v>
      </c>
      <c r="D2029" s="2" t="s">
        <v>296</v>
      </c>
      <c r="E2029" s="2" t="s">
        <v>25</v>
      </c>
      <c r="F2029" s="2" t="s">
        <v>11</v>
      </c>
      <c r="G2029" s="2">
        <v>2003</v>
      </c>
      <c r="H2029" s="5"/>
      <c r="I2029">
        <f>IFERROR(VLOOKUP(A2029&amp;G2029,Sheet3!$F$2:$G$3601,2,FALSE),"")</f>
        <v>0</v>
      </c>
      <c r="K2029"/>
      <c r="L2029"/>
    </row>
    <row r="2030" spans="1:12" x14ac:dyDescent="0.45">
      <c r="A2030" s="2" t="s">
        <v>294</v>
      </c>
      <c r="B2030" s="2" t="s">
        <v>295</v>
      </c>
      <c r="C2030" s="2">
        <v>176</v>
      </c>
      <c r="D2030" s="2" t="s">
        <v>296</v>
      </c>
      <c r="E2030" s="2" t="s">
        <v>25</v>
      </c>
      <c r="F2030" s="2" t="s">
        <v>11</v>
      </c>
      <c r="G2030" s="2">
        <v>2004</v>
      </c>
      <c r="H2030" s="5"/>
      <c r="I2030">
        <f>IFERROR(VLOOKUP(A2030&amp;G2030,Sheet3!$F$2:$G$3601,2,FALSE),"")</f>
        <v>0</v>
      </c>
      <c r="K2030"/>
      <c r="L2030"/>
    </row>
    <row r="2031" spans="1:12" x14ac:dyDescent="0.45">
      <c r="A2031" s="2" t="s">
        <v>294</v>
      </c>
      <c r="B2031" s="2" t="s">
        <v>295</v>
      </c>
      <c r="C2031" s="2">
        <v>176</v>
      </c>
      <c r="D2031" s="2" t="s">
        <v>296</v>
      </c>
      <c r="E2031" s="2" t="s">
        <v>25</v>
      </c>
      <c r="F2031" s="2" t="s">
        <v>11</v>
      </c>
      <c r="G2031" s="2">
        <v>2005</v>
      </c>
      <c r="H2031" s="5"/>
      <c r="I2031">
        <f>IFERROR(VLOOKUP(A2031&amp;G2031,Sheet3!$F$2:$G$3601,2,FALSE),"")</f>
        <v>0</v>
      </c>
      <c r="K2031"/>
      <c r="L2031"/>
    </row>
    <row r="2032" spans="1:12" x14ac:dyDescent="0.45">
      <c r="A2032" s="2" t="s">
        <v>294</v>
      </c>
      <c r="B2032" s="2" t="s">
        <v>295</v>
      </c>
      <c r="C2032" s="2">
        <v>176</v>
      </c>
      <c r="D2032" s="2" t="s">
        <v>296</v>
      </c>
      <c r="E2032" s="2" t="s">
        <v>25</v>
      </c>
      <c r="F2032" s="2" t="s">
        <v>11</v>
      </c>
      <c r="G2032" s="2">
        <v>2006</v>
      </c>
      <c r="H2032" s="5"/>
      <c r="I2032">
        <f>IFERROR(VLOOKUP(A2032&amp;G2032,Sheet3!$F$2:$G$3601,2,FALSE),"")</f>
        <v>0</v>
      </c>
      <c r="K2032"/>
      <c r="L2032"/>
    </row>
    <row r="2033" spans="1:12" x14ac:dyDescent="0.45">
      <c r="A2033" s="2" t="s">
        <v>294</v>
      </c>
      <c r="B2033" s="2" t="s">
        <v>295</v>
      </c>
      <c r="C2033" s="2">
        <v>176</v>
      </c>
      <c r="D2033" s="2" t="s">
        <v>296</v>
      </c>
      <c r="E2033" s="2" t="s">
        <v>25</v>
      </c>
      <c r="F2033" s="2" t="s">
        <v>11</v>
      </c>
      <c r="G2033" s="2">
        <v>2007</v>
      </c>
      <c r="H2033" s="5"/>
      <c r="I2033">
        <f>IFERROR(VLOOKUP(A2033&amp;G2033,Sheet3!$F$2:$G$3601,2,FALSE),"")</f>
        <v>0</v>
      </c>
      <c r="K2033"/>
      <c r="L2033"/>
    </row>
    <row r="2034" spans="1:12" x14ac:dyDescent="0.45">
      <c r="A2034" s="2" t="s">
        <v>294</v>
      </c>
      <c r="B2034" s="2" t="s">
        <v>295</v>
      </c>
      <c r="C2034" s="2">
        <v>176</v>
      </c>
      <c r="D2034" s="2" t="s">
        <v>296</v>
      </c>
      <c r="E2034" s="2" t="s">
        <v>25</v>
      </c>
      <c r="F2034" s="2" t="s">
        <v>11</v>
      </c>
      <c r="G2034" s="2">
        <v>2008</v>
      </c>
      <c r="H2034" s="5"/>
      <c r="I2034">
        <f>IFERROR(VLOOKUP(A2034&amp;G2034,Sheet3!$F$2:$G$3601,2,FALSE),"")</f>
        <v>0</v>
      </c>
      <c r="K2034"/>
      <c r="L2034"/>
    </row>
    <row r="2035" spans="1:12" x14ac:dyDescent="0.45">
      <c r="A2035" s="2" t="s">
        <v>294</v>
      </c>
      <c r="B2035" s="2" t="s">
        <v>295</v>
      </c>
      <c r="C2035" s="2">
        <v>176</v>
      </c>
      <c r="D2035" s="2" t="s">
        <v>296</v>
      </c>
      <c r="E2035" s="2" t="s">
        <v>25</v>
      </c>
      <c r="F2035" s="2" t="s">
        <v>11</v>
      </c>
      <c r="G2035" s="2">
        <v>2009</v>
      </c>
      <c r="H2035" s="5"/>
      <c r="I2035">
        <f>IFERROR(VLOOKUP(A2035&amp;G2035,Sheet3!$F$2:$G$3601,2,FALSE),"")</f>
        <v>0</v>
      </c>
      <c r="K2035"/>
      <c r="L2035"/>
    </row>
    <row r="2036" spans="1:12" x14ac:dyDescent="0.45">
      <c r="A2036" s="2" t="s">
        <v>294</v>
      </c>
      <c r="B2036" s="2" t="s">
        <v>295</v>
      </c>
      <c r="C2036" s="2">
        <v>176</v>
      </c>
      <c r="D2036" s="2" t="s">
        <v>296</v>
      </c>
      <c r="E2036" s="2" t="s">
        <v>25</v>
      </c>
      <c r="F2036" s="2" t="s">
        <v>11</v>
      </c>
      <c r="G2036" s="2">
        <v>2010</v>
      </c>
      <c r="H2036" s="5"/>
      <c r="I2036">
        <f>IFERROR(VLOOKUP(A2036&amp;G2036,Sheet3!$F$2:$G$3601,2,FALSE),"")</f>
        <v>0</v>
      </c>
      <c r="K2036"/>
      <c r="L2036"/>
    </row>
    <row r="2037" spans="1:12" x14ac:dyDescent="0.45">
      <c r="A2037" s="2" t="s">
        <v>294</v>
      </c>
      <c r="B2037" s="2" t="s">
        <v>295</v>
      </c>
      <c r="C2037" s="2">
        <v>176</v>
      </c>
      <c r="D2037" s="2" t="s">
        <v>296</v>
      </c>
      <c r="E2037" s="2" t="s">
        <v>25</v>
      </c>
      <c r="F2037" s="2" t="s">
        <v>11</v>
      </c>
      <c r="G2037" s="2">
        <v>2011</v>
      </c>
      <c r="H2037" s="5"/>
      <c r="I2037">
        <f>IFERROR(VLOOKUP(A2037&amp;G2037,Sheet3!$F$2:$G$3601,2,FALSE),"")</f>
        <v>0</v>
      </c>
      <c r="K2037"/>
      <c r="L2037"/>
    </row>
    <row r="2038" spans="1:12" x14ac:dyDescent="0.45">
      <c r="A2038" s="2" t="s">
        <v>294</v>
      </c>
      <c r="B2038" s="2" t="s">
        <v>295</v>
      </c>
      <c r="C2038" s="2">
        <v>176</v>
      </c>
      <c r="D2038" s="2" t="s">
        <v>296</v>
      </c>
      <c r="E2038" s="2" t="s">
        <v>25</v>
      </c>
      <c r="F2038" s="2" t="s">
        <v>11</v>
      </c>
      <c r="G2038" s="2">
        <v>2012</v>
      </c>
      <c r="H2038" s="5"/>
      <c r="I2038">
        <f>IFERROR(VLOOKUP(A2038&amp;G2038,Sheet3!$F$2:$G$3601,2,FALSE),"")</f>
        <v>0</v>
      </c>
      <c r="K2038"/>
      <c r="L2038"/>
    </row>
    <row r="2039" spans="1:12" x14ac:dyDescent="0.45">
      <c r="A2039" s="2" t="s">
        <v>294</v>
      </c>
      <c r="B2039" s="2" t="s">
        <v>295</v>
      </c>
      <c r="C2039" s="2">
        <v>176</v>
      </c>
      <c r="D2039" s="2" t="s">
        <v>296</v>
      </c>
      <c r="E2039" s="2" t="s">
        <v>25</v>
      </c>
      <c r="F2039" s="2" t="s">
        <v>11</v>
      </c>
      <c r="G2039" s="2">
        <v>2013</v>
      </c>
      <c r="H2039" s="5"/>
      <c r="I2039">
        <f>IFERROR(VLOOKUP(A2039&amp;G2039,Sheet3!$F$2:$G$3601,2,FALSE),"")</f>
        <v>0</v>
      </c>
      <c r="K2039"/>
      <c r="L2039"/>
    </row>
    <row r="2040" spans="1:12" x14ac:dyDescent="0.45">
      <c r="A2040" s="2" t="s">
        <v>294</v>
      </c>
      <c r="B2040" s="2" t="s">
        <v>295</v>
      </c>
      <c r="C2040" s="2">
        <v>176</v>
      </c>
      <c r="D2040" s="2" t="s">
        <v>296</v>
      </c>
      <c r="E2040" s="2" t="s">
        <v>25</v>
      </c>
      <c r="F2040" s="2" t="s">
        <v>11</v>
      </c>
      <c r="G2040" s="2">
        <v>2014</v>
      </c>
      <c r="H2040" s="5"/>
      <c r="I2040">
        <f>IFERROR(VLOOKUP(A2040&amp;G2040,Sheet3!$F$2:$G$3601,2,FALSE),"")</f>
        <v>0</v>
      </c>
      <c r="K2040"/>
      <c r="L2040"/>
    </row>
    <row r="2041" spans="1:12" x14ac:dyDescent="0.45">
      <c r="A2041" s="2" t="s">
        <v>294</v>
      </c>
      <c r="B2041" s="2" t="s">
        <v>295</v>
      </c>
      <c r="C2041" s="2">
        <v>176</v>
      </c>
      <c r="D2041" s="2" t="s">
        <v>296</v>
      </c>
      <c r="E2041" s="2" t="s">
        <v>25</v>
      </c>
      <c r="F2041" s="2" t="s">
        <v>11</v>
      </c>
      <c r="G2041" s="2">
        <v>2015</v>
      </c>
      <c r="H2041" s="5">
        <v>100</v>
      </c>
      <c r="I2041">
        <f>IFERROR(VLOOKUP(A2041&amp;G2041,Sheet3!$F$2:$G$3601,2,FALSE),"")</f>
        <v>5.8522568941653796</v>
      </c>
      <c r="K2041"/>
      <c r="L2041"/>
    </row>
    <row r="2042" spans="1:12" x14ac:dyDescent="0.45">
      <c r="A2042" s="2" t="s">
        <v>294</v>
      </c>
      <c r="B2042" s="2" t="s">
        <v>295</v>
      </c>
      <c r="C2042" s="2">
        <v>176</v>
      </c>
      <c r="D2042" s="2" t="s">
        <v>296</v>
      </c>
      <c r="E2042" s="2" t="s">
        <v>25</v>
      </c>
      <c r="F2042" s="2" t="s">
        <v>11</v>
      </c>
      <c r="G2042" s="2">
        <v>2016</v>
      </c>
      <c r="H2042" s="5"/>
      <c r="I2042">
        <f>IFERROR(VLOOKUP(A2042&amp;G2042,Sheet3!$F$2:$G$3601,2,FALSE),"")</f>
        <v>4.1227981191593903</v>
      </c>
      <c r="K2042"/>
      <c r="L2042"/>
    </row>
    <row r="2043" spans="1:12" x14ac:dyDescent="0.45">
      <c r="A2043" s="2" t="s">
        <v>294</v>
      </c>
      <c r="B2043" s="2" t="s">
        <v>295</v>
      </c>
      <c r="C2043" s="2">
        <v>176</v>
      </c>
      <c r="D2043" s="2" t="s">
        <v>296</v>
      </c>
      <c r="E2043" s="2" t="s">
        <v>25</v>
      </c>
      <c r="F2043" s="2" t="s">
        <v>11</v>
      </c>
      <c r="G2043" s="2">
        <v>2017</v>
      </c>
      <c r="H2043" s="5"/>
      <c r="I2043">
        <f>IFERROR(VLOOKUP(A2043&amp;G2043,Sheet3!$F$2:$G$3601,2,FALSE),"")</f>
        <v>2.8640995107245102</v>
      </c>
      <c r="K2043"/>
      <c r="L2043"/>
    </row>
    <row r="2044" spans="1:12" x14ac:dyDescent="0.45">
      <c r="A2044" s="2" t="s">
        <v>294</v>
      </c>
      <c r="B2044" s="2" t="s">
        <v>295</v>
      </c>
      <c r="C2044" s="2">
        <v>176</v>
      </c>
      <c r="D2044" s="2" t="s">
        <v>296</v>
      </c>
      <c r="E2044" s="2" t="s">
        <v>25</v>
      </c>
      <c r="F2044" s="2" t="s">
        <v>11</v>
      </c>
      <c r="G2044" s="2">
        <v>2018</v>
      </c>
      <c r="H2044" s="5"/>
      <c r="I2044">
        <f>IFERROR(VLOOKUP(A2044&amp;G2044,Sheet3!$F$2:$G$3601,2,FALSE),"")</f>
        <v>2.5132963987164398</v>
      </c>
      <c r="K2044"/>
      <c r="L2044"/>
    </row>
    <row r="2045" spans="1:12" x14ac:dyDescent="0.45">
      <c r="A2045" s="2" t="s">
        <v>294</v>
      </c>
      <c r="B2045" s="2" t="s">
        <v>295</v>
      </c>
      <c r="C2045" s="2">
        <v>176</v>
      </c>
      <c r="D2045" s="2" t="s">
        <v>296</v>
      </c>
      <c r="E2045" s="2" t="s">
        <v>25</v>
      </c>
      <c r="F2045" s="2" t="s">
        <v>11</v>
      </c>
      <c r="G2045" s="2">
        <v>2019</v>
      </c>
      <c r="H2045" s="5"/>
      <c r="I2045">
        <f>IFERROR(VLOOKUP(A2045&amp;G2045,Sheet3!$F$2:$G$3601,2,FALSE),"")</f>
        <v>2.9280245123225899</v>
      </c>
      <c r="K2045"/>
      <c r="L2045"/>
    </row>
    <row r="2046" spans="1:12" x14ac:dyDescent="0.45">
      <c r="A2046" s="2" t="s">
        <v>294</v>
      </c>
      <c r="B2046" s="2" t="s">
        <v>295</v>
      </c>
      <c r="C2046" s="2">
        <v>176</v>
      </c>
      <c r="D2046" s="2" t="s">
        <v>296</v>
      </c>
      <c r="E2046" s="2" t="s">
        <v>25</v>
      </c>
      <c r="F2046" s="2" t="s">
        <v>11</v>
      </c>
      <c r="G2046" s="2">
        <v>2020</v>
      </c>
      <c r="H2046" s="5"/>
      <c r="I2046">
        <f>IFERROR(VLOOKUP(A2046&amp;G2046,Sheet3!$F$2:$G$3601,2,FALSE),"")</f>
        <v>2.9021703637175902</v>
      </c>
      <c r="K2046"/>
      <c r="L2046"/>
    </row>
    <row r="2047" spans="1:12" x14ac:dyDescent="0.45">
      <c r="A2047" s="2" t="s">
        <v>294</v>
      </c>
      <c r="B2047" s="2" t="s">
        <v>295</v>
      </c>
      <c r="C2047" s="2">
        <v>176</v>
      </c>
      <c r="D2047" s="2" t="s">
        <v>296</v>
      </c>
      <c r="E2047" s="2" t="s">
        <v>25</v>
      </c>
      <c r="F2047" s="2" t="s">
        <v>11</v>
      </c>
      <c r="G2047" s="2">
        <v>2021</v>
      </c>
      <c r="H2047" s="5"/>
      <c r="I2047">
        <f>IFERROR(VLOOKUP(A2047&amp;G2047,Sheet3!$F$2:$G$3601,2,FALSE),"")</f>
        <v>2.0615656723126898</v>
      </c>
      <c r="K2047"/>
      <c r="L2047"/>
    </row>
    <row r="2048" spans="1:12" x14ac:dyDescent="0.45">
      <c r="A2048" s="2" t="s">
        <v>297</v>
      </c>
      <c r="B2048" s="2" t="s">
        <v>298</v>
      </c>
      <c r="C2048" s="2">
        <v>436</v>
      </c>
      <c r="D2048" s="2" t="s">
        <v>299</v>
      </c>
      <c r="E2048" s="2" t="s">
        <v>33</v>
      </c>
      <c r="F2048" s="2" t="s">
        <v>11</v>
      </c>
      <c r="G2048" s="2">
        <v>2000</v>
      </c>
      <c r="H2048" s="5">
        <v>89.178309999999996</v>
      </c>
      <c r="I2048">
        <f>IFERROR(VLOOKUP(A2048&amp;G2048,Sheet3!$F$2:$G$3601,2,FALSE),"")</f>
        <v>0</v>
      </c>
      <c r="K2048"/>
      <c r="L2048"/>
    </row>
    <row r="2049" spans="1:12" x14ac:dyDescent="0.45">
      <c r="A2049" s="2" t="s">
        <v>297</v>
      </c>
      <c r="B2049" s="2" t="s">
        <v>298</v>
      </c>
      <c r="C2049" s="2">
        <v>436</v>
      </c>
      <c r="D2049" s="2" t="s">
        <v>299</v>
      </c>
      <c r="E2049" s="2" t="s">
        <v>33</v>
      </c>
      <c r="F2049" s="2" t="s">
        <v>11</v>
      </c>
      <c r="G2049" s="2">
        <v>2001</v>
      </c>
      <c r="H2049" s="5">
        <v>88.427000000000007</v>
      </c>
      <c r="I2049">
        <f>IFERROR(VLOOKUP(A2049&amp;G2049,Sheet3!$F$2:$G$3601,2,FALSE),"")</f>
        <v>0</v>
      </c>
      <c r="K2049"/>
      <c r="L2049"/>
    </row>
    <row r="2050" spans="1:12" x14ac:dyDescent="0.45">
      <c r="A2050" s="2" t="s">
        <v>297</v>
      </c>
      <c r="B2050" s="2" t="s">
        <v>298</v>
      </c>
      <c r="C2050" s="2">
        <v>436</v>
      </c>
      <c r="D2050" s="2" t="s">
        <v>299</v>
      </c>
      <c r="E2050" s="2" t="s">
        <v>33</v>
      </c>
      <c r="F2050" s="2" t="s">
        <v>11</v>
      </c>
      <c r="G2050" s="2">
        <v>2002</v>
      </c>
      <c r="H2050" s="5">
        <v>89.527100000000004</v>
      </c>
      <c r="I2050">
        <f>IFERROR(VLOOKUP(A2050&amp;G2050,Sheet3!$F$2:$G$3601,2,FALSE),"")</f>
        <v>0</v>
      </c>
      <c r="K2050"/>
      <c r="L2050"/>
    </row>
    <row r="2051" spans="1:12" x14ac:dyDescent="0.45">
      <c r="A2051" s="2" t="s">
        <v>297</v>
      </c>
      <c r="B2051" s="2" t="s">
        <v>298</v>
      </c>
      <c r="C2051" s="2">
        <v>436</v>
      </c>
      <c r="D2051" s="2" t="s">
        <v>299</v>
      </c>
      <c r="E2051" s="2" t="s">
        <v>33</v>
      </c>
      <c r="F2051" s="2" t="s">
        <v>11</v>
      </c>
      <c r="G2051" s="2">
        <v>2003</v>
      </c>
      <c r="H2051" s="5">
        <v>91.609120000000004</v>
      </c>
      <c r="I2051">
        <f>IFERROR(VLOOKUP(A2051&amp;G2051,Sheet3!$F$2:$G$3601,2,FALSE),"")</f>
        <v>0</v>
      </c>
      <c r="K2051"/>
      <c r="L2051"/>
    </row>
    <row r="2052" spans="1:12" x14ac:dyDescent="0.45">
      <c r="A2052" s="2" t="s">
        <v>297</v>
      </c>
      <c r="B2052" s="2" t="s">
        <v>298</v>
      </c>
      <c r="C2052" s="2">
        <v>436</v>
      </c>
      <c r="D2052" s="2" t="s">
        <v>299</v>
      </c>
      <c r="E2052" s="2" t="s">
        <v>33</v>
      </c>
      <c r="F2052" s="2" t="s">
        <v>11</v>
      </c>
      <c r="G2052" s="2">
        <v>2004</v>
      </c>
      <c r="H2052" s="5">
        <v>91.402709999999999</v>
      </c>
      <c r="I2052">
        <f>IFERROR(VLOOKUP(A2052&amp;G2052,Sheet3!$F$2:$G$3601,2,FALSE),"")</f>
        <v>0</v>
      </c>
      <c r="K2052"/>
      <c r="L2052"/>
    </row>
    <row r="2053" spans="1:12" x14ac:dyDescent="0.45">
      <c r="A2053" s="2" t="s">
        <v>297</v>
      </c>
      <c r="B2053" s="2" t="s">
        <v>298</v>
      </c>
      <c r="C2053" s="2">
        <v>436</v>
      </c>
      <c r="D2053" s="2" t="s">
        <v>299</v>
      </c>
      <c r="E2053" s="2" t="s">
        <v>33</v>
      </c>
      <c r="F2053" s="2" t="s">
        <v>11</v>
      </c>
      <c r="G2053" s="2">
        <v>2005</v>
      </c>
      <c r="H2053" s="5">
        <v>92.484889999999993</v>
      </c>
      <c r="I2053">
        <f>IFERROR(VLOOKUP(A2053&amp;G2053,Sheet3!$F$2:$G$3601,2,FALSE),"")</f>
        <v>0</v>
      </c>
      <c r="K2053"/>
      <c r="L2053"/>
    </row>
    <row r="2054" spans="1:12" x14ac:dyDescent="0.45">
      <c r="A2054" s="2" t="s">
        <v>297</v>
      </c>
      <c r="B2054" s="2" t="s">
        <v>298</v>
      </c>
      <c r="C2054" s="2">
        <v>436</v>
      </c>
      <c r="D2054" s="2" t="s">
        <v>299</v>
      </c>
      <c r="E2054" s="2" t="s">
        <v>33</v>
      </c>
      <c r="F2054" s="2" t="s">
        <v>11</v>
      </c>
      <c r="G2054" s="2">
        <v>2006</v>
      </c>
      <c r="H2054" s="5">
        <v>92.615359999999995</v>
      </c>
      <c r="I2054">
        <f>IFERROR(VLOOKUP(A2054&amp;G2054,Sheet3!$F$2:$G$3601,2,FALSE),"")</f>
        <v>0</v>
      </c>
      <c r="K2054"/>
      <c r="L2054"/>
    </row>
    <row r="2055" spans="1:12" x14ac:dyDescent="0.45">
      <c r="A2055" s="2" t="s">
        <v>297</v>
      </c>
      <c r="B2055" s="2" t="s">
        <v>298</v>
      </c>
      <c r="C2055" s="2">
        <v>436</v>
      </c>
      <c r="D2055" s="2" t="s">
        <v>299</v>
      </c>
      <c r="E2055" s="2" t="s">
        <v>33</v>
      </c>
      <c r="F2055" s="2" t="s">
        <v>11</v>
      </c>
      <c r="G2055" s="2">
        <v>2007</v>
      </c>
      <c r="H2055" s="5">
        <v>92.349429999999998</v>
      </c>
      <c r="I2055">
        <f>IFERROR(VLOOKUP(A2055&amp;G2055,Sheet3!$F$2:$G$3601,2,FALSE),"")</f>
        <v>0</v>
      </c>
      <c r="K2055"/>
      <c r="L2055"/>
    </row>
    <row r="2056" spans="1:12" x14ac:dyDescent="0.45">
      <c r="A2056" s="2" t="s">
        <v>297</v>
      </c>
      <c r="B2056" s="2" t="s">
        <v>298</v>
      </c>
      <c r="C2056" s="2">
        <v>436</v>
      </c>
      <c r="D2056" s="2" t="s">
        <v>299</v>
      </c>
      <c r="E2056" s="2" t="s">
        <v>33</v>
      </c>
      <c r="F2056" s="2" t="s">
        <v>11</v>
      </c>
      <c r="G2056" s="2">
        <v>2008</v>
      </c>
      <c r="H2056" s="5">
        <v>92.249020000000002</v>
      </c>
      <c r="I2056">
        <f>IFERROR(VLOOKUP(A2056&amp;G2056,Sheet3!$F$2:$G$3601,2,FALSE),"")</f>
        <v>0</v>
      </c>
      <c r="K2056"/>
      <c r="L2056"/>
    </row>
    <row r="2057" spans="1:12" x14ac:dyDescent="0.45">
      <c r="A2057" s="2" t="s">
        <v>297</v>
      </c>
      <c r="B2057" s="2" t="s">
        <v>298</v>
      </c>
      <c r="C2057" s="2">
        <v>436</v>
      </c>
      <c r="D2057" s="2" t="s">
        <v>299</v>
      </c>
      <c r="E2057" s="2" t="s">
        <v>33</v>
      </c>
      <c r="F2057" s="2" t="s">
        <v>11</v>
      </c>
      <c r="G2057" s="2">
        <v>2009</v>
      </c>
      <c r="H2057" s="5">
        <v>92.001779999999997</v>
      </c>
      <c r="I2057">
        <f>IFERROR(VLOOKUP(A2057&amp;G2057,Sheet3!$F$2:$G$3601,2,FALSE),"")</f>
        <v>0</v>
      </c>
      <c r="K2057"/>
      <c r="L2057"/>
    </row>
    <row r="2058" spans="1:12" x14ac:dyDescent="0.45">
      <c r="A2058" s="2" t="s">
        <v>297</v>
      </c>
      <c r="B2058" s="2" t="s">
        <v>298</v>
      </c>
      <c r="C2058" s="2">
        <v>436</v>
      </c>
      <c r="D2058" s="2" t="s">
        <v>299</v>
      </c>
      <c r="E2058" s="2" t="s">
        <v>33</v>
      </c>
      <c r="F2058" s="2" t="s">
        <v>11</v>
      </c>
      <c r="G2058" s="2">
        <v>2010</v>
      </c>
      <c r="H2058" s="5">
        <v>92.222179999999994</v>
      </c>
      <c r="I2058">
        <f>IFERROR(VLOOKUP(A2058&amp;G2058,Sheet3!$F$2:$G$3601,2,FALSE),"")</f>
        <v>0</v>
      </c>
      <c r="K2058"/>
      <c r="L2058"/>
    </row>
    <row r="2059" spans="1:12" x14ac:dyDescent="0.45">
      <c r="A2059" s="2" t="s">
        <v>297</v>
      </c>
      <c r="B2059" s="2" t="s">
        <v>298</v>
      </c>
      <c r="C2059" s="2">
        <v>436</v>
      </c>
      <c r="D2059" s="2" t="s">
        <v>299</v>
      </c>
      <c r="E2059" s="2" t="s">
        <v>33</v>
      </c>
      <c r="F2059" s="2" t="s">
        <v>11</v>
      </c>
      <c r="G2059" s="2">
        <v>2011</v>
      </c>
      <c r="H2059" s="5">
        <v>94.241500000000002</v>
      </c>
      <c r="I2059">
        <f>IFERROR(VLOOKUP(A2059&amp;G2059,Sheet3!$F$2:$G$3601,2,FALSE),"")</f>
        <v>0</v>
      </c>
      <c r="K2059"/>
      <c r="L2059"/>
    </row>
    <row r="2060" spans="1:12" x14ac:dyDescent="0.45">
      <c r="A2060" s="2" t="s">
        <v>297</v>
      </c>
      <c r="B2060" s="2" t="s">
        <v>298</v>
      </c>
      <c r="C2060" s="2">
        <v>436</v>
      </c>
      <c r="D2060" s="2" t="s">
        <v>299</v>
      </c>
      <c r="E2060" s="2" t="s">
        <v>33</v>
      </c>
      <c r="F2060" s="2" t="s">
        <v>11</v>
      </c>
      <c r="G2060" s="2">
        <v>2012</v>
      </c>
      <c r="H2060" s="5">
        <v>94.168570000000003</v>
      </c>
      <c r="I2060">
        <f>IFERROR(VLOOKUP(A2060&amp;G2060,Sheet3!$F$2:$G$3601,2,FALSE),"")</f>
        <v>3.4544051062577998</v>
      </c>
      <c r="K2060"/>
      <c r="L2060"/>
    </row>
    <row r="2061" spans="1:12" x14ac:dyDescent="0.45">
      <c r="A2061" s="2" t="s">
        <v>297</v>
      </c>
      <c r="B2061" s="2" t="s">
        <v>298</v>
      </c>
      <c r="C2061" s="2">
        <v>436</v>
      </c>
      <c r="D2061" s="2" t="s">
        <v>299</v>
      </c>
      <c r="E2061" s="2" t="s">
        <v>33</v>
      </c>
      <c r="F2061" s="2" t="s">
        <v>11</v>
      </c>
      <c r="G2061" s="2">
        <v>2013</v>
      </c>
      <c r="H2061" s="5">
        <v>93.907790000000006</v>
      </c>
      <c r="I2061">
        <f>IFERROR(VLOOKUP(A2061&amp;G2061,Sheet3!$F$2:$G$3601,2,FALSE),"")</f>
        <v>2.9014076834836602</v>
      </c>
      <c r="K2061"/>
      <c r="L2061"/>
    </row>
    <row r="2062" spans="1:12" x14ac:dyDescent="0.45">
      <c r="A2062" s="2" t="s">
        <v>297</v>
      </c>
      <c r="B2062" s="2" t="s">
        <v>298</v>
      </c>
      <c r="C2062" s="2">
        <v>436</v>
      </c>
      <c r="D2062" s="2" t="s">
        <v>299</v>
      </c>
      <c r="E2062" s="2" t="s">
        <v>33</v>
      </c>
      <c r="F2062" s="2" t="s">
        <v>11</v>
      </c>
      <c r="G2062" s="2">
        <v>2014</v>
      </c>
      <c r="H2062" s="5">
        <v>94.006020000000007</v>
      </c>
      <c r="I2062">
        <f>IFERROR(VLOOKUP(A2062&amp;G2062,Sheet3!$F$2:$G$3601,2,FALSE),"")</f>
        <v>2.16639379251709</v>
      </c>
      <c r="K2062"/>
      <c r="L2062"/>
    </row>
    <row r="2063" spans="1:12" x14ac:dyDescent="0.45">
      <c r="A2063" s="2" t="s">
        <v>297</v>
      </c>
      <c r="B2063" s="2" t="s">
        <v>298</v>
      </c>
      <c r="C2063" s="2">
        <v>436</v>
      </c>
      <c r="D2063" s="2" t="s">
        <v>299</v>
      </c>
      <c r="E2063" s="2" t="s">
        <v>33</v>
      </c>
      <c r="F2063" s="2" t="s">
        <v>11</v>
      </c>
      <c r="G2063" s="2">
        <v>2015</v>
      </c>
      <c r="H2063" s="5">
        <v>94.974180000000004</v>
      </c>
      <c r="I2063">
        <f>IFERROR(VLOOKUP(A2063&amp;G2063,Sheet3!$F$2:$G$3601,2,FALSE),"")</f>
        <v>1.8448062230203</v>
      </c>
      <c r="K2063"/>
      <c r="L2063"/>
    </row>
    <row r="2064" spans="1:12" x14ac:dyDescent="0.45">
      <c r="A2064" s="2" t="s">
        <v>297</v>
      </c>
      <c r="B2064" s="2" t="s">
        <v>298</v>
      </c>
      <c r="C2064" s="2">
        <v>436</v>
      </c>
      <c r="D2064" s="2" t="s">
        <v>299</v>
      </c>
      <c r="E2064" s="2" t="s">
        <v>33</v>
      </c>
      <c r="F2064" s="2" t="s">
        <v>11</v>
      </c>
      <c r="G2064" s="2">
        <v>2016</v>
      </c>
      <c r="H2064" s="5">
        <v>85.912350000000004</v>
      </c>
      <c r="I2064">
        <f>IFERROR(VLOOKUP(A2064&amp;G2064,Sheet3!$F$2:$G$3601,2,FALSE),"")</f>
        <v>1.6065430145001001</v>
      </c>
      <c r="K2064"/>
      <c r="L2064"/>
    </row>
    <row r="2065" spans="1:12" x14ac:dyDescent="0.45">
      <c r="A2065" s="2" t="s">
        <v>297</v>
      </c>
      <c r="B2065" s="2" t="s">
        <v>298</v>
      </c>
      <c r="C2065" s="2">
        <v>436</v>
      </c>
      <c r="D2065" s="2" t="s">
        <v>299</v>
      </c>
      <c r="E2065" s="2" t="s">
        <v>33</v>
      </c>
      <c r="F2065" s="2" t="s">
        <v>11</v>
      </c>
      <c r="G2065" s="2">
        <v>2017</v>
      </c>
      <c r="H2065" s="5">
        <v>91.848280000000003</v>
      </c>
      <c r="I2065">
        <f>IFERROR(VLOOKUP(A2065&amp;G2065,Sheet3!$F$2:$G$3601,2,FALSE),"")</f>
        <v>1.29067074436066</v>
      </c>
      <c r="K2065"/>
      <c r="L2065"/>
    </row>
    <row r="2066" spans="1:12" x14ac:dyDescent="0.45">
      <c r="A2066" s="2" t="s">
        <v>297</v>
      </c>
      <c r="B2066" s="2" t="s">
        <v>298</v>
      </c>
      <c r="C2066" s="2">
        <v>436</v>
      </c>
      <c r="D2066" s="2" t="s">
        <v>299</v>
      </c>
      <c r="E2066" s="2" t="s">
        <v>33</v>
      </c>
      <c r="F2066" s="2" t="s">
        <v>11</v>
      </c>
      <c r="G2066" s="2">
        <v>2018</v>
      </c>
      <c r="H2066" s="5">
        <v>91.942549999999997</v>
      </c>
      <c r="I2066">
        <f>IFERROR(VLOOKUP(A2066&amp;G2066,Sheet3!$F$2:$G$3601,2,FALSE),"")</f>
        <v>1.21092611547297</v>
      </c>
      <c r="K2066"/>
      <c r="L2066"/>
    </row>
    <row r="2067" spans="1:12" x14ac:dyDescent="0.45">
      <c r="A2067" s="2" t="s">
        <v>297</v>
      </c>
      <c r="B2067" s="2" t="s">
        <v>298</v>
      </c>
      <c r="C2067" s="2">
        <v>436</v>
      </c>
      <c r="D2067" s="2" t="s">
        <v>299</v>
      </c>
      <c r="E2067" s="2" t="s">
        <v>33</v>
      </c>
      <c r="F2067" s="2" t="s">
        <v>11</v>
      </c>
      <c r="G2067" s="2">
        <v>2019</v>
      </c>
      <c r="H2067" s="5">
        <v>92.914050000000003</v>
      </c>
      <c r="I2067">
        <f>IFERROR(VLOOKUP(A2067&amp;G2067,Sheet3!$F$2:$G$3601,2,FALSE),"")</f>
        <v>1.38801645888401</v>
      </c>
      <c r="K2067"/>
      <c r="L2067"/>
    </row>
    <row r="2068" spans="1:12" x14ac:dyDescent="0.45">
      <c r="A2068" s="2" t="s">
        <v>297</v>
      </c>
      <c r="B2068" s="2" t="s">
        <v>298</v>
      </c>
      <c r="C2068" s="2">
        <v>436</v>
      </c>
      <c r="D2068" s="2" t="s">
        <v>299</v>
      </c>
      <c r="E2068" s="2" t="s">
        <v>33</v>
      </c>
      <c r="F2068" s="2" t="s">
        <v>11</v>
      </c>
      <c r="G2068" s="2">
        <v>2020</v>
      </c>
      <c r="H2068" s="5">
        <v>93.665559999999999</v>
      </c>
      <c r="I2068">
        <f>IFERROR(VLOOKUP(A2068&amp;G2068,Sheet3!$F$2:$G$3601,2,FALSE),"")</f>
        <v>1.3749571925134001</v>
      </c>
      <c r="K2068"/>
      <c r="L2068"/>
    </row>
    <row r="2069" spans="1:12" x14ac:dyDescent="0.45">
      <c r="A2069" s="2" t="s">
        <v>297</v>
      </c>
      <c r="B2069" s="2" t="s">
        <v>298</v>
      </c>
      <c r="C2069" s="2">
        <v>436</v>
      </c>
      <c r="D2069" s="2" t="s">
        <v>299</v>
      </c>
      <c r="E2069" s="2" t="s">
        <v>33</v>
      </c>
      <c r="F2069" s="2" t="s">
        <v>11</v>
      </c>
      <c r="G2069" s="2">
        <v>2021</v>
      </c>
      <c r="H2069" s="5">
        <v>94.514570000000006</v>
      </c>
      <c r="I2069">
        <f>IFERROR(VLOOKUP(A2069&amp;G2069,Sheet3!$F$2:$G$3601,2,FALSE),"")</f>
        <v>1.05034256985074</v>
      </c>
      <c r="K2069"/>
      <c r="L2069"/>
    </row>
    <row r="2070" spans="1:12" x14ac:dyDescent="0.45">
      <c r="A2070" s="2" t="s">
        <v>300</v>
      </c>
      <c r="B2070" s="2" t="s">
        <v>301</v>
      </c>
      <c r="C2070" s="2">
        <v>136</v>
      </c>
      <c r="D2070" s="2" t="s">
        <v>302</v>
      </c>
      <c r="E2070" s="2" t="s">
        <v>25</v>
      </c>
      <c r="F2070" s="2" t="s">
        <v>11</v>
      </c>
      <c r="G2070" s="2">
        <v>2000</v>
      </c>
      <c r="H2070" s="5">
        <v>88.822249999999997</v>
      </c>
      <c r="I2070">
        <f>IFERROR(VLOOKUP(A2070&amp;G2070,Sheet3!$F$2:$G$3601,2,FALSE),"")</f>
        <v>0</v>
      </c>
      <c r="K2070"/>
      <c r="L2070"/>
    </row>
    <row r="2071" spans="1:12" x14ac:dyDescent="0.45">
      <c r="A2071" s="2" t="s">
        <v>300</v>
      </c>
      <c r="B2071" s="2" t="s">
        <v>301</v>
      </c>
      <c r="C2071" s="2">
        <v>136</v>
      </c>
      <c r="D2071" s="2" t="s">
        <v>302</v>
      </c>
      <c r="E2071" s="2" t="s">
        <v>25</v>
      </c>
      <c r="F2071" s="2" t="s">
        <v>11</v>
      </c>
      <c r="G2071" s="2">
        <v>2001</v>
      </c>
      <c r="H2071" s="5">
        <v>84.739959999999996</v>
      </c>
      <c r="I2071">
        <f>IFERROR(VLOOKUP(A2071&amp;G2071,Sheet3!$F$2:$G$3601,2,FALSE),"")</f>
        <v>0</v>
      </c>
      <c r="K2071"/>
      <c r="L2071"/>
    </row>
    <row r="2072" spans="1:12" x14ac:dyDescent="0.45">
      <c r="A2072" s="2" t="s">
        <v>300</v>
      </c>
      <c r="B2072" s="2" t="s">
        <v>301</v>
      </c>
      <c r="C2072" s="2">
        <v>136</v>
      </c>
      <c r="D2072" s="2" t="s">
        <v>302</v>
      </c>
      <c r="E2072" s="2" t="s">
        <v>25</v>
      </c>
      <c r="F2072" s="2" t="s">
        <v>11</v>
      </c>
      <c r="G2072" s="2">
        <v>2002</v>
      </c>
      <c r="H2072" s="5">
        <v>76.380269999999996</v>
      </c>
      <c r="I2072">
        <f>IFERROR(VLOOKUP(A2072&amp;G2072,Sheet3!$F$2:$G$3601,2,FALSE),"")</f>
        <v>0</v>
      </c>
      <c r="K2072"/>
      <c r="L2072"/>
    </row>
    <row r="2073" spans="1:12" x14ac:dyDescent="0.45">
      <c r="A2073" s="2" t="s">
        <v>300</v>
      </c>
      <c r="B2073" s="2" t="s">
        <v>301</v>
      </c>
      <c r="C2073" s="2">
        <v>136</v>
      </c>
      <c r="D2073" s="2" t="s">
        <v>302</v>
      </c>
      <c r="E2073" s="2" t="s">
        <v>25</v>
      </c>
      <c r="F2073" s="2" t="s">
        <v>11</v>
      </c>
      <c r="G2073" s="2">
        <v>2003</v>
      </c>
      <c r="H2073" s="5">
        <v>81.781959999999998</v>
      </c>
      <c r="I2073">
        <f>IFERROR(VLOOKUP(A2073&amp;G2073,Sheet3!$F$2:$G$3601,2,FALSE),"")</f>
        <v>0</v>
      </c>
      <c r="K2073"/>
      <c r="L2073"/>
    </row>
    <row r="2074" spans="1:12" x14ac:dyDescent="0.45">
      <c r="A2074" s="2" t="s">
        <v>300</v>
      </c>
      <c r="B2074" s="2" t="s">
        <v>301</v>
      </c>
      <c r="C2074" s="2">
        <v>136</v>
      </c>
      <c r="D2074" s="2" t="s">
        <v>302</v>
      </c>
      <c r="E2074" s="2" t="s">
        <v>25</v>
      </c>
      <c r="F2074" s="2" t="s">
        <v>11</v>
      </c>
      <c r="G2074" s="2">
        <v>2004</v>
      </c>
      <c r="H2074" s="5">
        <v>93.387569999999997</v>
      </c>
      <c r="I2074">
        <f>IFERROR(VLOOKUP(A2074&amp;G2074,Sheet3!$F$2:$G$3601,2,FALSE),"")</f>
        <v>0</v>
      </c>
      <c r="K2074"/>
      <c r="L2074"/>
    </row>
    <row r="2075" spans="1:12" x14ac:dyDescent="0.45">
      <c r="A2075" s="2" t="s">
        <v>300</v>
      </c>
      <c r="B2075" s="2" t="s">
        <v>301</v>
      </c>
      <c r="C2075" s="2">
        <v>136</v>
      </c>
      <c r="D2075" s="2" t="s">
        <v>302</v>
      </c>
      <c r="E2075" s="2" t="s">
        <v>25</v>
      </c>
      <c r="F2075" s="2" t="s">
        <v>11</v>
      </c>
      <c r="G2075" s="2">
        <v>2005</v>
      </c>
      <c r="H2075" s="5">
        <v>44.271000000000001</v>
      </c>
      <c r="I2075">
        <f>IFERROR(VLOOKUP(A2075&amp;G2075,Sheet3!$F$2:$G$3601,2,FALSE),"")</f>
        <v>6.9961731368238498</v>
      </c>
      <c r="K2075"/>
      <c r="L2075"/>
    </row>
    <row r="2076" spans="1:12" x14ac:dyDescent="0.45">
      <c r="A2076" s="2" t="s">
        <v>300</v>
      </c>
      <c r="B2076" s="2" t="s">
        <v>301</v>
      </c>
      <c r="C2076" s="2">
        <v>136</v>
      </c>
      <c r="D2076" s="2" t="s">
        <v>302</v>
      </c>
      <c r="E2076" s="2" t="s">
        <v>25</v>
      </c>
      <c r="F2076" s="2" t="s">
        <v>11</v>
      </c>
      <c r="G2076" s="2">
        <v>2006</v>
      </c>
      <c r="H2076" s="5">
        <v>45.812269999999998</v>
      </c>
      <c r="I2076">
        <f>IFERROR(VLOOKUP(A2076&amp;G2076,Sheet3!$F$2:$G$3601,2,FALSE),"")</f>
        <v>6.5681145762649296</v>
      </c>
      <c r="K2076"/>
      <c r="L2076"/>
    </row>
    <row r="2077" spans="1:12" x14ac:dyDescent="0.45">
      <c r="A2077" s="2" t="s">
        <v>300</v>
      </c>
      <c r="B2077" s="2" t="s">
        <v>301</v>
      </c>
      <c r="C2077" s="2">
        <v>136</v>
      </c>
      <c r="D2077" s="2" t="s">
        <v>302</v>
      </c>
      <c r="E2077" s="2" t="s">
        <v>25</v>
      </c>
      <c r="F2077" s="2" t="s">
        <v>11</v>
      </c>
      <c r="G2077" s="2">
        <v>2007</v>
      </c>
      <c r="H2077" s="5">
        <v>55.674079999999996</v>
      </c>
      <c r="I2077">
        <f>IFERROR(VLOOKUP(A2077&amp;G2077,Sheet3!$F$2:$G$3601,2,FALSE),"")</f>
        <v>5.7776082194137004</v>
      </c>
      <c r="K2077"/>
      <c r="L2077"/>
    </row>
    <row r="2078" spans="1:12" x14ac:dyDescent="0.45">
      <c r="A2078" s="2" t="s">
        <v>300</v>
      </c>
      <c r="B2078" s="2" t="s">
        <v>301</v>
      </c>
      <c r="C2078" s="2">
        <v>136</v>
      </c>
      <c r="D2078" s="2" t="s">
        <v>302</v>
      </c>
      <c r="E2078" s="2" t="s">
        <v>25</v>
      </c>
      <c r="F2078" s="2" t="s">
        <v>11</v>
      </c>
      <c r="G2078" s="2">
        <v>2008</v>
      </c>
      <c r="H2078" s="5">
        <v>63.444809999999997</v>
      </c>
      <c r="I2078">
        <f>IFERROR(VLOOKUP(A2078&amp;G2078,Sheet3!$F$2:$G$3601,2,FALSE),"")</f>
        <v>6.2825810399462698</v>
      </c>
      <c r="K2078"/>
      <c r="L2078"/>
    </row>
    <row r="2079" spans="1:12" x14ac:dyDescent="0.45">
      <c r="A2079" s="2" t="s">
        <v>300</v>
      </c>
      <c r="B2079" s="2" t="s">
        <v>301</v>
      </c>
      <c r="C2079" s="2">
        <v>136</v>
      </c>
      <c r="D2079" s="2" t="s">
        <v>302</v>
      </c>
      <c r="E2079" s="2" t="s">
        <v>25</v>
      </c>
      <c r="F2079" s="2" t="s">
        <v>11</v>
      </c>
      <c r="G2079" s="2">
        <v>2009</v>
      </c>
      <c r="H2079" s="5">
        <v>65.392560000000003</v>
      </c>
      <c r="I2079">
        <f>IFERROR(VLOOKUP(A2079&amp;G2079,Sheet3!$F$2:$G$3601,2,FALSE),"")</f>
        <v>9.4463437392788006</v>
      </c>
      <c r="K2079"/>
      <c r="L2079"/>
    </row>
    <row r="2080" spans="1:12" x14ac:dyDescent="0.45">
      <c r="A2080" s="2" t="s">
        <v>300</v>
      </c>
      <c r="B2080" s="2" t="s">
        <v>301</v>
      </c>
      <c r="C2080" s="2">
        <v>136</v>
      </c>
      <c r="D2080" s="2" t="s">
        <v>302</v>
      </c>
      <c r="E2080" s="2" t="s">
        <v>25</v>
      </c>
      <c r="F2080" s="2" t="s">
        <v>11</v>
      </c>
      <c r="G2080" s="2">
        <v>2010</v>
      </c>
      <c r="H2080" s="5">
        <v>69.086569999999995</v>
      </c>
      <c r="I2080">
        <f>IFERROR(VLOOKUP(A2080&amp;G2080,Sheet3!$F$2:$G$3601,2,FALSE),"")</f>
        <v>10.0278370674613</v>
      </c>
      <c r="K2080"/>
      <c r="L2080"/>
    </row>
    <row r="2081" spans="1:12" x14ac:dyDescent="0.45">
      <c r="A2081" s="2" t="s">
        <v>300</v>
      </c>
      <c r="B2081" s="2" t="s">
        <v>301</v>
      </c>
      <c r="C2081" s="2">
        <v>136</v>
      </c>
      <c r="D2081" s="2" t="s">
        <v>302</v>
      </c>
      <c r="E2081" s="2" t="s">
        <v>25</v>
      </c>
      <c r="F2081" s="2" t="s">
        <v>11</v>
      </c>
      <c r="G2081" s="2">
        <v>2011</v>
      </c>
      <c r="H2081" s="5">
        <v>70.610020000000006</v>
      </c>
      <c r="I2081">
        <f>IFERROR(VLOOKUP(A2081&amp;G2081,Sheet3!$F$2:$G$3601,2,FALSE),"")</f>
        <v>11.7423491843706</v>
      </c>
      <c r="K2081"/>
      <c r="L2081"/>
    </row>
    <row r="2082" spans="1:12" x14ac:dyDescent="0.45">
      <c r="A2082" s="2" t="s">
        <v>300</v>
      </c>
      <c r="B2082" s="2" t="s">
        <v>301</v>
      </c>
      <c r="C2082" s="2">
        <v>136</v>
      </c>
      <c r="D2082" s="2" t="s">
        <v>302</v>
      </c>
      <c r="E2082" s="2" t="s">
        <v>25</v>
      </c>
      <c r="F2082" s="2" t="s">
        <v>11</v>
      </c>
      <c r="G2082" s="2">
        <v>2012</v>
      </c>
      <c r="H2082" s="5">
        <v>70.045270000000002</v>
      </c>
      <c r="I2082">
        <f>IFERROR(VLOOKUP(A2082&amp;G2082,Sheet3!$F$2:$G$3601,2,FALSE),"")</f>
        <v>13.7463696406392</v>
      </c>
      <c r="K2082"/>
      <c r="L2082"/>
    </row>
    <row r="2083" spans="1:12" x14ac:dyDescent="0.45">
      <c r="A2083" s="2" t="s">
        <v>300</v>
      </c>
      <c r="B2083" s="2" t="s">
        <v>301</v>
      </c>
      <c r="C2083" s="2">
        <v>136</v>
      </c>
      <c r="D2083" s="2" t="s">
        <v>302</v>
      </c>
      <c r="E2083" s="2" t="s">
        <v>25</v>
      </c>
      <c r="F2083" s="2" t="s">
        <v>11</v>
      </c>
      <c r="G2083" s="2">
        <v>2013</v>
      </c>
      <c r="H2083" s="5">
        <v>71.529319999999998</v>
      </c>
      <c r="I2083">
        <f>IFERROR(VLOOKUP(A2083&amp;G2083,Sheet3!$F$2:$G$3601,2,FALSE),"")</f>
        <v>16.542705635099502</v>
      </c>
      <c r="K2083"/>
      <c r="L2083"/>
    </row>
    <row r="2084" spans="1:12" x14ac:dyDescent="0.45">
      <c r="A2084" s="2" t="s">
        <v>300</v>
      </c>
      <c r="B2084" s="2" t="s">
        <v>301</v>
      </c>
      <c r="C2084" s="2">
        <v>136</v>
      </c>
      <c r="D2084" s="2" t="s">
        <v>302</v>
      </c>
      <c r="E2084" s="2" t="s">
        <v>25</v>
      </c>
      <c r="F2084" s="2" t="s">
        <v>11</v>
      </c>
      <c r="G2084" s="2">
        <v>2014</v>
      </c>
      <c r="H2084" s="5">
        <v>73.332520000000002</v>
      </c>
      <c r="I2084">
        <f>IFERROR(VLOOKUP(A2084&amp;G2084,Sheet3!$F$2:$G$3601,2,FALSE),"")</f>
        <v>18.0330469839719</v>
      </c>
      <c r="K2084"/>
      <c r="L2084"/>
    </row>
    <row r="2085" spans="1:12" x14ac:dyDescent="0.45">
      <c r="A2085" s="2" t="s">
        <v>300</v>
      </c>
      <c r="B2085" s="2" t="s">
        <v>301</v>
      </c>
      <c r="C2085" s="2">
        <v>136</v>
      </c>
      <c r="D2085" s="2" t="s">
        <v>302</v>
      </c>
      <c r="E2085" s="2" t="s">
        <v>25</v>
      </c>
      <c r="F2085" s="2" t="s">
        <v>11</v>
      </c>
      <c r="G2085" s="2">
        <v>2015</v>
      </c>
      <c r="H2085" s="5">
        <v>70.024209999999997</v>
      </c>
      <c r="I2085">
        <f>IFERROR(VLOOKUP(A2085&amp;G2085,Sheet3!$F$2:$G$3601,2,FALSE),"")</f>
        <v>18.0643688300521</v>
      </c>
      <c r="K2085"/>
      <c r="L2085"/>
    </row>
    <row r="2086" spans="1:12" x14ac:dyDescent="0.45">
      <c r="A2086" s="2" t="s">
        <v>300</v>
      </c>
      <c r="B2086" s="2" t="s">
        <v>301</v>
      </c>
      <c r="C2086" s="2">
        <v>136</v>
      </c>
      <c r="D2086" s="2" t="s">
        <v>302</v>
      </c>
      <c r="E2086" s="2" t="s">
        <v>25</v>
      </c>
      <c r="F2086" s="2" t="s">
        <v>11</v>
      </c>
      <c r="G2086" s="2">
        <v>2016</v>
      </c>
      <c r="H2086" s="5">
        <v>74.255549999999999</v>
      </c>
      <c r="I2086">
        <f>IFERROR(VLOOKUP(A2086&amp;G2086,Sheet3!$F$2:$G$3601,2,FALSE),"")</f>
        <v>17.116238524612498</v>
      </c>
      <c r="K2086"/>
      <c r="L2086"/>
    </row>
    <row r="2087" spans="1:12" x14ac:dyDescent="0.45">
      <c r="A2087" s="2" t="s">
        <v>300</v>
      </c>
      <c r="B2087" s="2" t="s">
        <v>301</v>
      </c>
      <c r="C2087" s="2">
        <v>136</v>
      </c>
      <c r="D2087" s="2" t="s">
        <v>302</v>
      </c>
      <c r="E2087" s="2" t="s">
        <v>25</v>
      </c>
      <c r="F2087" s="2" t="s">
        <v>11</v>
      </c>
      <c r="G2087" s="2">
        <v>2017</v>
      </c>
      <c r="H2087" s="5">
        <v>72.810379999999995</v>
      </c>
      <c r="I2087">
        <f>IFERROR(VLOOKUP(A2087&amp;G2087,Sheet3!$F$2:$G$3601,2,FALSE),"")</f>
        <v>14.3832990405839</v>
      </c>
      <c r="K2087"/>
      <c r="L2087"/>
    </row>
    <row r="2088" spans="1:12" x14ac:dyDescent="0.45">
      <c r="A2088" s="2" t="s">
        <v>300</v>
      </c>
      <c r="B2088" s="2" t="s">
        <v>301</v>
      </c>
      <c r="C2088" s="2">
        <v>136</v>
      </c>
      <c r="D2088" s="2" t="s">
        <v>302</v>
      </c>
      <c r="E2088" s="2" t="s">
        <v>25</v>
      </c>
      <c r="F2088" s="2" t="s">
        <v>11</v>
      </c>
      <c r="G2088" s="2">
        <v>2018</v>
      </c>
      <c r="H2088" s="5">
        <v>74.269139999999993</v>
      </c>
      <c r="I2088">
        <f>IFERROR(VLOOKUP(A2088&amp;G2088,Sheet3!$F$2:$G$3601,2,FALSE),"")</f>
        <v>8.3862831643789093</v>
      </c>
      <c r="K2088"/>
      <c r="L2088"/>
    </row>
    <row r="2089" spans="1:12" x14ac:dyDescent="0.45">
      <c r="A2089" s="2" t="s">
        <v>300</v>
      </c>
      <c r="B2089" s="2" t="s">
        <v>301</v>
      </c>
      <c r="C2089" s="2">
        <v>136</v>
      </c>
      <c r="D2089" s="2" t="s">
        <v>302</v>
      </c>
      <c r="E2089" s="2" t="s">
        <v>25</v>
      </c>
      <c r="F2089" s="2" t="s">
        <v>11</v>
      </c>
      <c r="G2089" s="2">
        <v>2019</v>
      </c>
      <c r="H2089" s="5">
        <v>73.998720000000006</v>
      </c>
      <c r="I2089">
        <f>IFERROR(VLOOKUP(A2089&amp;G2089,Sheet3!$F$2:$G$3601,2,FALSE),"")</f>
        <v>6.7491844353552599</v>
      </c>
      <c r="K2089"/>
      <c r="L2089"/>
    </row>
    <row r="2090" spans="1:12" x14ac:dyDescent="0.45">
      <c r="A2090" s="2" t="s">
        <v>300</v>
      </c>
      <c r="B2090" s="2" t="s">
        <v>301</v>
      </c>
      <c r="C2090" s="2">
        <v>136</v>
      </c>
      <c r="D2090" s="2" t="s">
        <v>302</v>
      </c>
      <c r="E2090" s="2" t="s">
        <v>25</v>
      </c>
      <c r="F2090" s="2" t="s">
        <v>11</v>
      </c>
      <c r="G2090" s="2">
        <v>2020</v>
      </c>
      <c r="H2090" s="5">
        <v>75.780510000000007</v>
      </c>
      <c r="I2090">
        <f>IFERROR(VLOOKUP(A2090&amp;G2090,Sheet3!$F$2:$G$3601,2,FALSE),"")</f>
        <v>4.3597207366991197</v>
      </c>
      <c r="K2090"/>
      <c r="L2090"/>
    </row>
    <row r="2091" spans="1:12" x14ac:dyDescent="0.45">
      <c r="A2091" s="2" t="s">
        <v>300</v>
      </c>
      <c r="B2091" s="2" t="s">
        <v>301</v>
      </c>
      <c r="C2091" s="2">
        <v>136</v>
      </c>
      <c r="D2091" s="2" t="s">
        <v>302</v>
      </c>
      <c r="E2091" s="2" t="s">
        <v>25</v>
      </c>
      <c r="F2091" s="2" t="s">
        <v>11</v>
      </c>
      <c r="G2091" s="2">
        <v>2021</v>
      </c>
      <c r="H2091" s="5">
        <v>73.778469999999999</v>
      </c>
      <c r="I2091">
        <f>IFERROR(VLOOKUP(A2091&amp;G2091,Sheet3!$F$2:$G$3601,2,FALSE),"")</f>
        <v>3.3480968391531798</v>
      </c>
      <c r="K2091"/>
      <c r="L2091"/>
    </row>
    <row r="2092" spans="1:12" x14ac:dyDescent="0.45">
      <c r="A2092" s="2" t="s">
        <v>303</v>
      </c>
      <c r="B2092" s="2" t="s">
        <v>304</v>
      </c>
      <c r="C2092" s="2">
        <v>343</v>
      </c>
      <c r="D2092" s="2" t="s">
        <v>305</v>
      </c>
      <c r="E2092" s="2" t="s">
        <v>10</v>
      </c>
      <c r="F2092" s="2" t="s">
        <v>26</v>
      </c>
      <c r="G2092" s="2">
        <v>2000</v>
      </c>
      <c r="H2092" s="5"/>
      <c r="I2092" t="str">
        <f>IFERROR(VLOOKUP(A2092&amp;G2092,Sheet3!$F$2:$G$3601,2,FALSE),"")</f>
        <v/>
      </c>
      <c r="K2092"/>
      <c r="L2092"/>
    </row>
    <row r="2093" spans="1:12" x14ac:dyDescent="0.45">
      <c r="A2093" s="2" t="s">
        <v>303</v>
      </c>
      <c r="B2093" s="2" t="s">
        <v>304</v>
      </c>
      <c r="C2093" s="2">
        <v>343</v>
      </c>
      <c r="D2093" s="2" t="s">
        <v>305</v>
      </c>
      <c r="E2093" s="2" t="s">
        <v>10</v>
      </c>
      <c r="F2093" s="2" t="s">
        <v>26</v>
      </c>
      <c r="G2093" s="2">
        <v>2001</v>
      </c>
      <c r="H2093" s="5"/>
      <c r="I2093" t="str">
        <f>IFERROR(VLOOKUP(A2093&amp;G2093,Sheet3!$F$2:$G$3601,2,FALSE),"")</f>
        <v/>
      </c>
      <c r="K2093"/>
      <c r="L2093"/>
    </row>
    <row r="2094" spans="1:12" x14ac:dyDescent="0.45">
      <c r="A2094" s="2" t="s">
        <v>303</v>
      </c>
      <c r="B2094" s="2" t="s">
        <v>304</v>
      </c>
      <c r="C2094" s="2">
        <v>343</v>
      </c>
      <c r="D2094" s="2" t="s">
        <v>305</v>
      </c>
      <c r="E2094" s="2" t="s">
        <v>10</v>
      </c>
      <c r="F2094" s="2" t="s">
        <v>26</v>
      </c>
      <c r="G2094" s="2">
        <v>2002</v>
      </c>
      <c r="H2094" s="5">
        <v>99.053790000000006</v>
      </c>
      <c r="I2094" t="str">
        <f>IFERROR(VLOOKUP(A2094&amp;G2094,Sheet3!$F$2:$G$3601,2,FALSE),"")</f>
        <v/>
      </c>
      <c r="K2094"/>
      <c r="L2094"/>
    </row>
    <row r="2095" spans="1:12" x14ac:dyDescent="0.45">
      <c r="A2095" s="2" t="s">
        <v>303</v>
      </c>
      <c r="B2095" s="2" t="s">
        <v>304</v>
      </c>
      <c r="C2095" s="2">
        <v>343</v>
      </c>
      <c r="D2095" s="2" t="s">
        <v>305</v>
      </c>
      <c r="E2095" s="2" t="s">
        <v>10</v>
      </c>
      <c r="F2095" s="2" t="s">
        <v>26</v>
      </c>
      <c r="G2095" s="2">
        <v>2003</v>
      </c>
      <c r="H2095" s="5">
        <v>100</v>
      </c>
      <c r="I2095" t="str">
        <f>IFERROR(VLOOKUP(A2095&amp;G2095,Sheet3!$F$2:$G$3601,2,FALSE),"")</f>
        <v/>
      </c>
      <c r="K2095"/>
      <c r="L2095"/>
    </row>
    <row r="2096" spans="1:12" x14ac:dyDescent="0.45">
      <c r="A2096" s="2" t="s">
        <v>303</v>
      </c>
      <c r="B2096" s="2" t="s">
        <v>304</v>
      </c>
      <c r="C2096" s="2">
        <v>343</v>
      </c>
      <c r="D2096" s="2" t="s">
        <v>305</v>
      </c>
      <c r="E2096" s="2" t="s">
        <v>10</v>
      </c>
      <c r="F2096" s="2" t="s">
        <v>26</v>
      </c>
      <c r="G2096" s="2">
        <v>2004</v>
      </c>
      <c r="H2096" s="5">
        <v>100</v>
      </c>
      <c r="I2096" t="str">
        <f>IFERROR(VLOOKUP(A2096&amp;G2096,Sheet3!$F$2:$G$3601,2,FALSE),"")</f>
        <v/>
      </c>
      <c r="K2096"/>
      <c r="L2096"/>
    </row>
    <row r="2097" spans="1:12" x14ac:dyDescent="0.45">
      <c r="A2097" s="2" t="s">
        <v>303</v>
      </c>
      <c r="B2097" s="2" t="s">
        <v>304</v>
      </c>
      <c r="C2097" s="2">
        <v>343</v>
      </c>
      <c r="D2097" s="2" t="s">
        <v>305</v>
      </c>
      <c r="E2097" s="2" t="s">
        <v>10</v>
      </c>
      <c r="F2097" s="2" t="s">
        <v>26</v>
      </c>
      <c r="G2097" s="2">
        <v>2005</v>
      </c>
      <c r="H2097" s="5">
        <v>100</v>
      </c>
      <c r="I2097" t="str">
        <f>IFERROR(VLOOKUP(A2097&amp;G2097,Sheet3!$F$2:$G$3601,2,FALSE),"")</f>
        <v/>
      </c>
      <c r="K2097"/>
      <c r="L2097"/>
    </row>
    <row r="2098" spans="1:12" x14ac:dyDescent="0.45">
      <c r="A2098" s="2" t="s">
        <v>303</v>
      </c>
      <c r="B2098" s="2" t="s">
        <v>304</v>
      </c>
      <c r="C2098" s="2">
        <v>343</v>
      </c>
      <c r="D2098" s="2" t="s">
        <v>305</v>
      </c>
      <c r="E2098" s="2" t="s">
        <v>10</v>
      </c>
      <c r="F2098" s="2" t="s">
        <v>26</v>
      </c>
      <c r="G2098" s="2">
        <v>2006</v>
      </c>
      <c r="H2098" s="5">
        <v>100</v>
      </c>
      <c r="I2098" t="str">
        <f>IFERROR(VLOOKUP(A2098&amp;G2098,Sheet3!$F$2:$G$3601,2,FALSE),"")</f>
        <v/>
      </c>
      <c r="K2098"/>
      <c r="L2098"/>
    </row>
    <row r="2099" spans="1:12" x14ac:dyDescent="0.45">
      <c r="A2099" s="2" t="s">
        <v>303</v>
      </c>
      <c r="B2099" s="2" t="s">
        <v>304</v>
      </c>
      <c r="C2099" s="2">
        <v>343</v>
      </c>
      <c r="D2099" s="2" t="s">
        <v>305</v>
      </c>
      <c r="E2099" s="2" t="s">
        <v>10</v>
      </c>
      <c r="F2099" s="2" t="s">
        <v>26</v>
      </c>
      <c r="G2099" s="2">
        <v>2007</v>
      </c>
      <c r="H2099" s="5"/>
      <c r="I2099" t="str">
        <f>IFERROR(VLOOKUP(A2099&amp;G2099,Sheet3!$F$2:$G$3601,2,FALSE),"")</f>
        <v/>
      </c>
      <c r="K2099"/>
      <c r="L2099"/>
    </row>
    <row r="2100" spans="1:12" x14ac:dyDescent="0.45">
      <c r="A2100" s="2" t="s">
        <v>303</v>
      </c>
      <c r="B2100" s="2" t="s">
        <v>304</v>
      </c>
      <c r="C2100" s="2">
        <v>343</v>
      </c>
      <c r="D2100" s="2" t="s">
        <v>305</v>
      </c>
      <c r="E2100" s="2" t="s">
        <v>10</v>
      </c>
      <c r="F2100" s="2" t="s">
        <v>26</v>
      </c>
      <c r="G2100" s="2">
        <v>2008</v>
      </c>
      <c r="H2100" s="5"/>
      <c r="I2100" t="str">
        <f>IFERROR(VLOOKUP(A2100&amp;G2100,Sheet3!$F$2:$G$3601,2,FALSE),"")</f>
        <v/>
      </c>
      <c r="K2100"/>
      <c r="L2100"/>
    </row>
    <row r="2101" spans="1:12" x14ac:dyDescent="0.45">
      <c r="A2101" s="2" t="s">
        <v>303</v>
      </c>
      <c r="B2101" s="2" t="s">
        <v>304</v>
      </c>
      <c r="C2101" s="2">
        <v>343</v>
      </c>
      <c r="D2101" s="2" t="s">
        <v>305</v>
      </c>
      <c r="E2101" s="2" t="s">
        <v>10</v>
      </c>
      <c r="F2101" s="2" t="s">
        <v>26</v>
      </c>
      <c r="G2101" s="2">
        <v>2009</v>
      </c>
      <c r="H2101" s="5">
        <v>100</v>
      </c>
      <c r="I2101" t="str">
        <f>IFERROR(VLOOKUP(A2101&amp;G2101,Sheet3!$F$2:$G$3601,2,FALSE),"")</f>
        <v/>
      </c>
      <c r="K2101"/>
      <c r="L2101"/>
    </row>
    <row r="2102" spans="1:12" x14ac:dyDescent="0.45">
      <c r="A2102" s="2" t="s">
        <v>303</v>
      </c>
      <c r="B2102" s="2" t="s">
        <v>304</v>
      </c>
      <c r="C2102" s="2">
        <v>343</v>
      </c>
      <c r="D2102" s="2" t="s">
        <v>305</v>
      </c>
      <c r="E2102" s="2" t="s">
        <v>10</v>
      </c>
      <c r="F2102" s="2" t="s">
        <v>26</v>
      </c>
      <c r="G2102" s="2">
        <v>2010</v>
      </c>
      <c r="H2102" s="5">
        <v>100</v>
      </c>
      <c r="I2102" t="str">
        <f>IFERROR(VLOOKUP(A2102&amp;G2102,Sheet3!$F$2:$G$3601,2,FALSE),"")</f>
        <v/>
      </c>
      <c r="K2102"/>
      <c r="L2102"/>
    </row>
    <row r="2103" spans="1:12" x14ac:dyDescent="0.45">
      <c r="A2103" s="2" t="s">
        <v>303</v>
      </c>
      <c r="B2103" s="2" t="s">
        <v>304</v>
      </c>
      <c r="C2103" s="2">
        <v>343</v>
      </c>
      <c r="D2103" s="2" t="s">
        <v>305</v>
      </c>
      <c r="E2103" s="2" t="s">
        <v>10</v>
      </c>
      <c r="F2103" s="2" t="s">
        <v>26</v>
      </c>
      <c r="G2103" s="2">
        <v>2011</v>
      </c>
      <c r="H2103" s="5">
        <v>96.967410000000001</v>
      </c>
      <c r="I2103" t="str">
        <f>IFERROR(VLOOKUP(A2103&amp;G2103,Sheet3!$F$2:$G$3601,2,FALSE),"")</f>
        <v/>
      </c>
      <c r="K2103"/>
      <c r="L2103"/>
    </row>
    <row r="2104" spans="1:12" x14ac:dyDescent="0.45">
      <c r="A2104" s="2" t="s">
        <v>303</v>
      </c>
      <c r="B2104" s="2" t="s">
        <v>304</v>
      </c>
      <c r="C2104" s="2">
        <v>343</v>
      </c>
      <c r="D2104" s="2" t="s">
        <v>305</v>
      </c>
      <c r="E2104" s="2" t="s">
        <v>10</v>
      </c>
      <c r="F2104" s="2" t="s">
        <v>26</v>
      </c>
      <c r="G2104" s="2">
        <v>2012</v>
      </c>
      <c r="H2104" s="5"/>
      <c r="I2104" t="str">
        <f>IFERROR(VLOOKUP(A2104&amp;G2104,Sheet3!$F$2:$G$3601,2,FALSE),"")</f>
        <v/>
      </c>
      <c r="K2104"/>
      <c r="L2104"/>
    </row>
    <row r="2105" spans="1:12" x14ac:dyDescent="0.45">
      <c r="A2105" s="2" t="s">
        <v>303</v>
      </c>
      <c r="B2105" s="2" t="s">
        <v>304</v>
      </c>
      <c r="C2105" s="2">
        <v>343</v>
      </c>
      <c r="D2105" s="2" t="s">
        <v>305</v>
      </c>
      <c r="E2105" s="2" t="s">
        <v>10</v>
      </c>
      <c r="F2105" s="2" t="s">
        <v>26</v>
      </c>
      <c r="G2105" s="2">
        <v>2013</v>
      </c>
      <c r="H2105" s="5">
        <v>100</v>
      </c>
      <c r="I2105" t="str">
        <f>IFERROR(VLOOKUP(A2105&amp;G2105,Sheet3!$F$2:$G$3601,2,FALSE),"")</f>
        <v/>
      </c>
      <c r="K2105"/>
      <c r="L2105"/>
    </row>
    <row r="2106" spans="1:12" x14ac:dyDescent="0.45">
      <c r="A2106" s="2" t="s">
        <v>303</v>
      </c>
      <c r="B2106" s="2" t="s">
        <v>304</v>
      </c>
      <c r="C2106" s="2">
        <v>343</v>
      </c>
      <c r="D2106" s="2" t="s">
        <v>305</v>
      </c>
      <c r="E2106" s="2" t="s">
        <v>10</v>
      </c>
      <c r="F2106" s="2" t="s">
        <v>26</v>
      </c>
      <c r="G2106" s="2">
        <v>2014</v>
      </c>
      <c r="H2106" s="5"/>
      <c r="I2106" t="str">
        <f>IFERROR(VLOOKUP(A2106&amp;G2106,Sheet3!$F$2:$G$3601,2,FALSE),"")</f>
        <v/>
      </c>
      <c r="K2106"/>
      <c r="L2106"/>
    </row>
    <row r="2107" spans="1:12" x14ac:dyDescent="0.45">
      <c r="A2107" s="2" t="s">
        <v>303</v>
      </c>
      <c r="B2107" s="2" t="s">
        <v>304</v>
      </c>
      <c r="C2107" s="2">
        <v>343</v>
      </c>
      <c r="D2107" s="2" t="s">
        <v>305</v>
      </c>
      <c r="E2107" s="2" t="s">
        <v>10</v>
      </c>
      <c r="F2107" s="2" t="s">
        <v>26</v>
      </c>
      <c r="G2107" s="2">
        <v>2015</v>
      </c>
      <c r="H2107" s="5">
        <v>88.903949999999995</v>
      </c>
      <c r="I2107" t="str">
        <f>IFERROR(VLOOKUP(A2107&amp;G2107,Sheet3!$F$2:$G$3601,2,FALSE),"")</f>
        <v/>
      </c>
      <c r="K2107"/>
      <c r="L2107"/>
    </row>
    <row r="2108" spans="1:12" x14ac:dyDescent="0.45">
      <c r="A2108" s="2" t="s">
        <v>303</v>
      </c>
      <c r="B2108" s="2" t="s">
        <v>304</v>
      </c>
      <c r="C2108" s="2">
        <v>343</v>
      </c>
      <c r="D2108" s="2" t="s">
        <v>305</v>
      </c>
      <c r="E2108" s="2" t="s">
        <v>10</v>
      </c>
      <c r="F2108" s="2" t="s">
        <v>26</v>
      </c>
      <c r="G2108" s="2">
        <v>2016</v>
      </c>
      <c r="H2108" s="5">
        <v>88.307140000000004</v>
      </c>
      <c r="I2108" t="str">
        <f>IFERROR(VLOOKUP(A2108&amp;G2108,Sheet3!$F$2:$G$3601,2,FALSE),"")</f>
        <v/>
      </c>
      <c r="K2108"/>
      <c r="L2108"/>
    </row>
    <row r="2109" spans="1:12" x14ac:dyDescent="0.45">
      <c r="A2109" s="2" t="s">
        <v>303</v>
      </c>
      <c r="B2109" s="2" t="s">
        <v>304</v>
      </c>
      <c r="C2109" s="2">
        <v>343</v>
      </c>
      <c r="D2109" s="2" t="s">
        <v>305</v>
      </c>
      <c r="E2109" s="2" t="s">
        <v>10</v>
      </c>
      <c r="F2109" s="2" t="s">
        <v>26</v>
      </c>
      <c r="G2109" s="2">
        <v>2017</v>
      </c>
      <c r="H2109" s="5">
        <v>88.76549</v>
      </c>
      <c r="I2109" t="str">
        <f>IFERROR(VLOOKUP(A2109&amp;G2109,Sheet3!$F$2:$G$3601,2,FALSE),"")</f>
        <v/>
      </c>
      <c r="K2109"/>
      <c r="L2109"/>
    </row>
    <row r="2110" spans="1:12" x14ac:dyDescent="0.45">
      <c r="A2110" s="2" t="s">
        <v>303</v>
      </c>
      <c r="B2110" s="2" t="s">
        <v>304</v>
      </c>
      <c r="C2110" s="2">
        <v>343</v>
      </c>
      <c r="D2110" s="2" t="s">
        <v>305</v>
      </c>
      <c r="E2110" s="2" t="s">
        <v>10</v>
      </c>
      <c r="F2110" s="2" t="s">
        <v>26</v>
      </c>
      <c r="G2110" s="2">
        <v>2018</v>
      </c>
      <c r="H2110" s="5">
        <v>88.520470000000003</v>
      </c>
      <c r="I2110" t="str">
        <f>IFERROR(VLOOKUP(A2110&amp;G2110,Sheet3!$F$2:$G$3601,2,FALSE),"")</f>
        <v/>
      </c>
      <c r="K2110"/>
      <c r="L2110"/>
    </row>
    <row r="2111" spans="1:12" x14ac:dyDescent="0.45">
      <c r="A2111" s="2" t="s">
        <v>303</v>
      </c>
      <c r="B2111" s="2" t="s">
        <v>304</v>
      </c>
      <c r="C2111" s="2">
        <v>343</v>
      </c>
      <c r="D2111" s="2" t="s">
        <v>305</v>
      </c>
      <c r="E2111" s="2" t="s">
        <v>10</v>
      </c>
      <c r="F2111" s="2" t="s">
        <v>26</v>
      </c>
      <c r="G2111" s="2">
        <v>2019</v>
      </c>
      <c r="H2111" s="5">
        <v>87.754249999999999</v>
      </c>
      <c r="I2111" t="str">
        <f>IFERROR(VLOOKUP(A2111&amp;G2111,Sheet3!$F$2:$G$3601,2,FALSE),"")</f>
        <v/>
      </c>
      <c r="K2111"/>
      <c r="L2111"/>
    </row>
    <row r="2112" spans="1:12" x14ac:dyDescent="0.45">
      <c r="A2112" s="2" t="s">
        <v>303</v>
      </c>
      <c r="B2112" s="2" t="s">
        <v>304</v>
      </c>
      <c r="C2112" s="2">
        <v>343</v>
      </c>
      <c r="D2112" s="2" t="s">
        <v>305</v>
      </c>
      <c r="E2112" s="2" t="s">
        <v>10</v>
      </c>
      <c r="F2112" s="2" t="s">
        <v>26</v>
      </c>
      <c r="G2112" s="2">
        <v>2020</v>
      </c>
      <c r="H2112" s="5">
        <v>87.483469999999997</v>
      </c>
      <c r="I2112" t="str">
        <f>IFERROR(VLOOKUP(A2112&amp;G2112,Sheet3!$F$2:$G$3601,2,FALSE),"")</f>
        <v/>
      </c>
      <c r="K2112"/>
      <c r="L2112"/>
    </row>
    <row r="2113" spans="1:12" x14ac:dyDescent="0.45">
      <c r="A2113" s="2" t="s">
        <v>303</v>
      </c>
      <c r="B2113" s="2" t="s">
        <v>304</v>
      </c>
      <c r="C2113" s="2">
        <v>343</v>
      </c>
      <c r="D2113" s="2" t="s">
        <v>305</v>
      </c>
      <c r="E2113" s="2" t="s">
        <v>10</v>
      </c>
      <c r="F2113" s="2" t="s">
        <v>26</v>
      </c>
      <c r="G2113" s="2">
        <v>2021</v>
      </c>
      <c r="H2113" s="5">
        <v>96.543319999999994</v>
      </c>
      <c r="I2113" t="str">
        <f>IFERROR(VLOOKUP(A2113&amp;G2113,Sheet3!$F$2:$G$3601,2,FALSE),"")</f>
        <v/>
      </c>
      <c r="K2113"/>
      <c r="L2113"/>
    </row>
    <row r="2114" spans="1:12" x14ac:dyDescent="0.45">
      <c r="A2114" s="2" t="s">
        <v>306</v>
      </c>
      <c r="B2114" s="2" t="s">
        <v>307</v>
      </c>
      <c r="C2114" s="2">
        <v>439</v>
      </c>
      <c r="D2114" s="2" t="s">
        <v>308</v>
      </c>
      <c r="E2114" s="2" t="s">
        <v>33</v>
      </c>
      <c r="F2114" s="2" t="s">
        <v>26</v>
      </c>
      <c r="G2114" s="2">
        <v>2000</v>
      </c>
      <c r="H2114" s="5">
        <v>97.383700000000005</v>
      </c>
      <c r="I2114">
        <f>IFERROR(VLOOKUP(A2114&amp;G2114,Sheet3!$F$2:$G$3601,2,FALSE),"")</f>
        <v>0</v>
      </c>
      <c r="K2114"/>
      <c r="L2114"/>
    </row>
    <row r="2115" spans="1:12" x14ac:dyDescent="0.45">
      <c r="A2115" s="2" t="s">
        <v>306</v>
      </c>
      <c r="B2115" s="2" t="s">
        <v>307</v>
      </c>
      <c r="C2115" s="2">
        <v>439</v>
      </c>
      <c r="D2115" s="2" t="s">
        <v>308</v>
      </c>
      <c r="E2115" s="2" t="s">
        <v>33</v>
      </c>
      <c r="F2115" s="2" t="s">
        <v>26</v>
      </c>
      <c r="G2115" s="2">
        <v>2001</v>
      </c>
      <c r="H2115" s="5">
        <v>99.693960000000004</v>
      </c>
      <c r="I2115">
        <f>IFERROR(VLOOKUP(A2115&amp;G2115,Sheet3!$F$2:$G$3601,2,FALSE),"")</f>
        <v>0</v>
      </c>
      <c r="K2115"/>
      <c r="L2115"/>
    </row>
    <row r="2116" spans="1:12" x14ac:dyDescent="0.45">
      <c r="A2116" s="2" t="s">
        <v>306</v>
      </c>
      <c r="B2116" s="2" t="s">
        <v>307</v>
      </c>
      <c r="C2116" s="2">
        <v>439</v>
      </c>
      <c r="D2116" s="2" t="s">
        <v>308</v>
      </c>
      <c r="E2116" s="2" t="s">
        <v>33</v>
      </c>
      <c r="F2116" s="2" t="s">
        <v>26</v>
      </c>
      <c r="G2116" s="2">
        <v>2002</v>
      </c>
      <c r="H2116" s="5">
        <v>99.634370000000004</v>
      </c>
      <c r="I2116">
        <f>IFERROR(VLOOKUP(A2116&amp;G2116,Sheet3!$F$2:$G$3601,2,FALSE),"")</f>
        <v>0</v>
      </c>
      <c r="K2116"/>
      <c r="L2116"/>
    </row>
    <row r="2117" spans="1:12" x14ac:dyDescent="0.45">
      <c r="A2117" s="2" t="s">
        <v>306</v>
      </c>
      <c r="B2117" s="2" t="s">
        <v>307</v>
      </c>
      <c r="C2117" s="2">
        <v>439</v>
      </c>
      <c r="D2117" s="2" t="s">
        <v>308</v>
      </c>
      <c r="E2117" s="2" t="s">
        <v>33</v>
      </c>
      <c r="F2117" s="2" t="s">
        <v>26</v>
      </c>
      <c r="G2117" s="2">
        <v>2003</v>
      </c>
      <c r="H2117" s="5">
        <v>99.631339999999994</v>
      </c>
      <c r="I2117">
        <f>IFERROR(VLOOKUP(A2117&amp;G2117,Sheet3!$F$2:$G$3601,2,FALSE),"")</f>
        <v>0</v>
      </c>
      <c r="K2117"/>
      <c r="L2117"/>
    </row>
    <row r="2118" spans="1:12" x14ac:dyDescent="0.45">
      <c r="A2118" s="2" t="s">
        <v>306</v>
      </c>
      <c r="B2118" s="2" t="s">
        <v>307</v>
      </c>
      <c r="C2118" s="2">
        <v>439</v>
      </c>
      <c r="D2118" s="2" t="s">
        <v>308</v>
      </c>
      <c r="E2118" s="2" t="s">
        <v>33</v>
      </c>
      <c r="F2118" s="2" t="s">
        <v>26</v>
      </c>
      <c r="G2118" s="2">
        <v>2004</v>
      </c>
      <c r="H2118" s="5">
        <v>99.462450000000004</v>
      </c>
      <c r="I2118">
        <f>IFERROR(VLOOKUP(A2118&amp;G2118,Sheet3!$F$2:$G$3601,2,FALSE),"")</f>
        <v>0</v>
      </c>
      <c r="K2118"/>
      <c r="L2118"/>
    </row>
    <row r="2119" spans="1:12" x14ac:dyDescent="0.45">
      <c r="A2119" s="2" t="s">
        <v>306</v>
      </c>
      <c r="B2119" s="2" t="s">
        <v>307</v>
      </c>
      <c r="C2119" s="2">
        <v>439</v>
      </c>
      <c r="D2119" s="2" t="s">
        <v>308</v>
      </c>
      <c r="E2119" s="2" t="s">
        <v>33</v>
      </c>
      <c r="F2119" s="2" t="s">
        <v>26</v>
      </c>
      <c r="G2119" s="2">
        <v>2005</v>
      </c>
      <c r="H2119" s="5">
        <v>100</v>
      </c>
      <c r="I2119">
        <f>IFERROR(VLOOKUP(A2119&amp;G2119,Sheet3!$F$2:$G$3601,2,FALSE),"")</f>
        <v>0</v>
      </c>
      <c r="K2119"/>
      <c r="L2119"/>
    </row>
    <row r="2120" spans="1:12" x14ac:dyDescent="0.45">
      <c r="A2120" s="2" t="s">
        <v>306</v>
      </c>
      <c r="B2120" s="2" t="s">
        <v>307</v>
      </c>
      <c r="C2120" s="2">
        <v>439</v>
      </c>
      <c r="D2120" s="2" t="s">
        <v>308</v>
      </c>
      <c r="E2120" s="2" t="s">
        <v>33</v>
      </c>
      <c r="F2120" s="2" t="s">
        <v>26</v>
      </c>
      <c r="G2120" s="2">
        <v>2006</v>
      </c>
      <c r="H2120" s="5"/>
      <c r="I2120">
        <f>IFERROR(VLOOKUP(A2120&amp;G2120,Sheet3!$F$2:$G$3601,2,FALSE),"")</f>
        <v>0</v>
      </c>
      <c r="K2120"/>
      <c r="L2120"/>
    </row>
    <row r="2121" spans="1:12" x14ac:dyDescent="0.45">
      <c r="A2121" s="2" t="s">
        <v>306</v>
      </c>
      <c r="B2121" s="2" t="s">
        <v>307</v>
      </c>
      <c r="C2121" s="2">
        <v>439</v>
      </c>
      <c r="D2121" s="2" t="s">
        <v>308</v>
      </c>
      <c r="E2121" s="2" t="s">
        <v>33</v>
      </c>
      <c r="F2121" s="2" t="s">
        <v>26</v>
      </c>
      <c r="G2121" s="2">
        <v>2007</v>
      </c>
      <c r="H2121" s="5"/>
      <c r="I2121">
        <f>IFERROR(VLOOKUP(A2121&amp;G2121,Sheet3!$F$2:$G$3601,2,FALSE),"")</f>
        <v>0</v>
      </c>
      <c r="K2121"/>
      <c r="L2121"/>
    </row>
    <row r="2122" spans="1:12" x14ac:dyDescent="0.45">
      <c r="A2122" s="2" t="s">
        <v>306</v>
      </c>
      <c r="B2122" s="2" t="s">
        <v>307</v>
      </c>
      <c r="C2122" s="2">
        <v>439</v>
      </c>
      <c r="D2122" s="2" t="s">
        <v>308</v>
      </c>
      <c r="E2122" s="2" t="s">
        <v>33</v>
      </c>
      <c r="F2122" s="2" t="s">
        <v>26</v>
      </c>
      <c r="G2122" s="2">
        <v>2008</v>
      </c>
      <c r="H2122" s="5"/>
      <c r="I2122">
        <f>IFERROR(VLOOKUP(A2122&amp;G2122,Sheet3!$F$2:$G$3601,2,FALSE),"")</f>
        <v>0</v>
      </c>
      <c r="K2122"/>
      <c r="L2122"/>
    </row>
    <row r="2123" spans="1:12" x14ac:dyDescent="0.45">
      <c r="A2123" s="2" t="s">
        <v>306</v>
      </c>
      <c r="B2123" s="2" t="s">
        <v>307</v>
      </c>
      <c r="C2123" s="2">
        <v>439</v>
      </c>
      <c r="D2123" s="2" t="s">
        <v>308</v>
      </c>
      <c r="E2123" s="2" t="s">
        <v>33</v>
      </c>
      <c r="F2123" s="2" t="s">
        <v>26</v>
      </c>
      <c r="G2123" s="2">
        <v>2009</v>
      </c>
      <c r="H2123" s="5">
        <v>100</v>
      </c>
      <c r="I2123">
        <f>IFERROR(VLOOKUP(A2123&amp;G2123,Sheet3!$F$2:$G$3601,2,FALSE),"")</f>
        <v>0</v>
      </c>
      <c r="K2123"/>
      <c r="L2123"/>
    </row>
    <row r="2124" spans="1:12" x14ac:dyDescent="0.45">
      <c r="A2124" s="2" t="s">
        <v>306</v>
      </c>
      <c r="B2124" s="2" t="s">
        <v>307</v>
      </c>
      <c r="C2124" s="2">
        <v>439</v>
      </c>
      <c r="D2124" s="2" t="s">
        <v>308</v>
      </c>
      <c r="E2124" s="2" t="s">
        <v>33</v>
      </c>
      <c r="F2124" s="2" t="s">
        <v>26</v>
      </c>
      <c r="G2124" s="2">
        <v>2010</v>
      </c>
      <c r="H2124" s="5">
        <v>100</v>
      </c>
      <c r="I2124">
        <f>IFERROR(VLOOKUP(A2124&amp;G2124,Sheet3!$F$2:$G$3601,2,FALSE),"")</f>
        <v>0</v>
      </c>
      <c r="K2124"/>
      <c r="L2124"/>
    </row>
    <row r="2125" spans="1:12" x14ac:dyDescent="0.45">
      <c r="A2125" s="2" t="s">
        <v>306</v>
      </c>
      <c r="B2125" s="2" t="s">
        <v>307</v>
      </c>
      <c r="C2125" s="2">
        <v>439</v>
      </c>
      <c r="D2125" s="2" t="s">
        <v>308</v>
      </c>
      <c r="E2125" s="2" t="s">
        <v>33</v>
      </c>
      <c r="F2125" s="2" t="s">
        <v>26</v>
      </c>
      <c r="G2125" s="2">
        <v>2011</v>
      </c>
      <c r="H2125" s="5">
        <v>100</v>
      </c>
      <c r="I2125">
        <f>IFERROR(VLOOKUP(A2125&amp;G2125,Sheet3!$F$2:$G$3601,2,FALSE),"")</f>
        <v>0</v>
      </c>
      <c r="K2125"/>
      <c r="L2125"/>
    </row>
    <row r="2126" spans="1:12" x14ac:dyDescent="0.45">
      <c r="A2126" s="2" t="s">
        <v>306</v>
      </c>
      <c r="B2126" s="2" t="s">
        <v>307</v>
      </c>
      <c r="C2126" s="2">
        <v>439</v>
      </c>
      <c r="D2126" s="2" t="s">
        <v>308</v>
      </c>
      <c r="E2126" s="2" t="s">
        <v>33</v>
      </c>
      <c r="F2126" s="2" t="s">
        <v>26</v>
      </c>
      <c r="G2126" s="2">
        <v>2012</v>
      </c>
      <c r="H2126" s="5">
        <v>98.836219999999997</v>
      </c>
      <c r="I2126">
        <f>IFERROR(VLOOKUP(A2126&amp;G2126,Sheet3!$F$2:$G$3601,2,FALSE),"")</f>
        <v>0</v>
      </c>
      <c r="K2126"/>
      <c r="L2126"/>
    </row>
    <row r="2127" spans="1:12" x14ac:dyDescent="0.45">
      <c r="A2127" s="2" t="s">
        <v>306</v>
      </c>
      <c r="B2127" s="2" t="s">
        <v>307</v>
      </c>
      <c r="C2127" s="2">
        <v>439</v>
      </c>
      <c r="D2127" s="2" t="s">
        <v>308</v>
      </c>
      <c r="E2127" s="2" t="s">
        <v>33</v>
      </c>
      <c r="F2127" s="2" t="s">
        <v>26</v>
      </c>
      <c r="G2127" s="2">
        <v>2013</v>
      </c>
      <c r="H2127" s="5">
        <v>98.757090000000005</v>
      </c>
      <c r="I2127">
        <f>IFERROR(VLOOKUP(A2127&amp;G2127,Sheet3!$F$2:$G$3601,2,FALSE),"")</f>
        <v>0</v>
      </c>
      <c r="K2127"/>
      <c r="L2127"/>
    </row>
    <row r="2128" spans="1:12" x14ac:dyDescent="0.45">
      <c r="A2128" s="2" t="s">
        <v>306</v>
      </c>
      <c r="B2128" s="2" t="s">
        <v>307</v>
      </c>
      <c r="C2128" s="2">
        <v>439</v>
      </c>
      <c r="D2128" s="2" t="s">
        <v>308</v>
      </c>
      <c r="E2128" s="2" t="s">
        <v>33</v>
      </c>
      <c r="F2128" s="2" t="s">
        <v>26</v>
      </c>
      <c r="G2128" s="2">
        <v>2014</v>
      </c>
      <c r="H2128" s="5">
        <v>98.817989999999995</v>
      </c>
      <c r="I2128">
        <f>IFERROR(VLOOKUP(A2128&amp;G2128,Sheet3!$F$2:$G$3601,2,FALSE),"")</f>
        <v>0</v>
      </c>
      <c r="K2128"/>
      <c r="L2128"/>
    </row>
    <row r="2129" spans="1:12" x14ac:dyDescent="0.45">
      <c r="A2129" s="2" t="s">
        <v>306</v>
      </c>
      <c r="B2129" s="2" t="s">
        <v>307</v>
      </c>
      <c r="C2129" s="2">
        <v>439</v>
      </c>
      <c r="D2129" s="2" t="s">
        <v>308</v>
      </c>
      <c r="E2129" s="2" t="s">
        <v>33</v>
      </c>
      <c r="F2129" s="2" t="s">
        <v>26</v>
      </c>
      <c r="G2129" s="2">
        <v>2015</v>
      </c>
      <c r="H2129" s="5">
        <v>76.287739999999999</v>
      </c>
      <c r="I2129">
        <f>IFERROR(VLOOKUP(A2129&amp;G2129,Sheet3!$F$2:$G$3601,2,FALSE),"")</f>
        <v>6.0755731093664096</v>
      </c>
      <c r="K2129"/>
      <c r="L2129"/>
    </row>
    <row r="2130" spans="1:12" x14ac:dyDescent="0.45">
      <c r="A2130" s="2" t="s">
        <v>306</v>
      </c>
      <c r="B2130" s="2" t="s">
        <v>307</v>
      </c>
      <c r="C2130" s="2">
        <v>439</v>
      </c>
      <c r="D2130" s="2" t="s">
        <v>308</v>
      </c>
      <c r="E2130" s="2" t="s">
        <v>33</v>
      </c>
      <c r="F2130" s="2" t="s">
        <v>26</v>
      </c>
      <c r="G2130" s="2">
        <v>2016</v>
      </c>
      <c r="H2130" s="5">
        <v>75.165610000000001</v>
      </c>
      <c r="I2130">
        <f>IFERROR(VLOOKUP(A2130&amp;G2130,Sheet3!$F$2:$G$3601,2,FALSE),"")</f>
        <v>5.30187976823645</v>
      </c>
      <c r="K2130"/>
      <c r="L2130"/>
    </row>
    <row r="2131" spans="1:12" x14ac:dyDescent="0.45">
      <c r="A2131" s="2" t="s">
        <v>306</v>
      </c>
      <c r="B2131" s="2" t="s">
        <v>307</v>
      </c>
      <c r="C2131" s="2">
        <v>439</v>
      </c>
      <c r="D2131" s="2" t="s">
        <v>308</v>
      </c>
      <c r="E2131" s="2" t="s">
        <v>33</v>
      </c>
      <c r="F2131" s="2" t="s">
        <v>26</v>
      </c>
      <c r="G2131" s="2">
        <v>2017</v>
      </c>
      <c r="H2131" s="5">
        <v>74.77646</v>
      </c>
      <c r="I2131">
        <f>IFERROR(VLOOKUP(A2131&amp;G2131,Sheet3!$F$2:$G$3601,2,FALSE),"")</f>
        <v>5.41951239985677</v>
      </c>
      <c r="K2131"/>
      <c r="L2131"/>
    </row>
    <row r="2132" spans="1:12" x14ac:dyDescent="0.45">
      <c r="A2132" s="2" t="s">
        <v>306</v>
      </c>
      <c r="B2132" s="2" t="s">
        <v>307</v>
      </c>
      <c r="C2132" s="2">
        <v>439</v>
      </c>
      <c r="D2132" s="2" t="s">
        <v>308</v>
      </c>
      <c r="E2132" s="2" t="s">
        <v>33</v>
      </c>
      <c r="F2132" s="2" t="s">
        <v>26</v>
      </c>
      <c r="G2132" s="2">
        <v>2018</v>
      </c>
      <c r="H2132" s="5">
        <v>74.721549999999993</v>
      </c>
      <c r="I2132">
        <f>IFERROR(VLOOKUP(A2132&amp;G2132,Sheet3!$F$2:$G$3601,2,FALSE),"")</f>
        <v>6.0623877874817502</v>
      </c>
      <c r="K2132"/>
      <c r="L2132"/>
    </row>
    <row r="2133" spans="1:12" x14ac:dyDescent="0.45">
      <c r="A2133" s="2" t="s">
        <v>306</v>
      </c>
      <c r="B2133" s="2" t="s">
        <v>307</v>
      </c>
      <c r="C2133" s="2">
        <v>439</v>
      </c>
      <c r="D2133" s="2" t="s">
        <v>308</v>
      </c>
      <c r="E2133" s="2" t="s">
        <v>33</v>
      </c>
      <c r="F2133" s="2" t="s">
        <v>26</v>
      </c>
      <c r="G2133" s="2">
        <v>2019</v>
      </c>
      <c r="H2133" s="5">
        <v>74.850809999999996</v>
      </c>
      <c r="I2133">
        <f>IFERROR(VLOOKUP(A2133&amp;G2133,Sheet3!$F$2:$G$3601,2,FALSE),"")</f>
        <v>6.44206140882297</v>
      </c>
      <c r="K2133"/>
      <c r="L2133"/>
    </row>
    <row r="2134" spans="1:12" x14ac:dyDescent="0.45">
      <c r="A2134" s="2" t="s">
        <v>306</v>
      </c>
      <c r="B2134" s="2" t="s">
        <v>307</v>
      </c>
      <c r="C2134" s="2">
        <v>439</v>
      </c>
      <c r="D2134" s="2" t="s">
        <v>308</v>
      </c>
      <c r="E2134" s="2" t="s">
        <v>33</v>
      </c>
      <c r="F2134" s="2" t="s">
        <v>26</v>
      </c>
      <c r="G2134" s="2">
        <v>2020</v>
      </c>
      <c r="H2134" s="5">
        <v>74.816609999999997</v>
      </c>
      <c r="I2134">
        <f>IFERROR(VLOOKUP(A2134&amp;G2134,Sheet3!$F$2:$G$3601,2,FALSE),"")</f>
        <v>6.9849003469991402</v>
      </c>
      <c r="K2134"/>
      <c r="L2134"/>
    </row>
    <row r="2135" spans="1:12" x14ac:dyDescent="0.45">
      <c r="A2135" s="2" t="s">
        <v>306</v>
      </c>
      <c r="B2135" s="2" t="s">
        <v>307</v>
      </c>
      <c r="C2135" s="2">
        <v>439</v>
      </c>
      <c r="D2135" s="2" t="s">
        <v>308</v>
      </c>
      <c r="E2135" s="2" t="s">
        <v>33</v>
      </c>
      <c r="F2135" s="2" t="s">
        <v>26</v>
      </c>
      <c r="G2135" s="2">
        <v>2021</v>
      </c>
      <c r="H2135" s="5">
        <v>74.954239999999999</v>
      </c>
      <c r="I2135">
        <f>IFERROR(VLOOKUP(A2135&amp;G2135,Sheet3!$F$2:$G$3601,2,FALSE),"")</f>
        <v>6.6951694814078904</v>
      </c>
      <c r="K2135"/>
      <c r="L2135"/>
    </row>
    <row r="2136" spans="1:12" x14ac:dyDescent="0.45">
      <c r="A2136" s="2" t="s">
        <v>309</v>
      </c>
      <c r="B2136" s="2" t="s">
        <v>310</v>
      </c>
      <c r="C2136" s="2">
        <v>158</v>
      </c>
      <c r="D2136" s="2" t="s">
        <v>311</v>
      </c>
      <c r="E2136" s="2" t="s">
        <v>46</v>
      </c>
      <c r="F2136" s="2" t="s">
        <v>11</v>
      </c>
      <c r="G2136" s="2">
        <v>2000</v>
      </c>
      <c r="H2136" s="5">
        <v>42.632759999999998</v>
      </c>
      <c r="I2136" t="str">
        <f>IFERROR(VLOOKUP(A2136&amp;G2136,Sheet3!$F$2:$G$3601,2,FALSE),"")</f>
        <v/>
      </c>
      <c r="K2136"/>
      <c r="L2136"/>
    </row>
    <row r="2137" spans="1:12" x14ac:dyDescent="0.45">
      <c r="A2137" s="2" t="s">
        <v>309</v>
      </c>
      <c r="B2137" s="2" t="s">
        <v>310</v>
      </c>
      <c r="C2137" s="2">
        <v>158</v>
      </c>
      <c r="D2137" s="2" t="s">
        <v>311</v>
      </c>
      <c r="E2137" s="2" t="s">
        <v>46</v>
      </c>
      <c r="F2137" s="2" t="s">
        <v>11</v>
      </c>
      <c r="G2137" s="2">
        <v>2001</v>
      </c>
      <c r="H2137" s="5">
        <v>46.35989</v>
      </c>
      <c r="I2137" t="str">
        <f>IFERROR(VLOOKUP(A2137&amp;G2137,Sheet3!$F$2:$G$3601,2,FALSE),"")</f>
        <v/>
      </c>
      <c r="K2137"/>
      <c r="L2137"/>
    </row>
    <row r="2138" spans="1:12" x14ac:dyDescent="0.45">
      <c r="A2138" s="2" t="s">
        <v>309</v>
      </c>
      <c r="B2138" s="2" t="s">
        <v>310</v>
      </c>
      <c r="C2138" s="2">
        <v>158</v>
      </c>
      <c r="D2138" s="2" t="s">
        <v>311</v>
      </c>
      <c r="E2138" s="2" t="s">
        <v>46</v>
      </c>
      <c r="F2138" s="2" t="s">
        <v>11</v>
      </c>
      <c r="G2138" s="2">
        <v>2002</v>
      </c>
      <c r="H2138" s="5">
        <v>50.067929999999997</v>
      </c>
      <c r="I2138" t="str">
        <f>IFERROR(VLOOKUP(A2138&amp;G2138,Sheet3!$F$2:$G$3601,2,FALSE),"")</f>
        <v/>
      </c>
      <c r="K2138"/>
      <c r="L2138"/>
    </row>
    <row r="2139" spans="1:12" x14ac:dyDescent="0.45">
      <c r="A2139" s="2" t="s">
        <v>309</v>
      </c>
      <c r="B2139" s="2" t="s">
        <v>310</v>
      </c>
      <c r="C2139" s="2">
        <v>158</v>
      </c>
      <c r="D2139" s="2" t="s">
        <v>311</v>
      </c>
      <c r="E2139" s="2" t="s">
        <v>46</v>
      </c>
      <c r="F2139" s="2" t="s">
        <v>11</v>
      </c>
      <c r="G2139" s="2">
        <v>2003</v>
      </c>
      <c r="H2139" s="5">
        <v>51.741950000000003</v>
      </c>
      <c r="I2139" t="str">
        <f>IFERROR(VLOOKUP(A2139&amp;G2139,Sheet3!$F$2:$G$3601,2,FALSE),"")</f>
        <v/>
      </c>
      <c r="K2139"/>
      <c r="L2139"/>
    </row>
    <row r="2140" spans="1:12" x14ac:dyDescent="0.45">
      <c r="A2140" s="2" t="s">
        <v>309</v>
      </c>
      <c r="B2140" s="2" t="s">
        <v>310</v>
      </c>
      <c r="C2140" s="2">
        <v>158</v>
      </c>
      <c r="D2140" s="2" t="s">
        <v>311</v>
      </c>
      <c r="E2140" s="2" t="s">
        <v>46</v>
      </c>
      <c r="F2140" s="2" t="s">
        <v>11</v>
      </c>
      <c r="G2140" s="2">
        <v>2004</v>
      </c>
      <c r="H2140" s="5">
        <v>52.372660000000003</v>
      </c>
      <c r="I2140" t="str">
        <f>IFERROR(VLOOKUP(A2140&amp;G2140,Sheet3!$F$2:$G$3601,2,FALSE),"")</f>
        <v/>
      </c>
      <c r="K2140"/>
      <c r="L2140"/>
    </row>
    <row r="2141" spans="1:12" x14ac:dyDescent="0.45">
      <c r="A2141" s="2" t="s">
        <v>309</v>
      </c>
      <c r="B2141" s="2" t="s">
        <v>310</v>
      </c>
      <c r="C2141" s="2">
        <v>158</v>
      </c>
      <c r="D2141" s="2" t="s">
        <v>311</v>
      </c>
      <c r="E2141" s="2" t="s">
        <v>46</v>
      </c>
      <c r="F2141" s="2" t="s">
        <v>11</v>
      </c>
      <c r="G2141" s="2">
        <v>2005</v>
      </c>
      <c r="H2141" s="5">
        <v>51.864690000000003</v>
      </c>
      <c r="I2141" t="str">
        <f>IFERROR(VLOOKUP(A2141&amp;G2141,Sheet3!$F$2:$G$3601,2,FALSE),"")</f>
        <v/>
      </c>
      <c r="K2141"/>
      <c r="L2141"/>
    </row>
    <row r="2142" spans="1:12" x14ac:dyDescent="0.45">
      <c r="A2142" s="2" t="s">
        <v>309</v>
      </c>
      <c r="B2142" s="2" t="s">
        <v>310</v>
      </c>
      <c r="C2142" s="2">
        <v>158</v>
      </c>
      <c r="D2142" s="2" t="s">
        <v>311</v>
      </c>
      <c r="E2142" s="2" t="s">
        <v>46</v>
      </c>
      <c r="F2142" s="2" t="s">
        <v>11</v>
      </c>
      <c r="G2142" s="2">
        <v>2006</v>
      </c>
      <c r="H2142" s="5">
        <v>51.415410000000001</v>
      </c>
      <c r="I2142" t="str">
        <f>IFERROR(VLOOKUP(A2142&amp;G2142,Sheet3!$F$2:$G$3601,2,FALSE),"")</f>
        <v/>
      </c>
      <c r="K2142"/>
      <c r="L2142"/>
    </row>
    <row r="2143" spans="1:12" x14ac:dyDescent="0.45">
      <c r="A2143" s="2" t="s">
        <v>309</v>
      </c>
      <c r="B2143" s="2" t="s">
        <v>310</v>
      </c>
      <c r="C2143" s="2">
        <v>158</v>
      </c>
      <c r="D2143" s="2" t="s">
        <v>311</v>
      </c>
      <c r="E2143" s="2" t="s">
        <v>46</v>
      </c>
      <c r="F2143" s="2" t="s">
        <v>11</v>
      </c>
      <c r="G2143" s="2">
        <v>2007</v>
      </c>
      <c r="H2143" s="5">
        <v>50.156269999999999</v>
      </c>
      <c r="I2143" t="str">
        <f>IFERROR(VLOOKUP(A2143&amp;G2143,Sheet3!$F$2:$G$3601,2,FALSE),"")</f>
        <v/>
      </c>
      <c r="K2143"/>
      <c r="L2143"/>
    </row>
    <row r="2144" spans="1:12" x14ac:dyDescent="0.45">
      <c r="A2144" s="2" t="s">
        <v>309</v>
      </c>
      <c r="B2144" s="2" t="s">
        <v>310</v>
      </c>
      <c r="C2144" s="2">
        <v>158</v>
      </c>
      <c r="D2144" s="2" t="s">
        <v>311</v>
      </c>
      <c r="E2144" s="2" t="s">
        <v>46</v>
      </c>
      <c r="F2144" s="2" t="s">
        <v>11</v>
      </c>
      <c r="G2144" s="2">
        <v>2008</v>
      </c>
      <c r="H2144" s="5">
        <v>58.642829999999996</v>
      </c>
      <c r="I2144" t="str">
        <f>IFERROR(VLOOKUP(A2144&amp;G2144,Sheet3!$F$2:$G$3601,2,FALSE),"")</f>
        <v/>
      </c>
      <c r="K2144"/>
      <c r="L2144"/>
    </row>
    <row r="2145" spans="1:12" x14ac:dyDescent="0.45">
      <c r="A2145" s="2" t="s">
        <v>309</v>
      </c>
      <c r="B2145" s="2" t="s">
        <v>310</v>
      </c>
      <c r="C2145" s="2">
        <v>158</v>
      </c>
      <c r="D2145" s="2" t="s">
        <v>311</v>
      </c>
      <c r="E2145" s="2" t="s">
        <v>46</v>
      </c>
      <c r="F2145" s="2" t="s">
        <v>11</v>
      </c>
      <c r="G2145" s="2">
        <v>2009</v>
      </c>
      <c r="H2145" s="5">
        <v>58.784950000000002</v>
      </c>
      <c r="I2145" t="str">
        <f>IFERROR(VLOOKUP(A2145&amp;G2145,Sheet3!$F$2:$G$3601,2,FALSE),"")</f>
        <v/>
      </c>
      <c r="K2145"/>
      <c r="L2145"/>
    </row>
    <row r="2146" spans="1:12" x14ac:dyDescent="0.45">
      <c r="A2146" s="2" t="s">
        <v>309</v>
      </c>
      <c r="B2146" s="2" t="s">
        <v>310</v>
      </c>
      <c r="C2146" s="2">
        <v>158</v>
      </c>
      <c r="D2146" s="2" t="s">
        <v>311</v>
      </c>
      <c r="E2146" s="2" t="s">
        <v>46</v>
      </c>
      <c r="F2146" s="2" t="s">
        <v>11</v>
      </c>
      <c r="G2146" s="2">
        <v>2010</v>
      </c>
      <c r="H2146" s="5">
        <v>58.001269999999998</v>
      </c>
      <c r="I2146" t="str">
        <f>IFERROR(VLOOKUP(A2146&amp;G2146,Sheet3!$F$2:$G$3601,2,FALSE),"")</f>
        <v/>
      </c>
      <c r="K2146"/>
      <c r="L2146"/>
    </row>
    <row r="2147" spans="1:12" x14ac:dyDescent="0.45">
      <c r="A2147" s="2" t="s">
        <v>309</v>
      </c>
      <c r="B2147" s="2" t="s">
        <v>310</v>
      </c>
      <c r="C2147" s="2">
        <v>158</v>
      </c>
      <c r="D2147" s="2" t="s">
        <v>311</v>
      </c>
      <c r="E2147" s="2" t="s">
        <v>46</v>
      </c>
      <c r="F2147" s="2" t="s">
        <v>11</v>
      </c>
      <c r="G2147" s="2">
        <v>2011</v>
      </c>
      <c r="H2147" s="5">
        <v>56.845210000000002</v>
      </c>
      <c r="I2147" t="str">
        <f>IFERROR(VLOOKUP(A2147&amp;G2147,Sheet3!$F$2:$G$3601,2,FALSE),"")</f>
        <v/>
      </c>
      <c r="K2147"/>
      <c r="L2147"/>
    </row>
    <row r="2148" spans="1:12" x14ac:dyDescent="0.45">
      <c r="A2148" s="2" t="s">
        <v>309</v>
      </c>
      <c r="B2148" s="2" t="s">
        <v>310</v>
      </c>
      <c r="C2148" s="2">
        <v>158</v>
      </c>
      <c r="D2148" s="2" t="s">
        <v>311</v>
      </c>
      <c r="E2148" s="2" t="s">
        <v>46</v>
      </c>
      <c r="F2148" s="2" t="s">
        <v>11</v>
      </c>
      <c r="G2148" s="2">
        <v>2012</v>
      </c>
      <c r="H2148" s="5">
        <v>56.698009999999996</v>
      </c>
      <c r="I2148" t="str">
        <f>IFERROR(VLOOKUP(A2148&amp;G2148,Sheet3!$F$2:$G$3601,2,FALSE),"")</f>
        <v/>
      </c>
      <c r="K2148"/>
      <c r="L2148"/>
    </row>
    <row r="2149" spans="1:12" x14ac:dyDescent="0.45">
      <c r="A2149" s="2" t="s">
        <v>309</v>
      </c>
      <c r="B2149" s="2" t="s">
        <v>310</v>
      </c>
      <c r="C2149" s="2">
        <v>158</v>
      </c>
      <c r="D2149" s="2" t="s">
        <v>311</v>
      </c>
      <c r="E2149" s="2" t="s">
        <v>46</v>
      </c>
      <c r="F2149" s="2" t="s">
        <v>11</v>
      </c>
      <c r="G2149" s="2">
        <v>2013</v>
      </c>
      <c r="H2149" s="5">
        <v>56.820689999999999</v>
      </c>
      <c r="I2149" t="str">
        <f>IFERROR(VLOOKUP(A2149&amp;G2149,Sheet3!$F$2:$G$3601,2,FALSE),"")</f>
        <v/>
      </c>
      <c r="K2149"/>
      <c r="L2149"/>
    </row>
    <row r="2150" spans="1:12" x14ac:dyDescent="0.45">
      <c r="A2150" s="2" t="s">
        <v>309</v>
      </c>
      <c r="B2150" s="2" t="s">
        <v>310</v>
      </c>
      <c r="C2150" s="2">
        <v>158</v>
      </c>
      <c r="D2150" s="2" t="s">
        <v>311</v>
      </c>
      <c r="E2150" s="2" t="s">
        <v>46</v>
      </c>
      <c r="F2150" s="2" t="s">
        <v>11</v>
      </c>
      <c r="G2150" s="2">
        <v>2014</v>
      </c>
      <c r="H2150" s="5">
        <v>59.272289999999998</v>
      </c>
      <c r="I2150" t="str">
        <f>IFERROR(VLOOKUP(A2150&amp;G2150,Sheet3!$F$2:$G$3601,2,FALSE),"")</f>
        <v/>
      </c>
      <c r="K2150"/>
      <c r="L2150"/>
    </row>
    <row r="2151" spans="1:12" x14ac:dyDescent="0.45">
      <c r="A2151" s="2" t="s">
        <v>309</v>
      </c>
      <c r="B2151" s="2" t="s">
        <v>310</v>
      </c>
      <c r="C2151" s="2">
        <v>158</v>
      </c>
      <c r="D2151" s="2" t="s">
        <v>311</v>
      </c>
      <c r="E2151" s="2" t="s">
        <v>46</v>
      </c>
      <c r="F2151" s="2" t="s">
        <v>11</v>
      </c>
      <c r="G2151" s="2">
        <v>2015</v>
      </c>
      <c r="H2151" s="5">
        <v>60.551850000000002</v>
      </c>
      <c r="I2151" t="str">
        <f>IFERROR(VLOOKUP(A2151&amp;G2151,Sheet3!$F$2:$G$3601,2,FALSE),"")</f>
        <v/>
      </c>
      <c r="K2151"/>
      <c r="L2151"/>
    </row>
    <row r="2152" spans="1:12" x14ac:dyDescent="0.45">
      <c r="A2152" s="2" t="s">
        <v>309</v>
      </c>
      <c r="B2152" s="2" t="s">
        <v>310</v>
      </c>
      <c r="C2152" s="2">
        <v>158</v>
      </c>
      <c r="D2152" s="2" t="s">
        <v>311</v>
      </c>
      <c r="E2152" s="2" t="s">
        <v>46</v>
      </c>
      <c r="F2152" s="2" t="s">
        <v>11</v>
      </c>
      <c r="G2152" s="2">
        <v>2016</v>
      </c>
      <c r="H2152" s="5">
        <v>60.22099</v>
      </c>
      <c r="I2152" t="str">
        <f>IFERROR(VLOOKUP(A2152&amp;G2152,Sheet3!$F$2:$G$3601,2,FALSE),"")</f>
        <v/>
      </c>
      <c r="K2152"/>
      <c r="L2152"/>
    </row>
    <row r="2153" spans="1:12" x14ac:dyDescent="0.45">
      <c r="A2153" s="2" t="s">
        <v>309</v>
      </c>
      <c r="B2153" s="2" t="s">
        <v>310</v>
      </c>
      <c r="C2153" s="2">
        <v>158</v>
      </c>
      <c r="D2153" s="2" t="s">
        <v>311</v>
      </c>
      <c r="E2153" s="2" t="s">
        <v>46</v>
      </c>
      <c r="F2153" s="2" t="s">
        <v>11</v>
      </c>
      <c r="G2153" s="2">
        <v>2017</v>
      </c>
      <c r="H2153" s="5">
        <v>61.691229999999997</v>
      </c>
      <c r="I2153" t="str">
        <f>IFERROR(VLOOKUP(A2153&amp;G2153,Sheet3!$F$2:$G$3601,2,FALSE),"")</f>
        <v/>
      </c>
      <c r="K2153"/>
      <c r="L2153"/>
    </row>
    <row r="2154" spans="1:12" x14ac:dyDescent="0.45">
      <c r="A2154" s="2" t="s">
        <v>309</v>
      </c>
      <c r="B2154" s="2" t="s">
        <v>310</v>
      </c>
      <c r="C2154" s="2">
        <v>158</v>
      </c>
      <c r="D2154" s="2" t="s">
        <v>311</v>
      </c>
      <c r="E2154" s="2" t="s">
        <v>46</v>
      </c>
      <c r="F2154" s="2" t="s">
        <v>11</v>
      </c>
      <c r="G2154" s="2">
        <v>2018</v>
      </c>
      <c r="H2154" s="5">
        <v>62.024059999999999</v>
      </c>
      <c r="I2154" t="str">
        <f>IFERROR(VLOOKUP(A2154&amp;G2154,Sheet3!$F$2:$G$3601,2,FALSE),"")</f>
        <v/>
      </c>
      <c r="K2154"/>
      <c r="L2154"/>
    </row>
    <row r="2155" spans="1:12" x14ac:dyDescent="0.45">
      <c r="A2155" s="2" t="s">
        <v>309</v>
      </c>
      <c r="B2155" s="2" t="s">
        <v>310</v>
      </c>
      <c r="C2155" s="2">
        <v>158</v>
      </c>
      <c r="D2155" s="2" t="s">
        <v>311</v>
      </c>
      <c r="E2155" s="2" t="s">
        <v>46</v>
      </c>
      <c r="F2155" s="2" t="s">
        <v>11</v>
      </c>
      <c r="G2155" s="2">
        <v>2019</v>
      </c>
      <c r="H2155" s="5">
        <v>62.4557</v>
      </c>
      <c r="I2155" t="str">
        <f>IFERROR(VLOOKUP(A2155&amp;G2155,Sheet3!$F$2:$G$3601,2,FALSE),"")</f>
        <v/>
      </c>
      <c r="K2155"/>
      <c r="L2155"/>
    </row>
    <row r="2156" spans="1:12" x14ac:dyDescent="0.45">
      <c r="A2156" s="2" t="s">
        <v>309</v>
      </c>
      <c r="B2156" s="2" t="s">
        <v>310</v>
      </c>
      <c r="C2156" s="2">
        <v>158</v>
      </c>
      <c r="D2156" s="2" t="s">
        <v>311</v>
      </c>
      <c r="E2156" s="2" t="s">
        <v>46</v>
      </c>
      <c r="F2156" s="2" t="s">
        <v>11</v>
      </c>
      <c r="G2156" s="2">
        <v>2020</v>
      </c>
      <c r="H2156" s="5">
        <v>62.612789999999997</v>
      </c>
      <c r="I2156" t="str">
        <f>IFERROR(VLOOKUP(A2156&amp;G2156,Sheet3!$F$2:$G$3601,2,FALSE),"")</f>
        <v/>
      </c>
      <c r="K2156"/>
      <c r="L2156"/>
    </row>
    <row r="2157" spans="1:12" x14ac:dyDescent="0.45">
      <c r="A2157" s="2" t="s">
        <v>309</v>
      </c>
      <c r="B2157" s="2" t="s">
        <v>310</v>
      </c>
      <c r="C2157" s="2">
        <v>158</v>
      </c>
      <c r="D2157" s="2" t="s">
        <v>311</v>
      </c>
      <c r="E2157" s="2" t="s">
        <v>46</v>
      </c>
      <c r="F2157" s="2" t="s">
        <v>11</v>
      </c>
      <c r="G2157" s="2">
        <v>2021</v>
      </c>
      <c r="H2157" s="5">
        <v>63.596020000000003</v>
      </c>
      <c r="I2157" t="str">
        <f>IFERROR(VLOOKUP(A2157&amp;G2157,Sheet3!$F$2:$G$3601,2,FALSE),"")</f>
        <v/>
      </c>
      <c r="K2157"/>
      <c r="L2157"/>
    </row>
    <row r="2158" spans="1:12" x14ac:dyDescent="0.45">
      <c r="A2158" s="2" t="s">
        <v>312</v>
      </c>
      <c r="B2158" s="2" t="s">
        <v>313</v>
      </c>
      <c r="C2158" s="2">
        <v>916</v>
      </c>
      <c r="D2158" s="2" t="s">
        <v>314</v>
      </c>
      <c r="E2158" s="2" t="s">
        <v>25</v>
      </c>
      <c r="F2158" s="2" t="s">
        <v>26</v>
      </c>
      <c r="G2158" s="2">
        <v>2000</v>
      </c>
      <c r="H2158" s="5">
        <v>89.69753</v>
      </c>
      <c r="I2158" t="str">
        <f>IFERROR(VLOOKUP(A2158&amp;G2158,Sheet3!$F$2:$G$3601,2,FALSE),"")</f>
        <v/>
      </c>
      <c r="K2158"/>
      <c r="L2158"/>
    </row>
    <row r="2159" spans="1:12" x14ac:dyDescent="0.45">
      <c r="A2159" s="2" t="s">
        <v>312</v>
      </c>
      <c r="B2159" s="2" t="s">
        <v>313</v>
      </c>
      <c r="C2159" s="2">
        <v>916</v>
      </c>
      <c r="D2159" s="2" t="s">
        <v>314</v>
      </c>
      <c r="E2159" s="2" t="s">
        <v>25</v>
      </c>
      <c r="F2159" s="2" t="s">
        <v>26</v>
      </c>
      <c r="G2159" s="2">
        <v>2001</v>
      </c>
      <c r="H2159" s="5">
        <v>90.519360000000006</v>
      </c>
      <c r="I2159" t="str">
        <f>IFERROR(VLOOKUP(A2159&amp;G2159,Sheet3!$F$2:$G$3601,2,FALSE),"")</f>
        <v/>
      </c>
      <c r="K2159"/>
      <c r="L2159"/>
    </row>
    <row r="2160" spans="1:12" x14ac:dyDescent="0.45">
      <c r="A2160" s="2" t="s">
        <v>312</v>
      </c>
      <c r="B2160" s="2" t="s">
        <v>313</v>
      </c>
      <c r="C2160" s="2">
        <v>916</v>
      </c>
      <c r="D2160" s="2" t="s">
        <v>314</v>
      </c>
      <c r="E2160" s="2" t="s">
        <v>25</v>
      </c>
      <c r="F2160" s="2" t="s">
        <v>26</v>
      </c>
      <c r="G2160" s="2">
        <v>2002</v>
      </c>
      <c r="H2160" s="5">
        <v>81.568790000000007</v>
      </c>
      <c r="I2160" t="str">
        <f>IFERROR(VLOOKUP(A2160&amp;G2160,Sheet3!$F$2:$G$3601,2,FALSE),"")</f>
        <v/>
      </c>
      <c r="K2160"/>
      <c r="L2160"/>
    </row>
    <row r="2161" spans="1:12" x14ac:dyDescent="0.45">
      <c r="A2161" s="2" t="s">
        <v>312</v>
      </c>
      <c r="B2161" s="2" t="s">
        <v>313</v>
      </c>
      <c r="C2161" s="2">
        <v>916</v>
      </c>
      <c r="D2161" s="2" t="s">
        <v>314</v>
      </c>
      <c r="E2161" s="2" t="s">
        <v>25</v>
      </c>
      <c r="F2161" s="2" t="s">
        <v>26</v>
      </c>
      <c r="G2161" s="2">
        <v>2003</v>
      </c>
      <c r="H2161" s="5">
        <v>73.947819999999993</v>
      </c>
      <c r="I2161" t="str">
        <f>IFERROR(VLOOKUP(A2161&amp;G2161,Sheet3!$F$2:$G$3601,2,FALSE),"")</f>
        <v/>
      </c>
      <c r="K2161"/>
      <c r="L2161"/>
    </row>
    <row r="2162" spans="1:12" x14ac:dyDescent="0.45">
      <c r="A2162" s="2" t="s">
        <v>312</v>
      </c>
      <c r="B2162" s="2" t="s">
        <v>313</v>
      </c>
      <c r="C2162" s="2">
        <v>916</v>
      </c>
      <c r="D2162" s="2" t="s">
        <v>314</v>
      </c>
      <c r="E2162" s="2" t="s">
        <v>25</v>
      </c>
      <c r="F2162" s="2" t="s">
        <v>26</v>
      </c>
      <c r="G2162" s="2">
        <v>2004</v>
      </c>
      <c r="H2162" s="5">
        <v>69.463700000000003</v>
      </c>
      <c r="I2162" t="str">
        <f>IFERROR(VLOOKUP(A2162&amp;G2162,Sheet3!$F$2:$G$3601,2,FALSE),"")</f>
        <v/>
      </c>
      <c r="K2162"/>
      <c r="L2162"/>
    </row>
    <row r="2163" spans="1:12" x14ac:dyDescent="0.45">
      <c r="A2163" s="2" t="s">
        <v>312</v>
      </c>
      <c r="B2163" s="2" t="s">
        <v>313</v>
      </c>
      <c r="C2163" s="2">
        <v>916</v>
      </c>
      <c r="D2163" s="2" t="s">
        <v>314</v>
      </c>
      <c r="E2163" s="2" t="s">
        <v>25</v>
      </c>
      <c r="F2163" s="2" t="s">
        <v>26</v>
      </c>
      <c r="G2163" s="2">
        <v>2005</v>
      </c>
      <c r="H2163" s="5">
        <v>80.358630000000005</v>
      </c>
      <c r="I2163" t="str">
        <f>IFERROR(VLOOKUP(A2163&amp;G2163,Sheet3!$F$2:$G$3601,2,FALSE),"")</f>
        <v/>
      </c>
      <c r="K2163"/>
      <c r="L2163"/>
    </row>
    <row r="2164" spans="1:12" x14ac:dyDescent="0.45">
      <c r="A2164" s="2" t="s">
        <v>312</v>
      </c>
      <c r="B2164" s="2" t="s">
        <v>313</v>
      </c>
      <c r="C2164" s="2">
        <v>916</v>
      </c>
      <c r="D2164" s="2" t="s">
        <v>314</v>
      </c>
      <c r="E2164" s="2" t="s">
        <v>25</v>
      </c>
      <c r="F2164" s="2" t="s">
        <v>26</v>
      </c>
      <c r="G2164" s="2">
        <v>2006</v>
      </c>
      <c r="H2164" s="5">
        <v>86.177620000000005</v>
      </c>
      <c r="I2164" t="str">
        <f>IFERROR(VLOOKUP(A2164&amp;G2164,Sheet3!$F$2:$G$3601,2,FALSE),"")</f>
        <v/>
      </c>
      <c r="K2164"/>
      <c r="L2164"/>
    </row>
    <row r="2165" spans="1:12" x14ac:dyDescent="0.45">
      <c r="A2165" s="2" t="s">
        <v>312</v>
      </c>
      <c r="B2165" s="2" t="s">
        <v>313</v>
      </c>
      <c r="C2165" s="2">
        <v>916</v>
      </c>
      <c r="D2165" s="2" t="s">
        <v>314</v>
      </c>
      <c r="E2165" s="2" t="s">
        <v>25</v>
      </c>
      <c r="F2165" s="2" t="s">
        <v>26</v>
      </c>
      <c r="G2165" s="2">
        <v>2007</v>
      </c>
      <c r="H2165" s="5">
        <v>80.468519999999998</v>
      </c>
      <c r="I2165" t="str">
        <f>IFERROR(VLOOKUP(A2165&amp;G2165,Sheet3!$F$2:$G$3601,2,FALSE),"")</f>
        <v/>
      </c>
      <c r="K2165"/>
      <c r="L2165"/>
    </row>
    <row r="2166" spans="1:12" x14ac:dyDescent="0.45">
      <c r="A2166" s="2" t="s">
        <v>312</v>
      </c>
      <c r="B2166" s="2" t="s">
        <v>313</v>
      </c>
      <c r="C2166" s="2">
        <v>916</v>
      </c>
      <c r="D2166" s="2" t="s">
        <v>314</v>
      </c>
      <c r="E2166" s="2" t="s">
        <v>25</v>
      </c>
      <c r="F2166" s="2" t="s">
        <v>26</v>
      </c>
      <c r="G2166" s="2">
        <v>2008</v>
      </c>
      <c r="H2166" s="5">
        <v>80.392939999999996</v>
      </c>
      <c r="I2166" t="str">
        <f>IFERROR(VLOOKUP(A2166&amp;G2166,Sheet3!$F$2:$G$3601,2,FALSE),"")</f>
        <v/>
      </c>
      <c r="K2166"/>
      <c r="L2166"/>
    </row>
    <row r="2167" spans="1:12" x14ac:dyDescent="0.45">
      <c r="A2167" s="2" t="s">
        <v>312</v>
      </c>
      <c r="B2167" s="2" t="s">
        <v>313</v>
      </c>
      <c r="C2167" s="2">
        <v>916</v>
      </c>
      <c r="D2167" s="2" t="s">
        <v>314</v>
      </c>
      <c r="E2167" s="2" t="s">
        <v>25</v>
      </c>
      <c r="F2167" s="2" t="s">
        <v>26</v>
      </c>
      <c r="G2167" s="2">
        <v>2009</v>
      </c>
      <c r="H2167" s="5">
        <v>76.334429999999998</v>
      </c>
      <c r="I2167" t="str">
        <f>IFERROR(VLOOKUP(A2167&amp;G2167,Sheet3!$F$2:$G$3601,2,FALSE),"")</f>
        <v/>
      </c>
      <c r="K2167"/>
      <c r="L2167"/>
    </row>
    <row r="2168" spans="1:12" x14ac:dyDescent="0.45">
      <c r="A2168" s="2" t="s">
        <v>312</v>
      </c>
      <c r="B2168" s="2" t="s">
        <v>313</v>
      </c>
      <c r="C2168" s="2">
        <v>916</v>
      </c>
      <c r="D2168" s="2" t="s">
        <v>314</v>
      </c>
      <c r="E2168" s="2" t="s">
        <v>25</v>
      </c>
      <c r="F2168" s="2" t="s">
        <v>26</v>
      </c>
      <c r="G2168" s="2">
        <v>2010</v>
      </c>
      <c r="H2168" s="5">
        <v>73.19323</v>
      </c>
      <c r="I2168" t="str">
        <f>IFERROR(VLOOKUP(A2168&amp;G2168,Sheet3!$F$2:$G$3601,2,FALSE),"")</f>
        <v/>
      </c>
      <c r="K2168"/>
      <c r="L2168"/>
    </row>
    <row r="2169" spans="1:12" x14ac:dyDescent="0.45">
      <c r="A2169" s="2" t="s">
        <v>312</v>
      </c>
      <c r="B2169" s="2" t="s">
        <v>313</v>
      </c>
      <c r="C2169" s="2">
        <v>916</v>
      </c>
      <c r="D2169" s="2" t="s">
        <v>314</v>
      </c>
      <c r="E2169" s="2" t="s">
        <v>25</v>
      </c>
      <c r="F2169" s="2" t="s">
        <v>26</v>
      </c>
      <c r="G2169" s="2">
        <v>2011</v>
      </c>
      <c r="H2169" s="5">
        <v>68.555099999999996</v>
      </c>
      <c r="I2169" t="str">
        <f>IFERROR(VLOOKUP(A2169&amp;G2169,Sheet3!$F$2:$G$3601,2,FALSE),"")</f>
        <v/>
      </c>
      <c r="K2169"/>
      <c r="L2169"/>
    </row>
    <row r="2170" spans="1:12" x14ac:dyDescent="0.45">
      <c r="A2170" s="2" t="s">
        <v>312</v>
      </c>
      <c r="B2170" s="2" t="s">
        <v>313</v>
      </c>
      <c r="C2170" s="2">
        <v>916</v>
      </c>
      <c r="D2170" s="2" t="s">
        <v>314</v>
      </c>
      <c r="E2170" s="2" t="s">
        <v>25</v>
      </c>
      <c r="F2170" s="2" t="s">
        <v>26</v>
      </c>
      <c r="G2170" s="2">
        <v>2012</v>
      </c>
      <c r="H2170" s="5">
        <v>62.434339999999999</v>
      </c>
      <c r="I2170" t="str">
        <f>IFERROR(VLOOKUP(A2170&amp;G2170,Sheet3!$F$2:$G$3601,2,FALSE),"")</f>
        <v/>
      </c>
      <c r="K2170"/>
      <c r="L2170"/>
    </row>
    <row r="2171" spans="1:12" x14ac:dyDescent="0.45">
      <c r="A2171" s="2" t="s">
        <v>312</v>
      </c>
      <c r="B2171" s="2" t="s">
        <v>313</v>
      </c>
      <c r="C2171" s="2">
        <v>916</v>
      </c>
      <c r="D2171" s="2" t="s">
        <v>314</v>
      </c>
      <c r="E2171" s="2" t="s">
        <v>25</v>
      </c>
      <c r="F2171" s="2" t="s">
        <v>26</v>
      </c>
      <c r="G2171" s="2">
        <v>2013</v>
      </c>
      <c r="H2171" s="5">
        <v>63.475110000000001</v>
      </c>
      <c r="I2171" t="str">
        <f>IFERROR(VLOOKUP(A2171&amp;G2171,Sheet3!$F$2:$G$3601,2,FALSE),"")</f>
        <v/>
      </c>
      <c r="K2171"/>
      <c r="L2171"/>
    </row>
    <row r="2172" spans="1:12" x14ac:dyDescent="0.45">
      <c r="A2172" s="2" t="s">
        <v>312</v>
      </c>
      <c r="B2172" s="2" t="s">
        <v>313</v>
      </c>
      <c r="C2172" s="2">
        <v>916</v>
      </c>
      <c r="D2172" s="2" t="s">
        <v>314</v>
      </c>
      <c r="E2172" s="2" t="s">
        <v>25</v>
      </c>
      <c r="F2172" s="2" t="s">
        <v>26</v>
      </c>
      <c r="G2172" s="2">
        <v>2014</v>
      </c>
      <c r="H2172" s="5">
        <v>65.223910000000004</v>
      </c>
      <c r="I2172" t="str">
        <f>IFERROR(VLOOKUP(A2172&amp;G2172,Sheet3!$F$2:$G$3601,2,FALSE),"")</f>
        <v/>
      </c>
      <c r="K2172"/>
      <c r="L2172"/>
    </row>
    <row r="2173" spans="1:12" x14ac:dyDescent="0.45">
      <c r="A2173" s="2" t="s">
        <v>312</v>
      </c>
      <c r="B2173" s="2" t="s">
        <v>313</v>
      </c>
      <c r="C2173" s="2">
        <v>916</v>
      </c>
      <c r="D2173" s="2" t="s">
        <v>314</v>
      </c>
      <c r="E2173" s="2" t="s">
        <v>25</v>
      </c>
      <c r="F2173" s="2" t="s">
        <v>26</v>
      </c>
      <c r="G2173" s="2">
        <v>2015</v>
      </c>
      <c r="H2173" s="5">
        <v>65.563400000000001</v>
      </c>
      <c r="I2173" t="str">
        <f>IFERROR(VLOOKUP(A2173&amp;G2173,Sheet3!$F$2:$G$3601,2,FALSE),"")</f>
        <v/>
      </c>
      <c r="K2173"/>
      <c r="L2173"/>
    </row>
    <row r="2174" spans="1:12" x14ac:dyDescent="0.45">
      <c r="A2174" s="2" t="s">
        <v>312</v>
      </c>
      <c r="B2174" s="2" t="s">
        <v>313</v>
      </c>
      <c r="C2174" s="2">
        <v>916</v>
      </c>
      <c r="D2174" s="2" t="s">
        <v>314</v>
      </c>
      <c r="E2174" s="2" t="s">
        <v>25</v>
      </c>
      <c r="F2174" s="2" t="s">
        <v>26</v>
      </c>
      <c r="G2174" s="2">
        <v>2016</v>
      </c>
      <c r="H2174" s="5">
        <v>64.186480000000003</v>
      </c>
      <c r="I2174" t="str">
        <f>IFERROR(VLOOKUP(A2174&amp;G2174,Sheet3!$F$2:$G$3601,2,FALSE),"")</f>
        <v/>
      </c>
      <c r="K2174"/>
      <c r="L2174"/>
    </row>
    <row r="2175" spans="1:12" x14ac:dyDescent="0.45">
      <c r="A2175" s="2" t="s">
        <v>312</v>
      </c>
      <c r="B2175" s="2" t="s">
        <v>313</v>
      </c>
      <c r="C2175" s="2">
        <v>916</v>
      </c>
      <c r="D2175" s="2" t="s">
        <v>314</v>
      </c>
      <c r="E2175" s="2" t="s">
        <v>25</v>
      </c>
      <c r="F2175" s="2" t="s">
        <v>26</v>
      </c>
      <c r="G2175" s="2">
        <v>2017</v>
      </c>
      <c r="H2175" s="5">
        <v>67.901799999999994</v>
      </c>
      <c r="I2175" t="str">
        <f>IFERROR(VLOOKUP(A2175&amp;G2175,Sheet3!$F$2:$G$3601,2,FALSE),"")</f>
        <v/>
      </c>
      <c r="K2175"/>
      <c r="L2175"/>
    </row>
    <row r="2176" spans="1:12" x14ac:dyDescent="0.45">
      <c r="A2176" s="2" t="s">
        <v>312</v>
      </c>
      <c r="B2176" s="2" t="s">
        <v>313</v>
      </c>
      <c r="C2176" s="2">
        <v>916</v>
      </c>
      <c r="D2176" s="2" t="s">
        <v>314</v>
      </c>
      <c r="E2176" s="2" t="s">
        <v>25</v>
      </c>
      <c r="F2176" s="2" t="s">
        <v>26</v>
      </c>
      <c r="G2176" s="2">
        <v>2018</v>
      </c>
      <c r="H2176" s="5">
        <v>69.382710000000003</v>
      </c>
      <c r="I2176" t="str">
        <f>IFERROR(VLOOKUP(A2176&amp;G2176,Sheet3!$F$2:$G$3601,2,FALSE),"")</f>
        <v/>
      </c>
      <c r="K2176"/>
      <c r="L2176"/>
    </row>
    <row r="2177" spans="1:12" x14ac:dyDescent="0.45">
      <c r="A2177" s="2" t="s">
        <v>312</v>
      </c>
      <c r="B2177" s="2" t="s">
        <v>313</v>
      </c>
      <c r="C2177" s="2">
        <v>916</v>
      </c>
      <c r="D2177" s="2" t="s">
        <v>314</v>
      </c>
      <c r="E2177" s="2" t="s">
        <v>25</v>
      </c>
      <c r="F2177" s="2" t="s">
        <v>26</v>
      </c>
      <c r="G2177" s="2">
        <v>2019</v>
      </c>
      <c r="H2177" s="5">
        <v>66.159769999999995</v>
      </c>
      <c r="I2177" t="str">
        <f>IFERROR(VLOOKUP(A2177&amp;G2177,Sheet3!$F$2:$G$3601,2,FALSE),"")</f>
        <v/>
      </c>
      <c r="K2177"/>
      <c r="L2177"/>
    </row>
    <row r="2178" spans="1:12" x14ac:dyDescent="0.45">
      <c r="A2178" s="2" t="s">
        <v>312</v>
      </c>
      <c r="B2178" s="2" t="s">
        <v>313</v>
      </c>
      <c r="C2178" s="2">
        <v>916</v>
      </c>
      <c r="D2178" s="2" t="s">
        <v>314</v>
      </c>
      <c r="E2178" s="2" t="s">
        <v>25</v>
      </c>
      <c r="F2178" s="2" t="s">
        <v>26</v>
      </c>
      <c r="G2178" s="2">
        <v>2020</v>
      </c>
      <c r="H2178" s="5">
        <v>67.823970000000003</v>
      </c>
      <c r="I2178" t="str">
        <f>IFERROR(VLOOKUP(A2178&amp;G2178,Sheet3!$F$2:$G$3601,2,FALSE),"")</f>
        <v/>
      </c>
      <c r="K2178"/>
      <c r="L2178"/>
    </row>
    <row r="2179" spans="1:12" x14ac:dyDescent="0.45">
      <c r="A2179" s="2" t="s">
        <v>312</v>
      </c>
      <c r="B2179" s="2" t="s">
        <v>313</v>
      </c>
      <c r="C2179" s="2">
        <v>916</v>
      </c>
      <c r="D2179" s="2" t="s">
        <v>314</v>
      </c>
      <c r="E2179" s="2" t="s">
        <v>25</v>
      </c>
      <c r="F2179" s="2" t="s">
        <v>26</v>
      </c>
      <c r="G2179" s="2">
        <v>2021</v>
      </c>
      <c r="H2179" s="5">
        <v>75.987759999999994</v>
      </c>
      <c r="I2179" t="str">
        <f>IFERROR(VLOOKUP(A2179&amp;G2179,Sheet3!$F$2:$G$3601,2,FALSE),"")</f>
        <v/>
      </c>
      <c r="K2179"/>
      <c r="L2179"/>
    </row>
    <row r="2180" spans="1:12" x14ac:dyDescent="0.45">
      <c r="A2180" s="2" t="s">
        <v>315</v>
      </c>
      <c r="B2180" s="2" t="s">
        <v>316</v>
      </c>
      <c r="C2180" s="2">
        <v>664</v>
      </c>
      <c r="D2180" s="2" t="s">
        <v>317</v>
      </c>
      <c r="E2180" s="2" t="s">
        <v>20</v>
      </c>
      <c r="F2180" s="2" t="s">
        <v>21</v>
      </c>
      <c r="G2180" s="2">
        <v>2000</v>
      </c>
      <c r="H2180" s="5">
        <v>76.962580000000003</v>
      </c>
      <c r="I2180">
        <f>IFERROR(VLOOKUP(A2180&amp;G2180,Sheet3!$F$2:$G$3601,2,FALSE),"")</f>
        <v>0</v>
      </c>
      <c r="K2180"/>
      <c r="L2180"/>
    </row>
    <row r="2181" spans="1:12" x14ac:dyDescent="0.45">
      <c r="A2181" s="2" t="s">
        <v>315</v>
      </c>
      <c r="B2181" s="2" t="s">
        <v>316</v>
      </c>
      <c r="C2181" s="2">
        <v>664</v>
      </c>
      <c r="D2181" s="2" t="s">
        <v>317</v>
      </c>
      <c r="E2181" s="2" t="s">
        <v>20</v>
      </c>
      <c r="F2181" s="2" t="s">
        <v>21</v>
      </c>
      <c r="G2181" s="2">
        <v>2001</v>
      </c>
      <c r="H2181" s="5">
        <v>78.439899999999994</v>
      </c>
      <c r="I2181">
        <f>IFERROR(VLOOKUP(A2181&amp;G2181,Sheet3!$F$2:$G$3601,2,FALSE),"")</f>
        <v>0</v>
      </c>
      <c r="K2181"/>
      <c r="L2181"/>
    </row>
    <row r="2182" spans="1:12" x14ac:dyDescent="0.45">
      <c r="A2182" s="2" t="s">
        <v>315</v>
      </c>
      <c r="B2182" s="2" t="s">
        <v>316</v>
      </c>
      <c r="C2182" s="2">
        <v>664</v>
      </c>
      <c r="D2182" s="2" t="s">
        <v>317</v>
      </c>
      <c r="E2182" s="2" t="s">
        <v>20</v>
      </c>
      <c r="F2182" s="2" t="s">
        <v>21</v>
      </c>
      <c r="G2182" s="2">
        <v>2002</v>
      </c>
      <c r="H2182" s="5">
        <v>75.318960000000004</v>
      </c>
      <c r="I2182">
        <f>IFERROR(VLOOKUP(A2182&amp;G2182,Sheet3!$F$2:$G$3601,2,FALSE),"")</f>
        <v>0</v>
      </c>
      <c r="K2182"/>
      <c r="L2182"/>
    </row>
    <row r="2183" spans="1:12" x14ac:dyDescent="0.45">
      <c r="A2183" s="2" t="s">
        <v>315</v>
      </c>
      <c r="B2183" s="2" t="s">
        <v>316</v>
      </c>
      <c r="C2183" s="2">
        <v>664</v>
      </c>
      <c r="D2183" s="2" t="s">
        <v>317</v>
      </c>
      <c r="E2183" s="2" t="s">
        <v>20</v>
      </c>
      <c r="F2183" s="2" t="s">
        <v>21</v>
      </c>
      <c r="G2183" s="2">
        <v>2003</v>
      </c>
      <c r="H2183" s="5">
        <v>73.964969999999994</v>
      </c>
      <c r="I2183">
        <f>IFERROR(VLOOKUP(A2183&amp;G2183,Sheet3!$F$2:$G$3601,2,FALSE),"")</f>
        <v>0</v>
      </c>
      <c r="K2183"/>
      <c r="L2183"/>
    </row>
    <row r="2184" spans="1:12" x14ac:dyDescent="0.45">
      <c r="A2184" s="2" t="s">
        <v>315</v>
      </c>
      <c r="B2184" s="2" t="s">
        <v>316</v>
      </c>
      <c r="C2184" s="2">
        <v>664</v>
      </c>
      <c r="D2184" s="2" t="s">
        <v>317</v>
      </c>
      <c r="E2184" s="2" t="s">
        <v>20</v>
      </c>
      <c r="F2184" s="2" t="s">
        <v>21</v>
      </c>
      <c r="G2184" s="2">
        <v>2004</v>
      </c>
      <c r="H2184" s="5">
        <v>69.756619999999998</v>
      </c>
      <c r="I2184">
        <f>IFERROR(VLOOKUP(A2184&amp;G2184,Sheet3!$F$2:$G$3601,2,FALSE),"")</f>
        <v>0</v>
      </c>
      <c r="K2184"/>
      <c r="L2184"/>
    </row>
    <row r="2185" spans="1:12" x14ac:dyDescent="0.45">
      <c r="A2185" s="2" t="s">
        <v>315</v>
      </c>
      <c r="B2185" s="2" t="s">
        <v>316</v>
      </c>
      <c r="C2185" s="2">
        <v>664</v>
      </c>
      <c r="D2185" s="2" t="s">
        <v>317</v>
      </c>
      <c r="E2185" s="2" t="s">
        <v>20</v>
      </c>
      <c r="F2185" s="2" t="s">
        <v>21</v>
      </c>
      <c r="G2185" s="2">
        <v>2005</v>
      </c>
      <c r="H2185" s="5">
        <v>64.236750000000001</v>
      </c>
      <c r="I2185">
        <f>IFERROR(VLOOKUP(A2185&amp;G2185,Sheet3!$F$2:$G$3601,2,FALSE),"")</f>
        <v>0</v>
      </c>
      <c r="K2185"/>
      <c r="L2185"/>
    </row>
    <row r="2186" spans="1:12" x14ac:dyDescent="0.45">
      <c r="A2186" s="2" t="s">
        <v>315</v>
      </c>
      <c r="B2186" s="2" t="s">
        <v>316</v>
      </c>
      <c r="C2186" s="2">
        <v>664</v>
      </c>
      <c r="D2186" s="2" t="s">
        <v>317</v>
      </c>
      <c r="E2186" s="2" t="s">
        <v>20</v>
      </c>
      <c r="F2186" s="2" t="s">
        <v>21</v>
      </c>
      <c r="G2186" s="2">
        <v>2006</v>
      </c>
      <c r="H2186" s="5">
        <v>62.1875</v>
      </c>
      <c r="I2186">
        <f>IFERROR(VLOOKUP(A2186&amp;G2186,Sheet3!$F$2:$G$3601,2,FALSE),"")</f>
        <v>12.336268088822701</v>
      </c>
      <c r="K2186"/>
      <c r="L2186"/>
    </row>
    <row r="2187" spans="1:12" x14ac:dyDescent="0.45">
      <c r="A2187" s="2" t="s">
        <v>315</v>
      </c>
      <c r="B2187" s="2" t="s">
        <v>316</v>
      </c>
      <c r="C2187" s="2">
        <v>664</v>
      </c>
      <c r="D2187" s="2" t="s">
        <v>317</v>
      </c>
      <c r="E2187" s="2" t="s">
        <v>20</v>
      </c>
      <c r="F2187" s="2" t="s">
        <v>21</v>
      </c>
      <c r="G2187" s="2">
        <v>2007</v>
      </c>
      <c r="H2187" s="5">
        <v>62.231499999999997</v>
      </c>
      <c r="I2187">
        <f>IFERROR(VLOOKUP(A2187&amp;G2187,Sheet3!$F$2:$G$3601,2,FALSE),"")</f>
        <v>6.9934533472110596</v>
      </c>
      <c r="K2187"/>
      <c r="L2187"/>
    </row>
    <row r="2188" spans="1:12" x14ac:dyDescent="0.45">
      <c r="A2188" s="2" t="s">
        <v>315</v>
      </c>
      <c r="B2188" s="2" t="s">
        <v>316</v>
      </c>
      <c r="C2188" s="2">
        <v>664</v>
      </c>
      <c r="D2188" s="2" t="s">
        <v>317</v>
      </c>
      <c r="E2188" s="2" t="s">
        <v>20</v>
      </c>
      <c r="F2188" s="2" t="s">
        <v>21</v>
      </c>
      <c r="G2188" s="2">
        <v>2008</v>
      </c>
      <c r="H2188" s="5">
        <v>65.396420000000006</v>
      </c>
      <c r="I2188">
        <f>IFERROR(VLOOKUP(A2188&amp;G2188,Sheet3!$F$2:$G$3601,2,FALSE),"")</f>
        <v>9.0044181215720904</v>
      </c>
      <c r="K2188"/>
      <c r="L2188"/>
    </row>
    <row r="2189" spans="1:12" x14ac:dyDescent="0.45">
      <c r="A2189" s="2" t="s">
        <v>315</v>
      </c>
      <c r="B2189" s="2" t="s">
        <v>316</v>
      </c>
      <c r="C2189" s="2">
        <v>664</v>
      </c>
      <c r="D2189" s="2" t="s">
        <v>317</v>
      </c>
      <c r="E2189" s="2" t="s">
        <v>20</v>
      </c>
      <c r="F2189" s="2" t="s">
        <v>21</v>
      </c>
      <c r="G2189" s="2">
        <v>2009</v>
      </c>
      <c r="H2189" s="5">
        <v>62.614989999999999</v>
      </c>
      <c r="I2189">
        <f>IFERROR(VLOOKUP(A2189&amp;G2189,Sheet3!$F$2:$G$3601,2,FALSE),"")</f>
        <v>6.8155815139755003</v>
      </c>
      <c r="K2189"/>
      <c r="L2189"/>
    </row>
    <row r="2190" spans="1:12" x14ac:dyDescent="0.45">
      <c r="A2190" s="2" t="s">
        <v>315</v>
      </c>
      <c r="B2190" s="2" t="s">
        <v>316</v>
      </c>
      <c r="C2190" s="2">
        <v>664</v>
      </c>
      <c r="D2190" s="2" t="s">
        <v>317</v>
      </c>
      <c r="E2190" s="2" t="s">
        <v>20</v>
      </c>
      <c r="F2190" s="2" t="s">
        <v>21</v>
      </c>
      <c r="G2190" s="2">
        <v>2010</v>
      </c>
      <c r="H2190" s="5">
        <v>61.580010000000001</v>
      </c>
      <c r="I2190">
        <f>IFERROR(VLOOKUP(A2190&amp;G2190,Sheet3!$F$2:$G$3601,2,FALSE),"")</f>
        <v>5.1326440495377703</v>
      </c>
      <c r="K2190"/>
      <c r="L2190"/>
    </row>
    <row r="2191" spans="1:12" x14ac:dyDescent="0.45">
      <c r="A2191" s="2" t="s">
        <v>315</v>
      </c>
      <c r="B2191" s="2" t="s">
        <v>316</v>
      </c>
      <c r="C2191" s="2">
        <v>664</v>
      </c>
      <c r="D2191" s="2" t="s">
        <v>317</v>
      </c>
      <c r="E2191" s="2" t="s">
        <v>20</v>
      </c>
      <c r="F2191" s="2" t="s">
        <v>21</v>
      </c>
      <c r="G2191" s="2">
        <v>2011</v>
      </c>
      <c r="H2191" s="5">
        <v>59.764850000000003</v>
      </c>
      <c r="I2191">
        <f>IFERROR(VLOOKUP(A2191&amp;G2191,Sheet3!$F$2:$G$3601,2,FALSE),"")</f>
        <v>4.4211924554981499</v>
      </c>
      <c r="K2191"/>
      <c r="L2191"/>
    </row>
    <row r="2192" spans="1:12" x14ac:dyDescent="0.45">
      <c r="A2192" s="2" t="s">
        <v>315</v>
      </c>
      <c r="B2192" s="2" t="s">
        <v>316</v>
      </c>
      <c r="C2192" s="2">
        <v>664</v>
      </c>
      <c r="D2192" s="2" t="s">
        <v>317</v>
      </c>
      <c r="E2192" s="2" t="s">
        <v>20</v>
      </c>
      <c r="F2192" s="2" t="s">
        <v>21</v>
      </c>
      <c r="G2192" s="2">
        <v>2012</v>
      </c>
      <c r="H2192" s="5">
        <v>54.596130000000002</v>
      </c>
      <c r="I2192">
        <f>IFERROR(VLOOKUP(A2192&amp;G2192,Sheet3!$F$2:$G$3601,2,FALSE),"")</f>
        <v>4.5909600696628097</v>
      </c>
      <c r="K2192"/>
      <c r="L2192"/>
    </row>
    <row r="2193" spans="1:12" x14ac:dyDescent="0.45">
      <c r="A2193" s="2" t="s">
        <v>315</v>
      </c>
      <c r="B2193" s="2" t="s">
        <v>316</v>
      </c>
      <c r="C2193" s="2">
        <v>664</v>
      </c>
      <c r="D2193" s="2" t="s">
        <v>317</v>
      </c>
      <c r="E2193" s="2" t="s">
        <v>20</v>
      </c>
      <c r="F2193" s="2" t="s">
        <v>21</v>
      </c>
      <c r="G2193" s="2">
        <v>2013</v>
      </c>
      <c r="H2193" s="5">
        <v>52.804139999999997</v>
      </c>
      <c r="I2193">
        <f>IFERROR(VLOOKUP(A2193&amp;G2193,Sheet3!$F$2:$G$3601,2,FALSE),"")</f>
        <v>5.0435826459249604</v>
      </c>
      <c r="K2193"/>
      <c r="L2193"/>
    </row>
    <row r="2194" spans="1:12" x14ac:dyDescent="0.45">
      <c r="A2194" s="2" t="s">
        <v>315</v>
      </c>
      <c r="B2194" s="2" t="s">
        <v>316</v>
      </c>
      <c r="C2194" s="2">
        <v>664</v>
      </c>
      <c r="D2194" s="2" t="s">
        <v>317</v>
      </c>
      <c r="E2194" s="2" t="s">
        <v>20</v>
      </c>
      <c r="F2194" s="2" t="s">
        <v>21</v>
      </c>
      <c r="G2194" s="2">
        <v>2014</v>
      </c>
      <c r="H2194" s="5">
        <v>48.653939999999999</v>
      </c>
      <c r="I2194">
        <f>IFERROR(VLOOKUP(A2194&amp;G2194,Sheet3!$F$2:$G$3601,2,FALSE),"")</f>
        <v>5.4551197240463001</v>
      </c>
      <c r="K2194"/>
      <c r="L2194"/>
    </row>
    <row r="2195" spans="1:12" x14ac:dyDescent="0.45">
      <c r="A2195" s="2" t="s">
        <v>315</v>
      </c>
      <c r="B2195" s="2" t="s">
        <v>316</v>
      </c>
      <c r="C2195" s="2">
        <v>664</v>
      </c>
      <c r="D2195" s="2" t="s">
        <v>317</v>
      </c>
      <c r="E2195" s="2" t="s">
        <v>20</v>
      </c>
      <c r="F2195" s="2" t="s">
        <v>21</v>
      </c>
      <c r="G2195" s="2">
        <v>2015</v>
      </c>
      <c r="H2195" s="5">
        <v>54.191490000000002</v>
      </c>
      <c r="I2195">
        <f>IFERROR(VLOOKUP(A2195&amp;G2195,Sheet3!$F$2:$G$3601,2,FALSE),"")</f>
        <v>5.9887640736268999</v>
      </c>
      <c r="K2195"/>
      <c r="L2195"/>
    </row>
    <row r="2196" spans="1:12" x14ac:dyDescent="0.45">
      <c r="A2196" s="2" t="s">
        <v>315</v>
      </c>
      <c r="B2196" s="2" t="s">
        <v>316</v>
      </c>
      <c r="C2196" s="2">
        <v>664</v>
      </c>
      <c r="D2196" s="2" t="s">
        <v>317</v>
      </c>
      <c r="E2196" s="2" t="s">
        <v>20</v>
      </c>
      <c r="F2196" s="2" t="s">
        <v>21</v>
      </c>
      <c r="G2196" s="2">
        <v>2016</v>
      </c>
      <c r="H2196" s="5">
        <v>54.260469999999998</v>
      </c>
      <c r="I2196">
        <f>IFERROR(VLOOKUP(A2196&amp;G2196,Sheet3!$F$2:$G$3601,2,FALSE),"")</f>
        <v>8.5859683207520092</v>
      </c>
      <c r="K2196"/>
      <c r="L2196"/>
    </row>
    <row r="2197" spans="1:12" x14ac:dyDescent="0.45">
      <c r="A2197" s="2" t="s">
        <v>315</v>
      </c>
      <c r="B2197" s="2" t="s">
        <v>316</v>
      </c>
      <c r="C2197" s="2">
        <v>664</v>
      </c>
      <c r="D2197" s="2" t="s">
        <v>317</v>
      </c>
      <c r="E2197" s="2" t="s">
        <v>20</v>
      </c>
      <c r="F2197" s="2" t="s">
        <v>21</v>
      </c>
      <c r="G2197" s="2">
        <v>2017</v>
      </c>
      <c r="H2197" s="5">
        <v>53.747599999999998</v>
      </c>
      <c r="I2197">
        <f>IFERROR(VLOOKUP(A2197&amp;G2197,Sheet3!$F$2:$G$3601,2,FALSE),"")</f>
        <v>9.9491282888401393</v>
      </c>
      <c r="K2197"/>
      <c r="L2197"/>
    </row>
    <row r="2198" spans="1:12" x14ac:dyDescent="0.45">
      <c r="A2198" s="2" t="s">
        <v>315</v>
      </c>
      <c r="B2198" s="2" t="s">
        <v>316</v>
      </c>
      <c r="C2198" s="2">
        <v>664</v>
      </c>
      <c r="D2198" s="2" t="s">
        <v>317</v>
      </c>
      <c r="E2198" s="2" t="s">
        <v>20</v>
      </c>
      <c r="F2198" s="2" t="s">
        <v>21</v>
      </c>
      <c r="G2198" s="2">
        <v>2018</v>
      </c>
      <c r="H2198" s="5">
        <v>53.498519999999999</v>
      </c>
      <c r="I2198">
        <f>IFERROR(VLOOKUP(A2198&amp;G2198,Sheet3!$F$2:$G$3601,2,FALSE),"")</f>
        <v>12.0267293707536</v>
      </c>
      <c r="K2198"/>
      <c r="L2198"/>
    </row>
    <row r="2199" spans="1:12" x14ac:dyDescent="0.45">
      <c r="A2199" s="2" t="s">
        <v>315</v>
      </c>
      <c r="B2199" s="2" t="s">
        <v>316</v>
      </c>
      <c r="C2199" s="2">
        <v>664</v>
      </c>
      <c r="D2199" s="2" t="s">
        <v>317</v>
      </c>
      <c r="E2199" s="2" t="s">
        <v>20</v>
      </c>
      <c r="F2199" s="2" t="s">
        <v>21</v>
      </c>
      <c r="G2199" s="2">
        <v>2019</v>
      </c>
      <c r="H2199" s="5">
        <v>57.991419999999998</v>
      </c>
      <c r="I2199">
        <f>IFERROR(VLOOKUP(A2199&amp;G2199,Sheet3!$F$2:$G$3601,2,FALSE),"")</f>
        <v>9.7493551406243704</v>
      </c>
      <c r="K2199"/>
      <c r="L2199"/>
    </row>
    <row r="2200" spans="1:12" x14ac:dyDescent="0.45">
      <c r="A2200" s="2" t="s">
        <v>315</v>
      </c>
      <c r="B2200" s="2" t="s">
        <v>316</v>
      </c>
      <c r="C2200" s="2">
        <v>664</v>
      </c>
      <c r="D2200" s="2" t="s">
        <v>317</v>
      </c>
      <c r="E2200" s="2" t="s">
        <v>20</v>
      </c>
      <c r="F2200" s="2" t="s">
        <v>21</v>
      </c>
      <c r="G2200" s="2">
        <v>2020</v>
      </c>
      <c r="H2200" s="5">
        <v>58.35915</v>
      </c>
      <c r="I2200">
        <f>IFERROR(VLOOKUP(A2200&amp;G2200,Sheet3!$F$2:$G$3601,2,FALSE),"")</f>
        <v>11.8785758572125</v>
      </c>
      <c r="K2200"/>
      <c r="L2200"/>
    </row>
    <row r="2201" spans="1:12" x14ac:dyDescent="0.45">
      <c r="A2201" s="2" t="s">
        <v>315</v>
      </c>
      <c r="B2201" s="2" t="s">
        <v>316</v>
      </c>
      <c r="C2201" s="2">
        <v>664</v>
      </c>
      <c r="D2201" s="2" t="s">
        <v>317</v>
      </c>
      <c r="E2201" s="2" t="s">
        <v>20</v>
      </c>
      <c r="F2201" s="2" t="s">
        <v>21</v>
      </c>
      <c r="G2201" s="2">
        <v>2021</v>
      </c>
      <c r="H2201" s="5">
        <v>60.018810000000002</v>
      </c>
      <c r="I2201">
        <f>IFERROR(VLOOKUP(A2201&amp;G2201,Sheet3!$F$2:$G$3601,2,FALSE),"")</f>
        <v>10.8864625648839</v>
      </c>
      <c r="K2201"/>
      <c r="L2201"/>
    </row>
    <row r="2202" spans="1:12" x14ac:dyDescent="0.45">
      <c r="A2202" s="2" t="s">
        <v>318</v>
      </c>
      <c r="B2202" s="2" t="s">
        <v>319</v>
      </c>
      <c r="C2202" s="2">
        <v>917</v>
      </c>
      <c r="D2202" s="2" t="s">
        <v>320</v>
      </c>
      <c r="E2202" s="2" t="s">
        <v>25</v>
      </c>
      <c r="F2202" s="2" t="s">
        <v>21</v>
      </c>
      <c r="G2202" s="2">
        <v>2000</v>
      </c>
      <c r="H2202" s="5"/>
      <c r="I2202" t="str">
        <f>IFERROR(VLOOKUP(A2202&amp;G2202,Sheet3!$F$2:$G$3601,2,FALSE),"")</f>
        <v/>
      </c>
      <c r="K2202"/>
      <c r="L2202"/>
    </row>
    <row r="2203" spans="1:12" x14ac:dyDescent="0.45">
      <c r="A2203" s="2" t="s">
        <v>318</v>
      </c>
      <c r="B2203" s="2" t="s">
        <v>319</v>
      </c>
      <c r="C2203" s="2">
        <v>917</v>
      </c>
      <c r="D2203" s="2" t="s">
        <v>320</v>
      </c>
      <c r="E2203" s="2" t="s">
        <v>25</v>
      </c>
      <c r="F2203" s="2" t="s">
        <v>21</v>
      </c>
      <c r="G2203" s="2">
        <v>2001</v>
      </c>
      <c r="H2203" s="5">
        <v>100</v>
      </c>
      <c r="I2203" t="str">
        <f>IFERROR(VLOOKUP(A2203&amp;G2203,Sheet3!$F$2:$G$3601,2,FALSE),"")</f>
        <v/>
      </c>
      <c r="K2203"/>
      <c r="L2203"/>
    </row>
    <row r="2204" spans="1:12" x14ac:dyDescent="0.45">
      <c r="A2204" s="2" t="s">
        <v>318</v>
      </c>
      <c r="B2204" s="2" t="s">
        <v>319</v>
      </c>
      <c r="C2204" s="2">
        <v>917</v>
      </c>
      <c r="D2204" s="2" t="s">
        <v>320</v>
      </c>
      <c r="E2204" s="2" t="s">
        <v>25</v>
      </c>
      <c r="F2204" s="2" t="s">
        <v>21</v>
      </c>
      <c r="G2204" s="2">
        <v>2002</v>
      </c>
      <c r="H2204" s="5">
        <v>95.141009999999994</v>
      </c>
      <c r="I2204" t="str">
        <f>IFERROR(VLOOKUP(A2204&amp;G2204,Sheet3!$F$2:$G$3601,2,FALSE),"")</f>
        <v/>
      </c>
      <c r="K2204"/>
      <c r="L2204"/>
    </row>
    <row r="2205" spans="1:12" x14ac:dyDescent="0.45">
      <c r="A2205" s="2" t="s">
        <v>318</v>
      </c>
      <c r="B2205" s="2" t="s">
        <v>319</v>
      </c>
      <c r="C2205" s="2">
        <v>917</v>
      </c>
      <c r="D2205" s="2" t="s">
        <v>320</v>
      </c>
      <c r="E2205" s="2" t="s">
        <v>25</v>
      </c>
      <c r="F2205" s="2" t="s">
        <v>21</v>
      </c>
      <c r="G2205" s="2">
        <v>2003</v>
      </c>
      <c r="H2205" s="5"/>
      <c r="I2205" t="str">
        <f>IFERROR(VLOOKUP(A2205&amp;G2205,Sheet3!$F$2:$G$3601,2,FALSE),"")</f>
        <v/>
      </c>
      <c r="K2205"/>
      <c r="L2205"/>
    </row>
    <row r="2206" spans="1:12" x14ac:dyDescent="0.45">
      <c r="A2206" s="2" t="s">
        <v>318</v>
      </c>
      <c r="B2206" s="2" t="s">
        <v>319</v>
      </c>
      <c r="C2206" s="2">
        <v>917</v>
      </c>
      <c r="D2206" s="2" t="s">
        <v>320</v>
      </c>
      <c r="E2206" s="2" t="s">
        <v>25</v>
      </c>
      <c r="F2206" s="2" t="s">
        <v>21</v>
      </c>
      <c r="G2206" s="2">
        <v>2004</v>
      </c>
      <c r="H2206" s="5"/>
      <c r="I2206" t="str">
        <f>IFERROR(VLOOKUP(A2206&amp;G2206,Sheet3!$F$2:$G$3601,2,FALSE),"")</f>
        <v/>
      </c>
      <c r="K2206"/>
      <c r="L2206"/>
    </row>
    <row r="2207" spans="1:12" x14ac:dyDescent="0.45">
      <c r="A2207" s="2" t="s">
        <v>318</v>
      </c>
      <c r="B2207" s="2" t="s">
        <v>319</v>
      </c>
      <c r="C2207" s="2">
        <v>917</v>
      </c>
      <c r="D2207" s="2" t="s">
        <v>320</v>
      </c>
      <c r="E2207" s="2" t="s">
        <v>25</v>
      </c>
      <c r="F2207" s="2" t="s">
        <v>21</v>
      </c>
      <c r="G2207" s="2">
        <v>2005</v>
      </c>
      <c r="H2207" s="5">
        <v>100</v>
      </c>
      <c r="I2207" t="str">
        <f>IFERROR(VLOOKUP(A2207&amp;G2207,Sheet3!$F$2:$G$3601,2,FALSE),"")</f>
        <v/>
      </c>
      <c r="K2207"/>
      <c r="L2207"/>
    </row>
    <row r="2208" spans="1:12" x14ac:dyDescent="0.45">
      <c r="A2208" s="2" t="s">
        <v>318</v>
      </c>
      <c r="B2208" s="2" t="s">
        <v>319</v>
      </c>
      <c r="C2208" s="2">
        <v>917</v>
      </c>
      <c r="D2208" s="2" t="s">
        <v>320</v>
      </c>
      <c r="E2208" s="2" t="s">
        <v>25</v>
      </c>
      <c r="F2208" s="2" t="s">
        <v>21</v>
      </c>
      <c r="G2208" s="2">
        <v>2006</v>
      </c>
      <c r="H2208" s="5"/>
      <c r="I2208" t="str">
        <f>IFERROR(VLOOKUP(A2208&amp;G2208,Sheet3!$F$2:$G$3601,2,FALSE),"")</f>
        <v/>
      </c>
      <c r="K2208"/>
      <c r="L2208"/>
    </row>
    <row r="2209" spans="1:12" x14ac:dyDescent="0.45">
      <c r="A2209" s="2" t="s">
        <v>318</v>
      </c>
      <c r="B2209" s="2" t="s">
        <v>319</v>
      </c>
      <c r="C2209" s="2">
        <v>917</v>
      </c>
      <c r="D2209" s="2" t="s">
        <v>320</v>
      </c>
      <c r="E2209" s="2" t="s">
        <v>25</v>
      </c>
      <c r="F2209" s="2" t="s">
        <v>21</v>
      </c>
      <c r="G2209" s="2">
        <v>2007</v>
      </c>
      <c r="H2209" s="5">
        <v>100</v>
      </c>
      <c r="I2209" t="str">
        <f>IFERROR(VLOOKUP(A2209&amp;G2209,Sheet3!$F$2:$G$3601,2,FALSE),"")</f>
        <v/>
      </c>
      <c r="K2209"/>
      <c r="L2209"/>
    </row>
    <row r="2210" spans="1:12" x14ac:dyDescent="0.45">
      <c r="A2210" s="2" t="s">
        <v>318</v>
      </c>
      <c r="B2210" s="2" t="s">
        <v>319</v>
      </c>
      <c r="C2210" s="2">
        <v>917</v>
      </c>
      <c r="D2210" s="2" t="s">
        <v>320</v>
      </c>
      <c r="E2210" s="2" t="s">
        <v>25</v>
      </c>
      <c r="F2210" s="2" t="s">
        <v>21</v>
      </c>
      <c r="G2210" s="2">
        <v>2008</v>
      </c>
      <c r="H2210" s="5"/>
      <c r="I2210" t="str">
        <f>IFERROR(VLOOKUP(A2210&amp;G2210,Sheet3!$F$2:$G$3601,2,FALSE),"")</f>
        <v/>
      </c>
      <c r="K2210"/>
      <c r="L2210"/>
    </row>
    <row r="2211" spans="1:12" x14ac:dyDescent="0.45">
      <c r="A2211" s="2" t="s">
        <v>318</v>
      </c>
      <c r="B2211" s="2" t="s">
        <v>319</v>
      </c>
      <c r="C2211" s="2">
        <v>917</v>
      </c>
      <c r="D2211" s="2" t="s">
        <v>320</v>
      </c>
      <c r="E2211" s="2" t="s">
        <v>25</v>
      </c>
      <c r="F2211" s="2" t="s">
        <v>21</v>
      </c>
      <c r="G2211" s="2">
        <v>2009</v>
      </c>
      <c r="H2211" s="5"/>
      <c r="I2211" t="str">
        <f>IFERROR(VLOOKUP(A2211&amp;G2211,Sheet3!$F$2:$G$3601,2,FALSE),"")</f>
        <v/>
      </c>
      <c r="K2211"/>
      <c r="L2211"/>
    </row>
    <row r="2212" spans="1:12" x14ac:dyDescent="0.45">
      <c r="A2212" s="2" t="s">
        <v>318</v>
      </c>
      <c r="B2212" s="2" t="s">
        <v>319</v>
      </c>
      <c r="C2212" s="2">
        <v>917</v>
      </c>
      <c r="D2212" s="2" t="s">
        <v>320</v>
      </c>
      <c r="E2212" s="2" t="s">
        <v>25</v>
      </c>
      <c r="F2212" s="2" t="s">
        <v>21</v>
      </c>
      <c r="G2212" s="2">
        <v>2010</v>
      </c>
      <c r="H2212" s="5"/>
      <c r="I2212" t="str">
        <f>IFERROR(VLOOKUP(A2212&amp;G2212,Sheet3!$F$2:$G$3601,2,FALSE),"")</f>
        <v/>
      </c>
      <c r="K2212"/>
      <c r="L2212"/>
    </row>
    <row r="2213" spans="1:12" x14ac:dyDescent="0.45">
      <c r="A2213" s="2" t="s">
        <v>318</v>
      </c>
      <c r="B2213" s="2" t="s">
        <v>319</v>
      </c>
      <c r="C2213" s="2">
        <v>917</v>
      </c>
      <c r="D2213" s="2" t="s">
        <v>320</v>
      </c>
      <c r="E2213" s="2" t="s">
        <v>25</v>
      </c>
      <c r="F2213" s="2" t="s">
        <v>21</v>
      </c>
      <c r="G2213" s="2">
        <v>2011</v>
      </c>
      <c r="H2213" s="5">
        <v>96.910390000000007</v>
      </c>
      <c r="I2213" t="str">
        <f>IFERROR(VLOOKUP(A2213&amp;G2213,Sheet3!$F$2:$G$3601,2,FALSE),"")</f>
        <v/>
      </c>
      <c r="K2213"/>
      <c r="L2213"/>
    </row>
    <row r="2214" spans="1:12" x14ac:dyDescent="0.45">
      <c r="A2214" s="2" t="s">
        <v>318</v>
      </c>
      <c r="B2214" s="2" t="s">
        <v>319</v>
      </c>
      <c r="C2214" s="2">
        <v>917</v>
      </c>
      <c r="D2214" s="2" t="s">
        <v>320</v>
      </c>
      <c r="E2214" s="2" t="s">
        <v>25</v>
      </c>
      <c r="F2214" s="2" t="s">
        <v>21</v>
      </c>
      <c r="G2214" s="2">
        <v>2012</v>
      </c>
      <c r="H2214" s="5">
        <v>88.924859999999995</v>
      </c>
      <c r="I2214" t="str">
        <f>IFERROR(VLOOKUP(A2214&amp;G2214,Sheet3!$F$2:$G$3601,2,FALSE),"")</f>
        <v/>
      </c>
      <c r="K2214"/>
      <c r="L2214"/>
    </row>
    <row r="2215" spans="1:12" x14ac:dyDescent="0.45">
      <c r="A2215" s="2" t="s">
        <v>318</v>
      </c>
      <c r="B2215" s="2" t="s">
        <v>319</v>
      </c>
      <c r="C2215" s="2">
        <v>917</v>
      </c>
      <c r="D2215" s="2" t="s">
        <v>320</v>
      </c>
      <c r="E2215" s="2" t="s">
        <v>25</v>
      </c>
      <c r="F2215" s="2" t="s">
        <v>21</v>
      </c>
      <c r="G2215" s="2">
        <v>2013</v>
      </c>
      <c r="H2215" s="5">
        <v>88.619540000000001</v>
      </c>
      <c r="I2215" t="str">
        <f>IFERROR(VLOOKUP(A2215&amp;G2215,Sheet3!$F$2:$G$3601,2,FALSE),"")</f>
        <v/>
      </c>
      <c r="K2215"/>
      <c r="L2215"/>
    </row>
    <row r="2216" spans="1:12" x14ac:dyDescent="0.45">
      <c r="A2216" s="2" t="s">
        <v>318</v>
      </c>
      <c r="B2216" s="2" t="s">
        <v>319</v>
      </c>
      <c r="C2216" s="2">
        <v>917</v>
      </c>
      <c r="D2216" s="2" t="s">
        <v>320</v>
      </c>
      <c r="E2216" s="2" t="s">
        <v>25</v>
      </c>
      <c r="F2216" s="2" t="s">
        <v>21</v>
      </c>
      <c r="G2216" s="2">
        <v>2014</v>
      </c>
      <c r="H2216" s="5">
        <v>88.334299999999999</v>
      </c>
      <c r="I2216" t="str">
        <f>IFERROR(VLOOKUP(A2216&amp;G2216,Sheet3!$F$2:$G$3601,2,FALSE),"")</f>
        <v/>
      </c>
      <c r="K2216"/>
      <c r="L2216"/>
    </row>
    <row r="2217" spans="1:12" x14ac:dyDescent="0.45">
      <c r="A2217" s="2" t="s">
        <v>318</v>
      </c>
      <c r="B2217" s="2" t="s">
        <v>319</v>
      </c>
      <c r="C2217" s="2">
        <v>917</v>
      </c>
      <c r="D2217" s="2" t="s">
        <v>320</v>
      </c>
      <c r="E2217" s="2" t="s">
        <v>25</v>
      </c>
      <c r="F2217" s="2" t="s">
        <v>21</v>
      </c>
      <c r="G2217" s="2">
        <v>2015</v>
      </c>
      <c r="H2217" s="5">
        <v>73.759159999999994</v>
      </c>
      <c r="I2217" t="str">
        <f>IFERROR(VLOOKUP(A2217&amp;G2217,Sheet3!$F$2:$G$3601,2,FALSE),"")</f>
        <v/>
      </c>
      <c r="K2217"/>
      <c r="L2217"/>
    </row>
    <row r="2218" spans="1:12" x14ac:dyDescent="0.45">
      <c r="A2218" s="2" t="s">
        <v>318</v>
      </c>
      <c r="B2218" s="2" t="s">
        <v>319</v>
      </c>
      <c r="C2218" s="2">
        <v>917</v>
      </c>
      <c r="D2218" s="2" t="s">
        <v>320</v>
      </c>
      <c r="E2218" s="2" t="s">
        <v>25</v>
      </c>
      <c r="F2218" s="2" t="s">
        <v>21</v>
      </c>
      <c r="G2218" s="2">
        <v>2016</v>
      </c>
      <c r="H2218" s="5">
        <v>67.217960000000005</v>
      </c>
      <c r="I2218" t="str">
        <f>IFERROR(VLOOKUP(A2218&amp;G2218,Sheet3!$F$2:$G$3601,2,FALSE),"")</f>
        <v/>
      </c>
      <c r="K2218"/>
      <c r="L2218"/>
    </row>
    <row r="2219" spans="1:12" x14ac:dyDescent="0.45">
      <c r="A2219" s="2" t="s">
        <v>318</v>
      </c>
      <c r="B2219" s="2" t="s">
        <v>319</v>
      </c>
      <c r="C2219" s="2">
        <v>917</v>
      </c>
      <c r="D2219" s="2" t="s">
        <v>320</v>
      </c>
      <c r="E2219" s="2" t="s">
        <v>25</v>
      </c>
      <c r="F2219" s="2" t="s">
        <v>21</v>
      </c>
      <c r="G2219" s="2">
        <v>2017</v>
      </c>
      <c r="H2219" s="5">
        <v>67.686700000000002</v>
      </c>
      <c r="I2219" t="str">
        <f>IFERROR(VLOOKUP(A2219&amp;G2219,Sheet3!$F$2:$G$3601,2,FALSE),"")</f>
        <v/>
      </c>
      <c r="K2219"/>
      <c r="L2219"/>
    </row>
    <row r="2220" spans="1:12" x14ac:dyDescent="0.45">
      <c r="A2220" s="2" t="s">
        <v>318</v>
      </c>
      <c r="B2220" s="2" t="s">
        <v>319</v>
      </c>
      <c r="C2220" s="2">
        <v>917</v>
      </c>
      <c r="D2220" s="2" t="s">
        <v>320</v>
      </c>
      <c r="E2220" s="2" t="s">
        <v>25</v>
      </c>
      <c r="F2220" s="2" t="s">
        <v>21</v>
      </c>
      <c r="G2220" s="2">
        <v>2018</v>
      </c>
      <c r="H2220" s="5">
        <v>67.524600000000007</v>
      </c>
      <c r="I2220" t="str">
        <f>IFERROR(VLOOKUP(A2220&amp;G2220,Sheet3!$F$2:$G$3601,2,FALSE),"")</f>
        <v/>
      </c>
      <c r="K2220"/>
      <c r="L2220"/>
    </row>
    <row r="2221" spans="1:12" x14ac:dyDescent="0.45">
      <c r="A2221" s="2" t="s">
        <v>318</v>
      </c>
      <c r="B2221" s="2" t="s">
        <v>319</v>
      </c>
      <c r="C2221" s="2">
        <v>917</v>
      </c>
      <c r="D2221" s="2" t="s">
        <v>320</v>
      </c>
      <c r="E2221" s="2" t="s">
        <v>25</v>
      </c>
      <c r="F2221" s="2" t="s">
        <v>21</v>
      </c>
      <c r="G2221" s="2">
        <v>2019</v>
      </c>
      <c r="H2221" s="5">
        <v>68.415700000000001</v>
      </c>
      <c r="I2221" t="str">
        <f>IFERROR(VLOOKUP(A2221&amp;G2221,Sheet3!$F$2:$G$3601,2,FALSE),"")</f>
        <v/>
      </c>
      <c r="K2221"/>
      <c r="L2221"/>
    </row>
    <row r="2222" spans="1:12" x14ac:dyDescent="0.45">
      <c r="A2222" s="2" t="s">
        <v>318</v>
      </c>
      <c r="B2222" s="2" t="s">
        <v>319</v>
      </c>
      <c r="C2222" s="2">
        <v>917</v>
      </c>
      <c r="D2222" s="2" t="s">
        <v>320</v>
      </c>
      <c r="E2222" s="2" t="s">
        <v>25</v>
      </c>
      <c r="F2222" s="2" t="s">
        <v>21</v>
      </c>
      <c r="G2222" s="2">
        <v>2020</v>
      </c>
      <c r="H2222" s="5">
        <v>66.309100000000001</v>
      </c>
      <c r="I2222" t="str">
        <f>IFERROR(VLOOKUP(A2222&amp;G2222,Sheet3!$F$2:$G$3601,2,FALSE),"")</f>
        <v/>
      </c>
      <c r="K2222"/>
      <c r="L2222"/>
    </row>
    <row r="2223" spans="1:12" x14ac:dyDescent="0.45">
      <c r="A2223" s="2" t="s">
        <v>318</v>
      </c>
      <c r="B2223" s="2" t="s">
        <v>319</v>
      </c>
      <c r="C2223" s="2">
        <v>917</v>
      </c>
      <c r="D2223" s="2" t="s">
        <v>320</v>
      </c>
      <c r="E2223" s="2" t="s">
        <v>25</v>
      </c>
      <c r="F2223" s="2" t="s">
        <v>21</v>
      </c>
      <c r="G2223" s="2">
        <v>2021</v>
      </c>
      <c r="H2223" s="5">
        <v>68.773510000000002</v>
      </c>
      <c r="I2223" t="str">
        <f>IFERROR(VLOOKUP(A2223&amp;G2223,Sheet3!$F$2:$G$3601,2,FALSE),"")</f>
        <v/>
      </c>
      <c r="K2223"/>
      <c r="L2223"/>
    </row>
    <row r="2224" spans="1:12" x14ac:dyDescent="0.45">
      <c r="A2224" s="2" t="s">
        <v>321</v>
      </c>
      <c r="B2224" s="2" t="s">
        <v>322</v>
      </c>
      <c r="C2224" s="2">
        <v>522</v>
      </c>
      <c r="D2224" s="2" t="s">
        <v>323</v>
      </c>
      <c r="E2224" s="2" t="s">
        <v>46</v>
      </c>
      <c r="F2224" s="2" t="s">
        <v>21</v>
      </c>
      <c r="G2224" s="2">
        <v>2000</v>
      </c>
      <c r="H2224" s="5"/>
      <c r="I2224">
        <f>IFERROR(VLOOKUP(A2224&amp;G2224,Sheet3!$F$2:$G$3601,2,FALSE),"")</f>
        <v>0</v>
      </c>
      <c r="K2224"/>
      <c r="L2224"/>
    </row>
    <row r="2225" spans="1:12" x14ac:dyDescent="0.45">
      <c r="A2225" s="2" t="s">
        <v>321</v>
      </c>
      <c r="B2225" s="2" t="s">
        <v>322</v>
      </c>
      <c r="C2225" s="2">
        <v>522</v>
      </c>
      <c r="D2225" s="2" t="s">
        <v>323</v>
      </c>
      <c r="E2225" s="2" t="s">
        <v>46</v>
      </c>
      <c r="F2225" s="2" t="s">
        <v>21</v>
      </c>
      <c r="G2225" s="2">
        <v>2001</v>
      </c>
      <c r="H2225" s="5"/>
      <c r="I2225">
        <f>IFERROR(VLOOKUP(A2225&amp;G2225,Sheet3!$F$2:$G$3601,2,FALSE),"")</f>
        <v>0</v>
      </c>
      <c r="K2225"/>
      <c r="L2225"/>
    </row>
    <row r="2226" spans="1:12" x14ac:dyDescent="0.45">
      <c r="A2226" s="2" t="s">
        <v>321</v>
      </c>
      <c r="B2226" s="2" t="s">
        <v>322</v>
      </c>
      <c r="C2226" s="2">
        <v>522</v>
      </c>
      <c r="D2226" s="2" t="s">
        <v>323</v>
      </c>
      <c r="E2226" s="2" t="s">
        <v>46</v>
      </c>
      <c r="F2226" s="2" t="s">
        <v>21</v>
      </c>
      <c r="G2226" s="2">
        <v>2002</v>
      </c>
      <c r="H2226" s="5"/>
      <c r="I2226">
        <f>IFERROR(VLOOKUP(A2226&amp;G2226,Sheet3!$F$2:$G$3601,2,FALSE),"")</f>
        <v>0</v>
      </c>
      <c r="K2226"/>
      <c r="L2226"/>
    </row>
    <row r="2227" spans="1:12" x14ac:dyDescent="0.45">
      <c r="A2227" s="2" t="s">
        <v>321</v>
      </c>
      <c r="B2227" s="2" t="s">
        <v>322</v>
      </c>
      <c r="C2227" s="2">
        <v>522</v>
      </c>
      <c r="D2227" s="2" t="s">
        <v>323</v>
      </c>
      <c r="E2227" s="2" t="s">
        <v>46</v>
      </c>
      <c r="F2227" s="2" t="s">
        <v>21</v>
      </c>
      <c r="G2227" s="2">
        <v>2003</v>
      </c>
      <c r="H2227" s="5">
        <v>89.742379999999997</v>
      </c>
      <c r="I2227">
        <f>IFERROR(VLOOKUP(A2227&amp;G2227,Sheet3!$F$2:$G$3601,2,FALSE),"")</f>
        <v>0</v>
      </c>
      <c r="K2227"/>
      <c r="L2227"/>
    </row>
    <row r="2228" spans="1:12" x14ac:dyDescent="0.45">
      <c r="A2228" s="2" t="s">
        <v>321</v>
      </c>
      <c r="B2228" s="2" t="s">
        <v>322</v>
      </c>
      <c r="C2228" s="2">
        <v>522</v>
      </c>
      <c r="D2228" s="2" t="s">
        <v>323</v>
      </c>
      <c r="E2228" s="2" t="s">
        <v>46</v>
      </c>
      <c r="F2228" s="2" t="s">
        <v>21</v>
      </c>
      <c r="G2228" s="2">
        <v>2004</v>
      </c>
      <c r="H2228" s="5">
        <v>86.145830000000004</v>
      </c>
      <c r="I2228">
        <f>IFERROR(VLOOKUP(A2228&amp;G2228,Sheet3!$F$2:$G$3601,2,FALSE),"")</f>
        <v>0</v>
      </c>
      <c r="K2228"/>
      <c r="L2228"/>
    </row>
    <row r="2229" spans="1:12" x14ac:dyDescent="0.45">
      <c r="A2229" s="2" t="s">
        <v>321</v>
      </c>
      <c r="B2229" s="2" t="s">
        <v>322</v>
      </c>
      <c r="C2229" s="2">
        <v>522</v>
      </c>
      <c r="D2229" s="2" t="s">
        <v>323</v>
      </c>
      <c r="E2229" s="2" t="s">
        <v>46</v>
      </c>
      <c r="F2229" s="2" t="s">
        <v>21</v>
      </c>
      <c r="G2229" s="2">
        <v>2005</v>
      </c>
      <c r="H2229" s="5">
        <v>83.758210000000005</v>
      </c>
      <c r="I2229">
        <f>IFERROR(VLOOKUP(A2229&amp;G2229,Sheet3!$F$2:$G$3601,2,FALSE),"")</f>
        <v>0</v>
      </c>
      <c r="K2229"/>
      <c r="L2229"/>
    </row>
    <row r="2230" spans="1:12" x14ac:dyDescent="0.45">
      <c r="A2230" s="2" t="s">
        <v>321</v>
      </c>
      <c r="B2230" s="2" t="s">
        <v>322</v>
      </c>
      <c r="C2230" s="2">
        <v>522</v>
      </c>
      <c r="D2230" s="2" t="s">
        <v>323</v>
      </c>
      <c r="E2230" s="2" t="s">
        <v>46</v>
      </c>
      <c r="F2230" s="2" t="s">
        <v>21</v>
      </c>
      <c r="G2230" s="2">
        <v>2006</v>
      </c>
      <c r="H2230" s="5">
        <v>84.655050000000003</v>
      </c>
      <c r="I2230">
        <f>IFERROR(VLOOKUP(A2230&amp;G2230,Sheet3!$F$2:$G$3601,2,FALSE),"")</f>
        <v>0</v>
      </c>
      <c r="K2230"/>
      <c r="L2230"/>
    </row>
    <row r="2231" spans="1:12" x14ac:dyDescent="0.45">
      <c r="A2231" s="2" t="s">
        <v>321</v>
      </c>
      <c r="B2231" s="2" t="s">
        <v>322</v>
      </c>
      <c r="C2231" s="2">
        <v>522</v>
      </c>
      <c r="D2231" s="2" t="s">
        <v>323</v>
      </c>
      <c r="E2231" s="2" t="s">
        <v>46</v>
      </c>
      <c r="F2231" s="2" t="s">
        <v>21</v>
      </c>
      <c r="G2231" s="2">
        <v>2007</v>
      </c>
      <c r="H2231" s="5">
        <v>87.208240000000004</v>
      </c>
      <c r="I2231">
        <f>IFERROR(VLOOKUP(A2231&amp;G2231,Sheet3!$F$2:$G$3601,2,FALSE),"")</f>
        <v>0</v>
      </c>
      <c r="K2231"/>
      <c r="L2231"/>
    </row>
    <row r="2232" spans="1:12" x14ac:dyDescent="0.45">
      <c r="A2232" s="2" t="s">
        <v>321</v>
      </c>
      <c r="B2232" s="2" t="s">
        <v>322</v>
      </c>
      <c r="C2232" s="2">
        <v>522</v>
      </c>
      <c r="D2232" s="2" t="s">
        <v>323</v>
      </c>
      <c r="E2232" s="2" t="s">
        <v>46</v>
      </c>
      <c r="F2232" s="2" t="s">
        <v>21</v>
      </c>
      <c r="G2232" s="2">
        <v>2008</v>
      </c>
      <c r="H2232" s="5">
        <v>86.590029999999999</v>
      </c>
      <c r="I2232">
        <f>IFERROR(VLOOKUP(A2232&amp;G2232,Sheet3!$F$2:$G$3601,2,FALSE),"")</f>
        <v>0</v>
      </c>
      <c r="K2232"/>
      <c r="L2232"/>
    </row>
    <row r="2233" spans="1:12" x14ac:dyDescent="0.45">
      <c r="A2233" s="2" t="s">
        <v>321</v>
      </c>
      <c r="B2233" s="2" t="s">
        <v>322</v>
      </c>
      <c r="C2233" s="2">
        <v>522</v>
      </c>
      <c r="D2233" s="2" t="s">
        <v>323</v>
      </c>
      <c r="E2233" s="2" t="s">
        <v>46</v>
      </c>
      <c r="F2233" s="2" t="s">
        <v>21</v>
      </c>
      <c r="G2233" s="2">
        <v>2009</v>
      </c>
      <c r="H2233" s="5">
        <v>80.217209999999994</v>
      </c>
      <c r="I2233">
        <f>IFERROR(VLOOKUP(A2233&amp;G2233,Sheet3!$F$2:$G$3601,2,FALSE),"")</f>
        <v>0</v>
      </c>
      <c r="K2233"/>
      <c r="L2233"/>
    </row>
    <row r="2234" spans="1:12" x14ac:dyDescent="0.45">
      <c r="A2234" s="2" t="s">
        <v>321</v>
      </c>
      <c r="B2234" s="2" t="s">
        <v>322</v>
      </c>
      <c r="C2234" s="2">
        <v>522</v>
      </c>
      <c r="D2234" s="2" t="s">
        <v>323</v>
      </c>
      <c r="E2234" s="2" t="s">
        <v>46</v>
      </c>
      <c r="F2234" s="2" t="s">
        <v>21</v>
      </c>
      <c r="G2234" s="2">
        <v>2010</v>
      </c>
      <c r="H2234" s="5">
        <v>76.291790000000006</v>
      </c>
      <c r="I2234">
        <f>IFERROR(VLOOKUP(A2234&amp;G2234,Sheet3!$F$2:$G$3601,2,FALSE),"")</f>
        <v>3.1418785478721301</v>
      </c>
      <c r="K2234"/>
      <c r="L2234"/>
    </row>
    <row r="2235" spans="1:12" x14ac:dyDescent="0.45">
      <c r="A2235" s="2" t="s">
        <v>321</v>
      </c>
      <c r="B2235" s="2" t="s">
        <v>322</v>
      </c>
      <c r="C2235" s="2">
        <v>522</v>
      </c>
      <c r="D2235" s="2" t="s">
        <v>323</v>
      </c>
      <c r="E2235" s="2" t="s">
        <v>46</v>
      </c>
      <c r="F2235" s="2" t="s">
        <v>21</v>
      </c>
      <c r="G2235" s="2">
        <v>2011</v>
      </c>
      <c r="H2235" s="5">
        <v>73.099379999999996</v>
      </c>
      <c r="I2235">
        <f>IFERROR(VLOOKUP(A2235&amp;G2235,Sheet3!$F$2:$G$3601,2,FALSE),"")</f>
        <v>2.2943885557205199</v>
      </c>
      <c r="K2235"/>
      <c r="L2235"/>
    </row>
    <row r="2236" spans="1:12" x14ac:dyDescent="0.45">
      <c r="A2236" s="2" t="s">
        <v>321</v>
      </c>
      <c r="B2236" s="2" t="s">
        <v>322</v>
      </c>
      <c r="C2236" s="2">
        <v>522</v>
      </c>
      <c r="D2236" s="2" t="s">
        <v>323</v>
      </c>
      <c r="E2236" s="2" t="s">
        <v>46</v>
      </c>
      <c r="F2236" s="2" t="s">
        <v>21</v>
      </c>
      <c r="G2236" s="2">
        <v>2012</v>
      </c>
      <c r="H2236" s="5">
        <v>69.958359999999999</v>
      </c>
      <c r="I2236">
        <f>IFERROR(VLOOKUP(A2236&amp;G2236,Sheet3!$F$2:$G$3601,2,FALSE),"")</f>
        <v>2.2246900893445898</v>
      </c>
      <c r="K2236"/>
      <c r="L2236"/>
    </row>
    <row r="2237" spans="1:12" x14ac:dyDescent="0.45">
      <c r="A2237" s="2" t="s">
        <v>321</v>
      </c>
      <c r="B2237" s="2" t="s">
        <v>322</v>
      </c>
      <c r="C2237" s="2">
        <v>522</v>
      </c>
      <c r="D2237" s="2" t="s">
        <v>323</v>
      </c>
      <c r="E2237" s="2" t="s">
        <v>46</v>
      </c>
      <c r="F2237" s="2" t="s">
        <v>21</v>
      </c>
      <c r="G2237" s="2">
        <v>2013</v>
      </c>
      <c r="H2237" s="5">
        <v>67.440399999999997</v>
      </c>
      <c r="I2237">
        <f>IFERROR(VLOOKUP(A2237&amp;G2237,Sheet3!$F$2:$G$3601,2,FALSE),"")</f>
        <v>2.3026777173567701</v>
      </c>
      <c r="K2237"/>
      <c r="L2237"/>
    </row>
    <row r="2238" spans="1:12" x14ac:dyDescent="0.45">
      <c r="A2238" s="2" t="s">
        <v>321</v>
      </c>
      <c r="B2238" s="2" t="s">
        <v>322</v>
      </c>
      <c r="C2238" s="2">
        <v>522</v>
      </c>
      <c r="D2238" s="2" t="s">
        <v>323</v>
      </c>
      <c r="E2238" s="2" t="s">
        <v>46</v>
      </c>
      <c r="F2238" s="2" t="s">
        <v>21</v>
      </c>
      <c r="G2238" s="2">
        <v>2014</v>
      </c>
      <c r="H2238" s="5">
        <v>68.011359999999996</v>
      </c>
      <c r="I2238">
        <f>IFERROR(VLOOKUP(A2238&amp;G2238,Sheet3!$F$2:$G$3601,2,FALSE),"")</f>
        <v>1.62133907710753</v>
      </c>
      <c r="K2238"/>
      <c r="L2238"/>
    </row>
    <row r="2239" spans="1:12" x14ac:dyDescent="0.45">
      <c r="A2239" s="2" t="s">
        <v>321</v>
      </c>
      <c r="B2239" s="2" t="s">
        <v>322</v>
      </c>
      <c r="C2239" s="2">
        <v>522</v>
      </c>
      <c r="D2239" s="2" t="s">
        <v>323</v>
      </c>
      <c r="E2239" s="2" t="s">
        <v>46</v>
      </c>
      <c r="F2239" s="2" t="s">
        <v>21</v>
      </c>
      <c r="G2239" s="2">
        <v>2015</v>
      </c>
      <c r="H2239" s="5">
        <v>50.25909</v>
      </c>
      <c r="I2239">
        <f>IFERROR(VLOOKUP(A2239&amp;G2239,Sheet3!$F$2:$G$3601,2,FALSE),"")</f>
        <v>1.5927399560226301</v>
      </c>
      <c r="K2239"/>
      <c r="L2239"/>
    </row>
    <row r="2240" spans="1:12" x14ac:dyDescent="0.45">
      <c r="A2240" s="2" t="s">
        <v>321</v>
      </c>
      <c r="B2240" s="2" t="s">
        <v>322</v>
      </c>
      <c r="C2240" s="2">
        <v>522</v>
      </c>
      <c r="D2240" s="2" t="s">
        <v>323</v>
      </c>
      <c r="E2240" s="2" t="s">
        <v>46</v>
      </c>
      <c r="F2240" s="2" t="s">
        <v>21</v>
      </c>
      <c r="G2240" s="2">
        <v>2016</v>
      </c>
      <c r="H2240" s="5">
        <v>48.023040000000002</v>
      </c>
      <c r="I2240">
        <f>IFERROR(VLOOKUP(A2240&amp;G2240,Sheet3!$F$2:$G$3601,2,FALSE),"")</f>
        <v>2.1306306416218099</v>
      </c>
      <c r="K2240"/>
      <c r="L2240"/>
    </row>
    <row r="2241" spans="1:12" x14ac:dyDescent="0.45">
      <c r="A2241" s="2" t="s">
        <v>321</v>
      </c>
      <c r="B2241" s="2" t="s">
        <v>322</v>
      </c>
      <c r="C2241" s="2">
        <v>522</v>
      </c>
      <c r="D2241" s="2" t="s">
        <v>323</v>
      </c>
      <c r="E2241" s="2" t="s">
        <v>46</v>
      </c>
      <c r="F2241" s="2" t="s">
        <v>21</v>
      </c>
      <c r="G2241" s="2">
        <v>2017</v>
      </c>
      <c r="H2241" s="5">
        <v>53.652329999999999</v>
      </c>
      <c r="I2241">
        <f>IFERROR(VLOOKUP(A2241&amp;G2241,Sheet3!$F$2:$G$3601,2,FALSE),"")</f>
        <v>2.0724774996517601</v>
      </c>
      <c r="K2241"/>
      <c r="L2241"/>
    </row>
    <row r="2242" spans="1:12" x14ac:dyDescent="0.45">
      <c r="A2242" s="2" t="s">
        <v>321</v>
      </c>
      <c r="B2242" s="2" t="s">
        <v>322</v>
      </c>
      <c r="C2242" s="2">
        <v>522</v>
      </c>
      <c r="D2242" s="2" t="s">
        <v>323</v>
      </c>
      <c r="E2242" s="2" t="s">
        <v>46</v>
      </c>
      <c r="F2242" s="2" t="s">
        <v>21</v>
      </c>
      <c r="G2242" s="2">
        <v>2018</v>
      </c>
      <c r="H2242" s="5">
        <v>55.116700000000002</v>
      </c>
      <c r="I2242">
        <f>IFERROR(VLOOKUP(A2242&amp;G2242,Sheet3!$F$2:$G$3601,2,FALSE),"")</f>
        <v>1.9896209372896001</v>
      </c>
      <c r="K2242"/>
      <c r="L2242"/>
    </row>
    <row r="2243" spans="1:12" x14ac:dyDescent="0.45">
      <c r="A2243" s="2" t="s">
        <v>321</v>
      </c>
      <c r="B2243" s="2" t="s">
        <v>322</v>
      </c>
      <c r="C2243" s="2">
        <v>522</v>
      </c>
      <c r="D2243" s="2" t="s">
        <v>323</v>
      </c>
      <c r="E2243" s="2" t="s">
        <v>46</v>
      </c>
      <c r="F2243" s="2" t="s">
        <v>21</v>
      </c>
      <c r="G2243" s="2">
        <v>2019</v>
      </c>
      <c r="H2243" s="5">
        <v>53.940359999999998</v>
      </c>
      <c r="I2243">
        <f>IFERROR(VLOOKUP(A2243&amp;G2243,Sheet3!$F$2:$G$3601,2,FALSE),"")</f>
        <v>1.5538399299001699</v>
      </c>
      <c r="K2243"/>
      <c r="L2243"/>
    </row>
    <row r="2244" spans="1:12" x14ac:dyDescent="0.45">
      <c r="A2244" s="2" t="s">
        <v>321</v>
      </c>
      <c r="B2244" s="2" t="s">
        <v>322</v>
      </c>
      <c r="C2244" s="2">
        <v>522</v>
      </c>
      <c r="D2244" s="2" t="s">
        <v>323</v>
      </c>
      <c r="E2244" s="2" t="s">
        <v>46</v>
      </c>
      <c r="F2244" s="2" t="s">
        <v>21</v>
      </c>
      <c r="G2244" s="2">
        <v>2020</v>
      </c>
      <c r="H2244" s="5">
        <v>52.368789999999997</v>
      </c>
      <c r="I2244">
        <f>IFERROR(VLOOKUP(A2244&amp;G2244,Sheet3!$F$2:$G$3601,2,FALSE),"")</f>
        <v>1.81862542623632</v>
      </c>
      <c r="K2244"/>
      <c r="L2244"/>
    </row>
    <row r="2245" spans="1:12" x14ac:dyDescent="0.45">
      <c r="A2245" s="2" t="s">
        <v>321</v>
      </c>
      <c r="B2245" s="2" t="s">
        <v>322</v>
      </c>
      <c r="C2245" s="2">
        <v>522</v>
      </c>
      <c r="D2245" s="2" t="s">
        <v>323</v>
      </c>
      <c r="E2245" s="2" t="s">
        <v>46</v>
      </c>
      <c r="F2245" s="2" t="s">
        <v>21</v>
      </c>
      <c r="G2245" s="2">
        <v>2021</v>
      </c>
      <c r="H2245" s="5">
        <v>52.694090000000003</v>
      </c>
      <c r="I2245">
        <f>IFERROR(VLOOKUP(A2245&amp;G2245,Sheet3!$F$2:$G$3601,2,FALSE),"")</f>
        <v>1.7449615220797701</v>
      </c>
      <c r="K2245"/>
      <c r="L2245"/>
    </row>
    <row r="2246" spans="1:12" x14ac:dyDescent="0.45">
      <c r="A2246" s="2" t="s">
        <v>324</v>
      </c>
      <c r="B2246" s="2" t="s">
        <v>325</v>
      </c>
      <c r="C2246" s="2">
        <v>826</v>
      </c>
      <c r="D2246" s="2" t="s">
        <v>326</v>
      </c>
      <c r="E2246" s="2" t="s">
        <v>46</v>
      </c>
      <c r="F2246" s="2" t="s">
        <v>21</v>
      </c>
      <c r="G2246" s="2">
        <v>2000</v>
      </c>
      <c r="H2246" s="5"/>
      <c r="I2246" t="str">
        <f>IFERROR(VLOOKUP(A2246&amp;G2246,Sheet3!$F$2:$G$3601,2,FALSE),"")</f>
        <v/>
      </c>
      <c r="K2246"/>
      <c r="L2246"/>
    </row>
    <row r="2247" spans="1:12" x14ac:dyDescent="0.45">
      <c r="A2247" s="2" t="s">
        <v>324</v>
      </c>
      <c r="B2247" s="2" t="s">
        <v>325</v>
      </c>
      <c r="C2247" s="2">
        <v>826</v>
      </c>
      <c r="D2247" s="2" t="s">
        <v>326</v>
      </c>
      <c r="E2247" s="2" t="s">
        <v>46</v>
      </c>
      <c r="F2247" s="2" t="s">
        <v>21</v>
      </c>
      <c r="G2247" s="2">
        <v>2001</v>
      </c>
      <c r="H2247" s="5"/>
      <c r="I2247" t="str">
        <f>IFERROR(VLOOKUP(A2247&amp;G2247,Sheet3!$F$2:$G$3601,2,FALSE),"")</f>
        <v/>
      </c>
      <c r="K2247"/>
      <c r="L2247"/>
    </row>
    <row r="2248" spans="1:12" x14ac:dyDescent="0.45">
      <c r="A2248" s="2" t="s">
        <v>324</v>
      </c>
      <c r="B2248" s="2" t="s">
        <v>325</v>
      </c>
      <c r="C2248" s="2">
        <v>826</v>
      </c>
      <c r="D2248" s="2" t="s">
        <v>326</v>
      </c>
      <c r="E2248" s="2" t="s">
        <v>46</v>
      </c>
      <c r="F2248" s="2" t="s">
        <v>21</v>
      </c>
      <c r="G2248" s="2">
        <v>2002</v>
      </c>
      <c r="H2248" s="5"/>
      <c r="I2248" t="str">
        <f>IFERROR(VLOOKUP(A2248&amp;G2248,Sheet3!$F$2:$G$3601,2,FALSE),"")</f>
        <v/>
      </c>
      <c r="K2248"/>
      <c r="L2248"/>
    </row>
    <row r="2249" spans="1:12" x14ac:dyDescent="0.45">
      <c r="A2249" s="2" t="s">
        <v>324</v>
      </c>
      <c r="B2249" s="2" t="s">
        <v>325</v>
      </c>
      <c r="C2249" s="2">
        <v>826</v>
      </c>
      <c r="D2249" s="2" t="s">
        <v>326</v>
      </c>
      <c r="E2249" s="2" t="s">
        <v>46</v>
      </c>
      <c r="F2249" s="2" t="s">
        <v>21</v>
      </c>
      <c r="G2249" s="2">
        <v>2003</v>
      </c>
      <c r="H2249" s="5"/>
      <c r="I2249" t="str">
        <f>IFERROR(VLOOKUP(A2249&amp;G2249,Sheet3!$F$2:$G$3601,2,FALSE),"")</f>
        <v/>
      </c>
      <c r="K2249"/>
      <c r="L2249"/>
    </row>
    <row r="2250" spans="1:12" x14ac:dyDescent="0.45">
      <c r="A2250" s="2" t="s">
        <v>324</v>
      </c>
      <c r="B2250" s="2" t="s">
        <v>325</v>
      </c>
      <c r="C2250" s="2">
        <v>826</v>
      </c>
      <c r="D2250" s="2" t="s">
        <v>326</v>
      </c>
      <c r="E2250" s="2" t="s">
        <v>46</v>
      </c>
      <c r="F2250" s="2" t="s">
        <v>21</v>
      </c>
      <c r="G2250" s="2">
        <v>2004</v>
      </c>
      <c r="H2250" s="5"/>
      <c r="I2250" t="str">
        <f>IFERROR(VLOOKUP(A2250&amp;G2250,Sheet3!$F$2:$G$3601,2,FALSE),"")</f>
        <v/>
      </c>
      <c r="K2250"/>
      <c r="L2250"/>
    </row>
    <row r="2251" spans="1:12" x14ac:dyDescent="0.45">
      <c r="A2251" s="2" t="s">
        <v>324</v>
      </c>
      <c r="B2251" s="2" t="s">
        <v>325</v>
      </c>
      <c r="C2251" s="2">
        <v>826</v>
      </c>
      <c r="D2251" s="2" t="s">
        <v>326</v>
      </c>
      <c r="E2251" s="2" t="s">
        <v>46</v>
      </c>
      <c r="F2251" s="2" t="s">
        <v>21</v>
      </c>
      <c r="G2251" s="2">
        <v>2005</v>
      </c>
      <c r="H2251" s="5"/>
      <c r="I2251" t="str">
        <f>IFERROR(VLOOKUP(A2251&amp;G2251,Sheet3!$F$2:$G$3601,2,FALSE),"")</f>
        <v/>
      </c>
      <c r="K2251"/>
      <c r="L2251"/>
    </row>
    <row r="2252" spans="1:12" x14ac:dyDescent="0.45">
      <c r="A2252" s="2" t="s">
        <v>324</v>
      </c>
      <c r="B2252" s="2" t="s">
        <v>325</v>
      </c>
      <c r="C2252" s="2">
        <v>826</v>
      </c>
      <c r="D2252" s="2" t="s">
        <v>326</v>
      </c>
      <c r="E2252" s="2" t="s">
        <v>46</v>
      </c>
      <c r="F2252" s="2" t="s">
        <v>21</v>
      </c>
      <c r="G2252" s="2">
        <v>2006</v>
      </c>
      <c r="H2252" s="5"/>
      <c r="I2252" t="str">
        <f>IFERROR(VLOOKUP(A2252&amp;G2252,Sheet3!$F$2:$G$3601,2,FALSE),"")</f>
        <v/>
      </c>
      <c r="K2252"/>
      <c r="L2252"/>
    </row>
    <row r="2253" spans="1:12" x14ac:dyDescent="0.45">
      <c r="A2253" s="2" t="s">
        <v>324</v>
      </c>
      <c r="B2253" s="2" t="s">
        <v>325</v>
      </c>
      <c r="C2253" s="2">
        <v>826</v>
      </c>
      <c r="D2253" s="2" t="s">
        <v>326</v>
      </c>
      <c r="E2253" s="2" t="s">
        <v>46</v>
      </c>
      <c r="F2253" s="2" t="s">
        <v>21</v>
      </c>
      <c r="G2253" s="2">
        <v>2007</v>
      </c>
      <c r="H2253" s="5"/>
      <c r="I2253" t="str">
        <f>IFERROR(VLOOKUP(A2253&amp;G2253,Sheet3!$F$2:$G$3601,2,FALSE),"")</f>
        <v/>
      </c>
      <c r="K2253"/>
      <c r="L2253"/>
    </row>
    <row r="2254" spans="1:12" x14ac:dyDescent="0.45">
      <c r="A2254" s="2" t="s">
        <v>324</v>
      </c>
      <c r="B2254" s="2" t="s">
        <v>325</v>
      </c>
      <c r="C2254" s="2">
        <v>826</v>
      </c>
      <c r="D2254" s="2" t="s">
        <v>326</v>
      </c>
      <c r="E2254" s="2" t="s">
        <v>46</v>
      </c>
      <c r="F2254" s="2" t="s">
        <v>21</v>
      </c>
      <c r="G2254" s="2">
        <v>2008</v>
      </c>
      <c r="H2254" s="5"/>
      <c r="I2254" t="str">
        <f>IFERROR(VLOOKUP(A2254&amp;G2254,Sheet3!$F$2:$G$3601,2,FALSE),"")</f>
        <v/>
      </c>
      <c r="K2254"/>
      <c r="L2254"/>
    </row>
    <row r="2255" spans="1:12" x14ac:dyDescent="0.45">
      <c r="A2255" s="2" t="s">
        <v>324</v>
      </c>
      <c r="B2255" s="2" t="s">
        <v>325</v>
      </c>
      <c r="C2255" s="2">
        <v>826</v>
      </c>
      <c r="D2255" s="2" t="s">
        <v>326</v>
      </c>
      <c r="E2255" s="2" t="s">
        <v>46</v>
      </c>
      <c r="F2255" s="2" t="s">
        <v>21</v>
      </c>
      <c r="G2255" s="2">
        <v>2009</v>
      </c>
      <c r="H2255" s="5"/>
      <c r="I2255" t="str">
        <f>IFERROR(VLOOKUP(A2255&amp;G2255,Sheet3!$F$2:$G$3601,2,FALSE),"")</f>
        <v/>
      </c>
      <c r="K2255"/>
      <c r="L2255"/>
    </row>
    <row r="2256" spans="1:12" x14ac:dyDescent="0.45">
      <c r="A2256" s="2" t="s">
        <v>324</v>
      </c>
      <c r="B2256" s="2" t="s">
        <v>325</v>
      </c>
      <c r="C2256" s="2">
        <v>826</v>
      </c>
      <c r="D2256" s="2" t="s">
        <v>326</v>
      </c>
      <c r="E2256" s="2" t="s">
        <v>46</v>
      </c>
      <c r="F2256" s="2" t="s">
        <v>21</v>
      </c>
      <c r="G2256" s="2">
        <v>2010</v>
      </c>
      <c r="H2256" s="5"/>
      <c r="I2256" t="str">
        <f>IFERROR(VLOOKUP(A2256&amp;G2256,Sheet3!$F$2:$G$3601,2,FALSE),"")</f>
        <v/>
      </c>
      <c r="K2256"/>
      <c r="L2256"/>
    </row>
    <row r="2257" spans="1:12" x14ac:dyDescent="0.45">
      <c r="A2257" s="2" t="s">
        <v>324</v>
      </c>
      <c r="B2257" s="2" t="s">
        <v>325</v>
      </c>
      <c r="C2257" s="2">
        <v>826</v>
      </c>
      <c r="D2257" s="2" t="s">
        <v>326</v>
      </c>
      <c r="E2257" s="2" t="s">
        <v>46</v>
      </c>
      <c r="F2257" s="2" t="s">
        <v>21</v>
      </c>
      <c r="G2257" s="2">
        <v>2011</v>
      </c>
      <c r="H2257" s="5"/>
      <c r="I2257" t="str">
        <f>IFERROR(VLOOKUP(A2257&amp;G2257,Sheet3!$F$2:$G$3601,2,FALSE),"")</f>
        <v/>
      </c>
      <c r="K2257"/>
      <c r="L2257"/>
    </row>
    <row r="2258" spans="1:12" x14ac:dyDescent="0.45">
      <c r="A2258" s="2" t="s">
        <v>324</v>
      </c>
      <c r="B2258" s="2" t="s">
        <v>325</v>
      </c>
      <c r="C2258" s="2">
        <v>826</v>
      </c>
      <c r="D2258" s="2" t="s">
        <v>326</v>
      </c>
      <c r="E2258" s="2" t="s">
        <v>46</v>
      </c>
      <c r="F2258" s="2" t="s">
        <v>21</v>
      </c>
      <c r="G2258" s="2">
        <v>2012</v>
      </c>
      <c r="H2258" s="5"/>
      <c r="I2258" t="str">
        <f>IFERROR(VLOOKUP(A2258&amp;G2258,Sheet3!$F$2:$G$3601,2,FALSE),"")</f>
        <v/>
      </c>
      <c r="K2258"/>
      <c r="L2258"/>
    </row>
    <row r="2259" spans="1:12" x14ac:dyDescent="0.45">
      <c r="A2259" s="2" t="s">
        <v>324</v>
      </c>
      <c r="B2259" s="2" t="s">
        <v>325</v>
      </c>
      <c r="C2259" s="2">
        <v>826</v>
      </c>
      <c r="D2259" s="2" t="s">
        <v>326</v>
      </c>
      <c r="E2259" s="2" t="s">
        <v>46</v>
      </c>
      <c r="F2259" s="2" t="s">
        <v>21</v>
      </c>
      <c r="G2259" s="2">
        <v>2013</v>
      </c>
      <c r="H2259" s="5"/>
      <c r="I2259" t="str">
        <f>IFERROR(VLOOKUP(A2259&amp;G2259,Sheet3!$F$2:$G$3601,2,FALSE),"")</f>
        <v/>
      </c>
      <c r="K2259"/>
      <c r="L2259"/>
    </row>
    <row r="2260" spans="1:12" x14ac:dyDescent="0.45">
      <c r="A2260" s="2" t="s">
        <v>324</v>
      </c>
      <c r="B2260" s="2" t="s">
        <v>325</v>
      </c>
      <c r="C2260" s="2">
        <v>826</v>
      </c>
      <c r="D2260" s="2" t="s">
        <v>326</v>
      </c>
      <c r="E2260" s="2" t="s">
        <v>46</v>
      </c>
      <c r="F2260" s="2" t="s">
        <v>21</v>
      </c>
      <c r="G2260" s="2">
        <v>2014</v>
      </c>
      <c r="H2260" s="5"/>
      <c r="I2260" t="str">
        <f>IFERROR(VLOOKUP(A2260&amp;G2260,Sheet3!$F$2:$G$3601,2,FALSE),"")</f>
        <v/>
      </c>
      <c r="K2260"/>
      <c r="L2260"/>
    </row>
    <row r="2261" spans="1:12" x14ac:dyDescent="0.45">
      <c r="A2261" s="2" t="s">
        <v>324</v>
      </c>
      <c r="B2261" s="2" t="s">
        <v>325</v>
      </c>
      <c r="C2261" s="2">
        <v>826</v>
      </c>
      <c r="D2261" s="2" t="s">
        <v>326</v>
      </c>
      <c r="E2261" s="2" t="s">
        <v>46</v>
      </c>
      <c r="F2261" s="2" t="s">
        <v>21</v>
      </c>
      <c r="G2261" s="2">
        <v>2015</v>
      </c>
      <c r="H2261" s="5"/>
      <c r="I2261" t="str">
        <f>IFERROR(VLOOKUP(A2261&amp;G2261,Sheet3!$F$2:$G$3601,2,FALSE),"")</f>
        <v/>
      </c>
      <c r="K2261"/>
      <c r="L2261"/>
    </row>
    <row r="2262" spans="1:12" x14ac:dyDescent="0.45">
      <c r="A2262" s="2" t="s">
        <v>324</v>
      </c>
      <c r="B2262" s="2" t="s">
        <v>325</v>
      </c>
      <c r="C2262" s="2">
        <v>826</v>
      </c>
      <c r="D2262" s="2" t="s">
        <v>326</v>
      </c>
      <c r="E2262" s="2" t="s">
        <v>46</v>
      </c>
      <c r="F2262" s="2" t="s">
        <v>21</v>
      </c>
      <c r="G2262" s="2">
        <v>2016</v>
      </c>
      <c r="H2262" s="5"/>
      <c r="I2262" t="str">
        <f>IFERROR(VLOOKUP(A2262&amp;G2262,Sheet3!$F$2:$G$3601,2,FALSE),"")</f>
        <v/>
      </c>
      <c r="K2262"/>
      <c r="L2262"/>
    </row>
    <row r="2263" spans="1:12" x14ac:dyDescent="0.45">
      <c r="A2263" s="2" t="s">
        <v>324</v>
      </c>
      <c r="B2263" s="2" t="s">
        <v>325</v>
      </c>
      <c r="C2263" s="2">
        <v>826</v>
      </c>
      <c r="D2263" s="2" t="s">
        <v>326</v>
      </c>
      <c r="E2263" s="2" t="s">
        <v>46</v>
      </c>
      <c r="F2263" s="2" t="s">
        <v>21</v>
      </c>
      <c r="G2263" s="2">
        <v>2017</v>
      </c>
      <c r="H2263" s="5"/>
      <c r="I2263" t="str">
        <f>IFERROR(VLOOKUP(A2263&amp;G2263,Sheet3!$F$2:$G$3601,2,FALSE),"")</f>
        <v/>
      </c>
      <c r="K2263"/>
      <c r="L2263"/>
    </row>
    <row r="2264" spans="1:12" x14ac:dyDescent="0.45">
      <c r="A2264" s="2" t="s">
        <v>324</v>
      </c>
      <c r="B2264" s="2" t="s">
        <v>325</v>
      </c>
      <c r="C2264" s="2">
        <v>826</v>
      </c>
      <c r="D2264" s="2" t="s">
        <v>326</v>
      </c>
      <c r="E2264" s="2" t="s">
        <v>46</v>
      </c>
      <c r="F2264" s="2" t="s">
        <v>21</v>
      </c>
      <c r="G2264" s="2">
        <v>2018</v>
      </c>
      <c r="H2264" s="5"/>
      <c r="I2264" t="str">
        <f>IFERROR(VLOOKUP(A2264&amp;G2264,Sheet3!$F$2:$G$3601,2,FALSE),"")</f>
        <v/>
      </c>
      <c r="K2264"/>
      <c r="L2264"/>
    </row>
    <row r="2265" spans="1:12" x14ac:dyDescent="0.45">
      <c r="A2265" s="2" t="s">
        <v>324</v>
      </c>
      <c r="B2265" s="2" t="s">
        <v>325</v>
      </c>
      <c r="C2265" s="2">
        <v>826</v>
      </c>
      <c r="D2265" s="2" t="s">
        <v>326</v>
      </c>
      <c r="E2265" s="2" t="s">
        <v>46</v>
      </c>
      <c r="F2265" s="2" t="s">
        <v>21</v>
      </c>
      <c r="G2265" s="2">
        <v>2019</v>
      </c>
      <c r="H2265" s="5"/>
      <c r="I2265" t="str">
        <f>IFERROR(VLOOKUP(A2265&amp;G2265,Sheet3!$F$2:$G$3601,2,FALSE),"")</f>
        <v/>
      </c>
      <c r="K2265"/>
      <c r="L2265"/>
    </row>
    <row r="2266" spans="1:12" x14ac:dyDescent="0.45">
      <c r="A2266" s="2" t="s">
        <v>324</v>
      </c>
      <c r="B2266" s="2" t="s">
        <v>325</v>
      </c>
      <c r="C2266" s="2">
        <v>826</v>
      </c>
      <c r="D2266" s="2" t="s">
        <v>326</v>
      </c>
      <c r="E2266" s="2" t="s">
        <v>46</v>
      </c>
      <c r="F2266" s="2" t="s">
        <v>21</v>
      </c>
      <c r="G2266" s="2">
        <v>2020</v>
      </c>
      <c r="H2266" s="5"/>
      <c r="I2266" t="str">
        <f>IFERROR(VLOOKUP(A2266&amp;G2266,Sheet3!$F$2:$G$3601,2,FALSE),"")</f>
        <v/>
      </c>
      <c r="K2266"/>
      <c r="L2266"/>
    </row>
    <row r="2267" spans="1:12" x14ac:dyDescent="0.45">
      <c r="A2267" s="2" t="s">
        <v>324</v>
      </c>
      <c r="B2267" s="2" t="s">
        <v>325</v>
      </c>
      <c r="C2267" s="2">
        <v>826</v>
      </c>
      <c r="D2267" s="2" t="s">
        <v>326</v>
      </c>
      <c r="E2267" s="2" t="s">
        <v>46</v>
      </c>
      <c r="F2267" s="2" t="s">
        <v>21</v>
      </c>
      <c r="G2267" s="2">
        <v>2021</v>
      </c>
      <c r="H2267" s="5"/>
      <c r="I2267" t="str">
        <f>IFERROR(VLOOKUP(A2267&amp;G2267,Sheet3!$F$2:$G$3601,2,FALSE),"")</f>
        <v/>
      </c>
      <c r="K2267"/>
      <c r="L2267"/>
    </row>
    <row r="2268" spans="1:12" x14ac:dyDescent="0.45">
      <c r="A2268" s="2" t="s">
        <v>327</v>
      </c>
      <c r="B2268" s="2" t="s">
        <v>328</v>
      </c>
      <c r="C2268" s="2">
        <v>361</v>
      </c>
      <c r="D2268" s="2" t="s">
        <v>329</v>
      </c>
      <c r="E2268" s="2" t="s">
        <v>10</v>
      </c>
      <c r="F2268" s="2" t="s">
        <v>11</v>
      </c>
      <c r="G2268" s="2">
        <v>2000</v>
      </c>
      <c r="H2268" s="5"/>
      <c r="I2268">
        <f>IFERROR(VLOOKUP(A2268&amp;G2268,Sheet3!$F$2:$G$3601,2,FALSE),"")</f>
        <v>0</v>
      </c>
      <c r="K2268"/>
      <c r="L2268"/>
    </row>
    <row r="2269" spans="1:12" x14ac:dyDescent="0.45">
      <c r="A2269" s="2" t="s">
        <v>327</v>
      </c>
      <c r="B2269" s="2" t="s">
        <v>328</v>
      </c>
      <c r="C2269" s="2">
        <v>361</v>
      </c>
      <c r="D2269" s="2" t="s">
        <v>329</v>
      </c>
      <c r="E2269" s="2" t="s">
        <v>10</v>
      </c>
      <c r="F2269" s="2" t="s">
        <v>11</v>
      </c>
      <c r="G2269" s="2">
        <v>2001</v>
      </c>
      <c r="H2269" s="5"/>
      <c r="I2269">
        <f>IFERROR(VLOOKUP(A2269&amp;G2269,Sheet3!$F$2:$G$3601,2,FALSE),"")</f>
        <v>0</v>
      </c>
      <c r="K2269"/>
      <c r="L2269"/>
    </row>
    <row r="2270" spans="1:12" x14ac:dyDescent="0.45">
      <c r="A2270" s="2" t="s">
        <v>327</v>
      </c>
      <c r="B2270" s="2" t="s">
        <v>328</v>
      </c>
      <c r="C2270" s="2">
        <v>361</v>
      </c>
      <c r="D2270" s="2" t="s">
        <v>329</v>
      </c>
      <c r="E2270" s="2" t="s">
        <v>10</v>
      </c>
      <c r="F2270" s="2" t="s">
        <v>11</v>
      </c>
      <c r="G2270" s="2">
        <v>2002</v>
      </c>
      <c r="H2270" s="5"/>
      <c r="I2270">
        <f>IFERROR(VLOOKUP(A2270&amp;G2270,Sheet3!$F$2:$G$3601,2,FALSE),"")</f>
        <v>0</v>
      </c>
      <c r="K2270"/>
      <c r="L2270"/>
    </row>
    <row r="2271" spans="1:12" x14ac:dyDescent="0.45">
      <c r="A2271" s="2" t="s">
        <v>327</v>
      </c>
      <c r="B2271" s="2" t="s">
        <v>328</v>
      </c>
      <c r="C2271" s="2">
        <v>361</v>
      </c>
      <c r="D2271" s="2" t="s">
        <v>329</v>
      </c>
      <c r="E2271" s="2" t="s">
        <v>10</v>
      </c>
      <c r="F2271" s="2" t="s">
        <v>11</v>
      </c>
      <c r="G2271" s="2">
        <v>2003</v>
      </c>
      <c r="H2271" s="5"/>
      <c r="I2271">
        <f>IFERROR(VLOOKUP(A2271&amp;G2271,Sheet3!$F$2:$G$3601,2,FALSE),"")</f>
        <v>0</v>
      </c>
      <c r="K2271"/>
      <c r="L2271"/>
    </row>
    <row r="2272" spans="1:12" x14ac:dyDescent="0.45">
      <c r="A2272" s="2" t="s">
        <v>327</v>
      </c>
      <c r="B2272" s="2" t="s">
        <v>328</v>
      </c>
      <c r="C2272" s="2">
        <v>361</v>
      </c>
      <c r="D2272" s="2" t="s">
        <v>329</v>
      </c>
      <c r="E2272" s="2" t="s">
        <v>10</v>
      </c>
      <c r="F2272" s="2" t="s">
        <v>11</v>
      </c>
      <c r="G2272" s="2">
        <v>2004</v>
      </c>
      <c r="H2272" s="5"/>
      <c r="I2272">
        <f>IFERROR(VLOOKUP(A2272&amp;G2272,Sheet3!$F$2:$G$3601,2,FALSE),"")</f>
        <v>0</v>
      </c>
      <c r="K2272"/>
      <c r="L2272"/>
    </row>
    <row r="2273" spans="1:12" x14ac:dyDescent="0.45">
      <c r="A2273" s="2" t="s">
        <v>327</v>
      </c>
      <c r="B2273" s="2" t="s">
        <v>328</v>
      </c>
      <c r="C2273" s="2">
        <v>361</v>
      </c>
      <c r="D2273" s="2" t="s">
        <v>329</v>
      </c>
      <c r="E2273" s="2" t="s">
        <v>10</v>
      </c>
      <c r="F2273" s="2" t="s">
        <v>11</v>
      </c>
      <c r="G2273" s="2">
        <v>2005</v>
      </c>
      <c r="H2273" s="5"/>
      <c r="I2273">
        <f>IFERROR(VLOOKUP(A2273&amp;G2273,Sheet3!$F$2:$G$3601,2,FALSE),"")</f>
        <v>0</v>
      </c>
      <c r="K2273"/>
      <c r="L2273"/>
    </row>
    <row r="2274" spans="1:12" x14ac:dyDescent="0.45">
      <c r="A2274" s="2" t="s">
        <v>327</v>
      </c>
      <c r="B2274" s="2" t="s">
        <v>328</v>
      </c>
      <c r="C2274" s="2">
        <v>361</v>
      </c>
      <c r="D2274" s="2" t="s">
        <v>329</v>
      </c>
      <c r="E2274" s="2" t="s">
        <v>10</v>
      </c>
      <c r="F2274" s="2" t="s">
        <v>11</v>
      </c>
      <c r="G2274" s="2">
        <v>2006</v>
      </c>
      <c r="H2274" s="5"/>
      <c r="I2274">
        <f>IFERROR(VLOOKUP(A2274&amp;G2274,Sheet3!$F$2:$G$3601,2,FALSE),"")</f>
        <v>0</v>
      </c>
      <c r="K2274"/>
      <c r="L2274"/>
    </row>
    <row r="2275" spans="1:12" x14ac:dyDescent="0.45">
      <c r="A2275" s="2" t="s">
        <v>327</v>
      </c>
      <c r="B2275" s="2" t="s">
        <v>328</v>
      </c>
      <c r="C2275" s="2">
        <v>361</v>
      </c>
      <c r="D2275" s="2" t="s">
        <v>329</v>
      </c>
      <c r="E2275" s="2" t="s">
        <v>10</v>
      </c>
      <c r="F2275" s="2" t="s">
        <v>11</v>
      </c>
      <c r="G2275" s="2">
        <v>2007</v>
      </c>
      <c r="H2275" s="5"/>
      <c r="I2275">
        <f>IFERROR(VLOOKUP(A2275&amp;G2275,Sheet3!$F$2:$G$3601,2,FALSE),"")</f>
        <v>0</v>
      </c>
      <c r="K2275"/>
      <c r="L2275"/>
    </row>
    <row r="2276" spans="1:12" x14ac:dyDescent="0.45">
      <c r="A2276" s="2" t="s">
        <v>327</v>
      </c>
      <c r="B2276" s="2" t="s">
        <v>328</v>
      </c>
      <c r="C2276" s="2">
        <v>361</v>
      </c>
      <c r="D2276" s="2" t="s">
        <v>329</v>
      </c>
      <c r="E2276" s="2" t="s">
        <v>10</v>
      </c>
      <c r="F2276" s="2" t="s">
        <v>11</v>
      </c>
      <c r="G2276" s="2">
        <v>2008</v>
      </c>
      <c r="H2276" s="5"/>
      <c r="I2276">
        <f>IFERROR(VLOOKUP(A2276&amp;G2276,Sheet3!$F$2:$G$3601,2,FALSE),"")</f>
        <v>0</v>
      </c>
      <c r="K2276"/>
      <c r="L2276"/>
    </row>
    <row r="2277" spans="1:12" x14ac:dyDescent="0.45">
      <c r="A2277" s="2" t="s">
        <v>327</v>
      </c>
      <c r="B2277" s="2" t="s">
        <v>328</v>
      </c>
      <c r="C2277" s="2">
        <v>361</v>
      </c>
      <c r="D2277" s="2" t="s">
        <v>329</v>
      </c>
      <c r="E2277" s="2" t="s">
        <v>10</v>
      </c>
      <c r="F2277" s="2" t="s">
        <v>11</v>
      </c>
      <c r="G2277" s="2">
        <v>2009</v>
      </c>
      <c r="H2277" s="5"/>
      <c r="I2277">
        <f>IFERROR(VLOOKUP(A2277&amp;G2277,Sheet3!$F$2:$G$3601,2,FALSE),"")</f>
        <v>0</v>
      </c>
      <c r="K2277"/>
      <c r="L2277"/>
    </row>
    <row r="2278" spans="1:12" x14ac:dyDescent="0.45">
      <c r="A2278" s="2" t="s">
        <v>327</v>
      </c>
      <c r="B2278" s="2" t="s">
        <v>328</v>
      </c>
      <c r="C2278" s="2">
        <v>361</v>
      </c>
      <c r="D2278" s="2" t="s">
        <v>329</v>
      </c>
      <c r="E2278" s="2" t="s">
        <v>10</v>
      </c>
      <c r="F2278" s="2" t="s">
        <v>11</v>
      </c>
      <c r="G2278" s="2">
        <v>2010</v>
      </c>
      <c r="H2278" s="5"/>
      <c r="I2278">
        <f>IFERROR(VLOOKUP(A2278&amp;G2278,Sheet3!$F$2:$G$3601,2,FALSE),"")</f>
        <v>0</v>
      </c>
      <c r="K2278"/>
      <c r="L2278"/>
    </row>
    <row r="2279" spans="1:12" x14ac:dyDescent="0.45">
      <c r="A2279" s="2" t="s">
        <v>327</v>
      </c>
      <c r="B2279" s="2" t="s">
        <v>328</v>
      </c>
      <c r="C2279" s="2">
        <v>361</v>
      </c>
      <c r="D2279" s="2" t="s">
        <v>329</v>
      </c>
      <c r="E2279" s="2" t="s">
        <v>10</v>
      </c>
      <c r="F2279" s="2" t="s">
        <v>11</v>
      </c>
      <c r="G2279" s="2">
        <v>2011</v>
      </c>
      <c r="H2279" s="5"/>
      <c r="I2279">
        <f>IFERROR(VLOOKUP(A2279&amp;G2279,Sheet3!$F$2:$G$3601,2,FALSE),"")</f>
        <v>0</v>
      </c>
      <c r="K2279"/>
      <c r="L2279"/>
    </row>
    <row r="2280" spans="1:12" x14ac:dyDescent="0.45">
      <c r="A2280" s="2" t="s">
        <v>327</v>
      </c>
      <c r="B2280" s="2" t="s">
        <v>328</v>
      </c>
      <c r="C2280" s="2">
        <v>361</v>
      </c>
      <c r="D2280" s="2" t="s">
        <v>329</v>
      </c>
      <c r="E2280" s="2" t="s">
        <v>10</v>
      </c>
      <c r="F2280" s="2" t="s">
        <v>11</v>
      </c>
      <c r="G2280" s="2">
        <v>2012</v>
      </c>
      <c r="H2280" s="5"/>
      <c r="I2280">
        <f>IFERROR(VLOOKUP(A2280&amp;G2280,Sheet3!$F$2:$G$3601,2,FALSE),"")</f>
        <v>0</v>
      </c>
      <c r="K2280"/>
      <c r="L2280"/>
    </row>
    <row r="2281" spans="1:12" x14ac:dyDescent="0.45">
      <c r="A2281" s="2" t="s">
        <v>327</v>
      </c>
      <c r="B2281" s="2" t="s">
        <v>328</v>
      </c>
      <c r="C2281" s="2">
        <v>361</v>
      </c>
      <c r="D2281" s="2" t="s">
        <v>329</v>
      </c>
      <c r="E2281" s="2" t="s">
        <v>10</v>
      </c>
      <c r="F2281" s="2" t="s">
        <v>11</v>
      </c>
      <c r="G2281" s="2">
        <v>2013</v>
      </c>
      <c r="H2281" s="5"/>
      <c r="I2281">
        <f>IFERROR(VLOOKUP(A2281&amp;G2281,Sheet3!$F$2:$G$3601,2,FALSE),"")</f>
        <v>0</v>
      </c>
      <c r="K2281"/>
      <c r="L2281"/>
    </row>
    <row r="2282" spans="1:12" x14ac:dyDescent="0.45">
      <c r="A2282" s="2" t="s">
        <v>327</v>
      </c>
      <c r="B2282" s="2" t="s">
        <v>328</v>
      </c>
      <c r="C2282" s="2">
        <v>361</v>
      </c>
      <c r="D2282" s="2" t="s">
        <v>329</v>
      </c>
      <c r="E2282" s="2" t="s">
        <v>10</v>
      </c>
      <c r="F2282" s="2" t="s">
        <v>11</v>
      </c>
      <c r="G2282" s="2">
        <v>2014</v>
      </c>
      <c r="H2282" s="5"/>
      <c r="I2282">
        <f>IFERROR(VLOOKUP(A2282&amp;G2282,Sheet3!$F$2:$G$3601,2,FALSE),"")</f>
        <v>0</v>
      </c>
      <c r="K2282"/>
      <c r="L2282"/>
    </row>
    <row r="2283" spans="1:12" x14ac:dyDescent="0.45">
      <c r="A2283" s="2" t="s">
        <v>327</v>
      </c>
      <c r="B2283" s="2" t="s">
        <v>328</v>
      </c>
      <c r="C2283" s="2">
        <v>361</v>
      </c>
      <c r="D2283" s="2" t="s">
        <v>329</v>
      </c>
      <c r="E2283" s="2" t="s">
        <v>10</v>
      </c>
      <c r="F2283" s="2" t="s">
        <v>11</v>
      </c>
      <c r="G2283" s="2">
        <v>2015</v>
      </c>
      <c r="H2283" s="5"/>
      <c r="I2283">
        <f>IFERROR(VLOOKUP(A2283&amp;G2283,Sheet3!$F$2:$G$3601,2,FALSE),"")</f>
        <v>15.453843000000001</v>
      </c>
      <c r="K2283"/>
      <c r="L2283"/>
    </row>
    <row r="2284" spans="1:12" x14ac:dyDescent="0.45">
      <c r="A2284" s="2" t="s">
        <v>327</v>
      </c>
      <c r="B2284" s="2" t="s">
        <v>328</v>
      </c>
      <c r="C2284" s="2">
        <v>361</v>
      </c>
      <c r="D2284" s="2" t="s">
        <v>329</v>
      </c>
      <c r="E2284" s="2" t="s">
        <v>10</v>
      </c>
      <c r="F2284" s="2" t="s">
        <v>11</v>
      </c>
      <c r="G2284" s="2">
        <v>2016</v>
      </c>
      <c r="H2284" s="5"/>
      <c r="I2284">
        <f>IFERROR(VLOOKUP(A2284&amp;G2284,Sheet3!$F$2:$G$3601,2,FALSE),"")</f>
        <v>14.662231</v>
      </c>
      <c r="K2284"/>
      <c r="L2284"/>
    </row>
    <row r="2285" spans="1:12" x14ac:dyDescent="0.45">
      <c r="A2285" s="2" t="s">
        <v>327</v>
      </c>
      <c r="B2285" s="2" t="s">
        <v>328</v>
      </c>
      <c r="C2285" s="2">
        <v>361</v>
      </c>
      <c r="D2285" s="2" t="s">
        <v>329</v>
      </c>
      <c r="E2285" s="2" t="s">
        <v>10</v>
      </c>
      <c r="F2285" s="2" t="s">
        <v>11</v>
      </c>
      <c r="G2285" s="2">
        <v>2017</v>
      </c>
      <c r="H2285" s="5"/>
      <c r="I2285">
        <f>IFERROR(VLOOKUP(A2285&amp;G2285,Sheet3!$F$2:$G$3601,2,FALSE),"")</f>
        <v>20.463462</v>
      </c>
      <c r="K2285"/>
      <c r="L2285"/>
    </row>
    <row r="2286" spans="1:12" x14ac:dyDescent="0.45">
      <c r="A2286" s="2" t="s">
        <v>327</v>
      </c>
      <c r="B2286" s="2" t="s">
        <v>328</v>
      </c>
      <c r="C2286" s="2">
        <v>361</v>
      </c>
      <c r="D2286" s="2" t="s">
        <v>329</v>
      </c>
      <c r="E2286" s="2" t="s">
        <v>10</v>
      </c>
      <c r="F2286" s="2" t="s">
        <v>11</v>
      </c>
      <c r="G2286" s="2">
        <v>2018</v>
      </c>
      <c r="H2286" s="5"/>
      <c r="I2286">
        <f>IFERROR(VLOOKUP(A2286&amp;G2286,Sheet3!$F$2:$G$3601,2,FALSE),"")</f>
        <v>24.686561000000001</v>
      </c>
      <c r="K2286"/>
      <c r="L2286"/>
    </row>
    <row r="2287" spans="1:12" x14ac:dyDescent="0.45">
      <c r="A2287" s="2" t="s">
        <v>327</v>
      </c>
      <c r="B2287" s="2" t="s">
        <v>328</v>
      </c>
      <c r="C2287" s="2">
        <v>361</v>
      </c>
      <c r="D2287" s="2" t="s">
        <v>329</v>
      </c>
      <c r="E2287" s="2" t="s">
        <v>10</v>
      </c>
      <c r="F2287" s="2" t="s">
        <v>11</v>
      </c>
      <c r="G2287" s="2">
        <v>2019</v>
      </c>
      <c r="H2287" s="5"/>
      <c r="I2287">
        <f>IFERROR(VLOOKUP(A2287&amp;G2287,Sheet3!$F$2:$G$3601,2,FALSE),"")</f>
        <v>24.033904</v>
      </c>
      <c r="K2287"/>
      <c r="L2287"/>
    </row>
    <row r="2288" spans="1:12" x14ac:dyDescent="0.45">
      <c r="A2288" s="2" t="s">
        <v>327</v>
      </c>
      <c r="B2288" s="2" t="s">
        <v>328</v>
      </c>
      <c r="C2288" s="2">
        <v>361</v>
      </c>
      <c r="D2288" s="2" t="s">
        <v>329</v>
      </c>
      <c r="E2288" s="2" t="s">
        <v>10</v>
      </c>
      <c r="F2288" s="2" t="s">
        <v>11</v>
      </c>
      <c r="G2288" s="2">
        <v>2020</v>
      </c>
      <c r="H2288" s="5"/>
      <c r="I2288">
        <f>IFERROR(VLOOKUP(A2288&amp;G2288,Sheet3!$F$2:$G$3601,2,FALSE),"")</f>
        <v>23.5274634670923</v>
      </c>
      <c r="K2288"/>
      <c r="L2288"/>
    </row>
    <row r="2289" spans="1:12" x14ac:dyDescent="0.45">
      <c r="A2289" s="2" t="s">
        <v>327</v>
      </c>
      <c r="B2289" s="2" t="s">
        <v>328</v>
      </c>
      <c r="C2289" s="2">
        <v>361</v>
      </c>
      <c r="D2289" s="2" t="s">
        <v>329</v>
      </c>
      <c r="E2289" s="2" t="s">
        <v>10</v>
      </c>
      <c r="F2289" s="2" t="s">
        <v>11</v>
      </c>
      <c r="G2289" s="2">
        <v>2021</v>
      </c>
      <c r="H2289" s="5"/>
      <c r="I2289">
        <f>IFERROR(VLOOKUP(A2289&amp;G2289,Sheet3!$F$2:$G$3601,2,FALSE),"")</f>
        <v>20.925144073671099</v>
      </c>
      <c r="K2289"/>
      <c r="L2289"/>
    </row>
    <row r="2290" spans="1:12" x14ac:dyDescent="0.45">
      <c r="A2290" s="2" t="s">
        <v>330</v>
      </c>
      <c r="B2290" s="2" t="s">
        <v>331</v>
      </c>
      <c r="C2290" s="2">
        <v>542</v>
      </c>
      <c r="D2290" s="2" t="s">
        <v>332</v>
      </c>
      <c r="E2290" s="2" t="s">
        <v>46</v>
      </c>
      <c r="F2290" s="2" t="s">
        <v>11</v>
      </c>
      <c r="G2290" s="2">
        <v>2000</v>
      </c>
      <c r="H2290" s="5"/>
      <c r="I2290" t="str">
        <f>IFERROR(VLOOKUP(A2290&amp;G2290,Sheet3!$F$2:$G$3601,2,FALSE),"")</f>
        <v/>
      </c>
      <c r="K2290"/>
      <c r="L2290"/>
    </row>
    <row r="2291" spans="1:12" x14ac:dyDescent="0.45">
      <c r="A2291" s="2" t="s">
        <v>330</v>
      </c>
      <c r="B2291" s="2" t="s">
        <v>331</v>
      </c>
      <c r="C2291" s="2">
        <v>542</v>
      </c>
      <c r="D2291" s="2" t="s">
        <v>332</v>
      </c>
      <c r="E2291" s="2" t="s">
        <v>46</v>
      </c>
      <c r="F2291" s="2" t="s">
        <v>11</v>
      </c>
      <c r="G2291" s="2">
        <v>2001</v>
      </c>
      <c r="H2291" s="5"/>
      <c r="I2291" t="str">
        <f>IFERROR(VLOOKUP(A2291&amp;G2291,Sheet3!$F$2:$G$3601,2,FALSE),"")</f>
        <v/>
      </c>
      <c r="K2291"/>
      <c r="L2291"/>
    </row>
    <row r="2292" spans="1:12" x14ac:dyDescent="0.45">
      <c r="A2292" s="2" t="s">
        <v>330</v>
      </c>
      <c r="B2292" s="2" t="s">
        <v>331</v>
      </c>
      <c r="C2292" s="2">
        <v>542</v>
      </c>
      <c r="D2292" s="2" t="s">
        <v>332</v>
      </c>
      <c r="E2292" s="2" t="s">
        <v>46</v>
      </c>
      <c r="F2292" s="2" t="s">
        <v>11</v>
      </c>
      <c r="G2292" s="2">
        <v>2002</v>
      </c>
      <c r="H2292" s="5"/>
      <c r="I2292" t="str">
        <f>IFERROR(VLOOKUP(A2292&amp;G2292,Sheet3!$F$2:$G$3601,2,FALSE),"")</f>
        <v/>
      </c>
      <c r="K2292"/>
      <c r="L2292"/>
    </row>
    <row r="2293" spans="1:12" x14ac:dyDescent="0.45">
      <c r="A2293" s="2" t="s">
        <v>330</v>
      </c>
      <c r="B2293" s="2" t="s">
        <v>331</v>
      </c>
      <c r="C2293" s="2">
        <v>542</v>
      </c>
      <c r="D2293" s="2" t="s">
        <v>332</v>
      </c>
      <c r="E2293" s="2" t="s">
        <v>46</v>
      </c>
      <c r="F2293" s="2" t="s">
        <v>11</v>
      </c>
      <c r="G2293" s="2">
        <v>2003</v>
      </c>
      <c r="H2293" s="5"/>
      <c r="I2293" t="str">
        <f>IFERROR(VLOOKUP(A2293&amp;G2293,Sheet3!$F$2:$G$3601,2,FALSE),"")</f>
        <v/>
      </c>
      <c r="K2293"/>
      <c r="L2293"/>
    </row>
    <row r="2294" spans="1:12" x14ac:dyDescent="0.45">
      <c r="A2294" s="2" t="s">
        <v>330</v>
      </c>
      <c r="B2294" s="2" t="s">
        <v>331</v>
      </c>
      <c r="C2294" s="2">
        <v>542</v>
      </c>
      <c r="D2294" s="2" t="s">
        <v>332</v>
      </c>
      <c r="E2294" s="2" t="s">
        <v>46</v>
      </c>
      <c r="F2294" s="2" t="s">
        <v>11</v>
      </c>
      <c r="G2294" s="2">
        <v>2004</v>
      </c>
      <c r="H2294" s="5"/>
      <c r="I2294" t="str">
        <f>IFERROR(VLOOKUP(A2294&amp;G2294,Sheet3!$F$2:$G$3601,2,FALSE),"")</f>
        <v/>
      </c>
      <c r="K2294"/>
      <c r="L2294"/>
    </row>
    <row r="2295" spans="1:12" x14ac:dyDescent="0.45">
      <c r="A2295" s="2" t="s">
        <v>330</v>
      </c>
      <c r="B2295" s="2" t="s">
        <v>331</v>
      </c>
      <c r="C2295" s="2">
        <v>542</v>
      </c>
      <c r="D2295" s="2" t="s">
        <v>332</v>
      </c>
      <c r="E2295" s="2" t="s">
        <v>46</v>
      </c>
      <c r="F2295" s="2" t="s">
        <v>11</v>
      </c>
      <c r="G2295" s="2">
        <v>2005</v>
      </c>
      <c r="H2295" s="5"/>
      <c r="I2295" t="str">
        <f>IFERROR(VLOOKUP(A2295&amp;G2295,Sheet3!$F$2:$G$3601,2,FALSE),"")</f>
        <v/>
      </c>
      <c r="K2295"/>
      <c r="L2295"/>
    </row>
    <row r="2296" spans="1:12" x14ac:dyDescent="0.45">
      <c r="A2296" s="2" t="s">
        <v>330</v>
      </c>
      <c r="B2296" s="2" t="s">
        <v>331</v>
      </c>
      <c r="C2296" s="2">
        <v>542</v>
      </c>
      <c r="D2296" s="2" t="s">
        <v>332</v>
      </c>
      <c r="E2296" s="2" t="s">
        <v>46</v>
      </c>
      <c r="F2296" s="2" t="s">
        <v>11</v>
      </c>
      <c r="G2296" s="2">
        <v>2006</v>
      </c>
      <c r="H2296" s="5"/>
      <c r="I2296" t="str">
        <f>IFERROR(VLOOKUP(A2296&amp;G2296,Sheet3!$F$2:$G$3601,2,FALSE),"")</f>
        <v/>
      </c>
      <c r="K2296"/>
      <c r="L2296"/>
    </row>
    <row r="2297" spans="1:12" x14ac:dyDescent="0.45">
      <c r="A2297" s="2" t="s">
        <v>330</v>
      </c>
      <c r="B2297" s="2" t="s">
        <v>331</v>
      </c>
      <c r="C2297" s="2">
        <v>542</v>
      </c>
      <c r="D2297" s="2" t="s">
        <v>332</v>
      </c>
      <c r="E2297" s="2" t="s">
        <v>46</v>
      </c>
      <c r="F2297" s="2" t="s">
        <v>11</v>
      </c>
      <c r="G2297" s="2">
        <v>2007</v>
      </c>
      <c r="H2297" s="5"/>
      <c r="I2297" t="str">
        <f>IFERROR(VLOOKUP(A2297&amp;G2297,Sheet3!$F$2:$G$3601,2,FALSE),"")</f>
        <v/>
      </c>
      <c r="K2297"/>
      <c r="L2297"/>
    </row>
    <row r="2298" spans="1:12" x14ac:dyDescent="0.45">
      <c r="A2298" s="2" t="s">
        <v>330</v>
      </c>
      <c r="B2298" s="2" t="s">
        <v>331</v>
      </c>
      <c r="C2298" s="2">
        <v>542</v>
      </c>
      <c r="D2298" s="2" t="s">
        <v>332</v>
      </c>
      <c r="E2298" s="2" t="s">
        <v>46</v>
      </c>
      <c r="F2298" s="2" t="s">
        <v>11</v>
      </c>
      <c r="G2298" s="2">
        <v>2008</v>
      </c>
      <c r="H2298" s="5"/>
      <c r="I2298" t="str">
        <f>IFERROR(VLOOKUP(A2298&amp;G2298,Sheet3!$F$2:$G$3601,2,FALSE),"")</f>
        <v/>
      </c>
      <c r="K2298"/>
      <c r="L2298"/>
    </row>
    <row r="2299" spans="1:12" x14ac:dyDescent="0.45">
      <c r="A2299" s="2" t="s">
        <v>330</v>
      </c>
      <c r="B2299" s="2" t="s">
        <v>331</v>
      </c>
      <c r="C2299" s="2">
        <v>542</v>
      </c>
      <c r="D2299" s="2" t="s">
        <v>332</v>
      </c>
      <c r="E2299" s="2" t="s">
        <v>46</v>
      </c>
      <c r="F2299" s="2" t="s">
        <v>11</v>
      </c>
      <c r="G2299" s="2">
        <v>2009</v>
      </c>
      <c r="H2299" s="5"/>
      <c r="I2299" t="str">
        <f>IFERROR(VLOOKUP(A2299&amp;G2299,Sheet3!$F$2:$G$3601,2,FALSE),"")</f>
        <v/>
      </c>
      <c r="K2299"/>
      <c r="L2299"/>
    </row>
    <row r="2300" spans="1:12" x14ac:dyDescent="0.45">
      <c r="A2300" s="2" t="s">
        <v>330</v>
      </c>
      <c r="B2300" s="2" t="s">
        <v>331</v>
      </c>
      <c r="C2300" s="2">
        <v>542</v>
      </c>
      <c r="D2300" s="2" t="s">
        <v>332</v>
      </c>
      <c r="E2300" s="2" t="s">
        <v>46</v>
      </c>
      <c r="F2300" s="2" t="s">
        <v>11</v>
      </c>
      <c r="G2300" s="2">
        <v>2010</v>
      </c>
      <c r="H2300" s="5">
        <v>74.861919999999998</v>
      </c>
      <c r="I2300" t="str">
        <f>IFERROR(VLOOKUP(A2300&amp;G2300,Sheet3!$F$2:$G$3601,2,FALSE),"")</f>
        <v/>
      </c>
      <c r="K2300"/>
      <c r="L2300"/>
    </row>
    <row r="2301" spans="1:12" x14ac:dyDescent="0.45">
      <c r="A2301" s="2" t="s">
        <v>330</v>
      </c>
      <c r="B2301" s="2" t="s">
        <v>331</v>
      </c>
      <c r="C2301" s="2">
        <v>542</v>
      </c>
      <c r="D2301" s="2" t="s">
        <v>332</v>
      </c>
      <c r="E2301" s="2" t="s">
        <v>46</v>
      </c>
      <c r="F2301" s="2" t="s">
        <v>11</v>
      </c>
      <c r="G2301" s="2">
        <v>2011</v>
      </c>
      <c r="H2301" s="5">
        <v>75.008939999999996</v>
      </c>
      <c r="I2301" t="str">
        <f>IFERROR(VLOOKUP(A2301&amp;G2301,Sheet3!$F$2:$G$3601,2,FALSE),"")</f>
        <v/>
      </c>
      <c r="K2301"/>
      <c r="L2301"/>
    </row>
    <row r="2302" spans="1:12" x14ac:dyDescent="0.45">
      <c r="A2302" s="2" t="s">
        <v>330</v>
      </c>
      <c r="B2302" s="2" t="s">
        <v>331</v>
      </c>
      <c r="C2302" s="2">
        <v>542</v>
      </c>
      <c r="D2302" s="2" t="s">
        <v>332</v>
      </c>
      <c r="E2302" s="2" t="s">
        <v>46</v>
      </c>
      <c r="F2302" s="2" t="s">
        <v>11</v>
      </c>
      <c r="G2302" s="2">
        <v>2012</v>
      </c>
      <c r="H2302" s="5">
        <v>74.124600000000001</v>
      </c>
      <c r="I2302" t="str">
        <f>IFERROR(VLOOKUP(A2302&amp;G2302,Sheet3!$F$2:$G$3601,2,FALSE),"")</f>
        <v/>
      </c>
      <c r="K2302"/>
      <c r="L2302"/>
    </row>
    <row r="2303" spans="1:12" x14ac:dyDescent="0.45">
      <c r="A2303" s="2" t="s">
        <v>330</v>
      </c>
      <c r="B2303" s="2" t="s">
        <v>331</v>
      </c>
      <c r="C2303" s="2">
        <v>542</v>
      </c>
      <c r="D2303" s="2" t="s">
        <v>332</v>
      </c>
      <c r="E2303" s="2" t="s">
        <v>46</v>
      </c>
      <c r="F2303" s="2" t="s">
        <v>11</v>
      </c>
      <c r="G2303" s="2">
        <v>2013</v>
      </c>
      <c r="H2303" s="5">
        <v>74.436170000000004</v>
      </c>
      <c r="I2303" t="str">
        <f>IFERROR(VLOOKUP(A2303&amp;G2303,Sheet3!$F$2:$G$3601,2,FALSE),"")</f>
        <v/>
      </c>
      <c r="K2303"/>
      <c r="L2303"/>
    </row>
    <row r="2304" spans="1:12" x14ac:dyDescent="0.45">
      <c r="A2304" s="2" t="s">
        <v>330</v>
      </c>
      <c r="B2304" s="2" t="s">
        <v>331</v>
      </c>
      <c r="C2304" s="2">
        <v>542</v>
      </c>
      <c r="D2304" s="2" t="s">
        <v>332</v>
      </c>
      <c r="E2304" s="2" t="s">
        <v>46</v>
      </c>
      <c r="F2304" s="2" t="s">
        <v>11</v>
      </c>
      <c r="G2304" s="2">
        <v>2014</v>
      </c>
      <c r="H2304" s="5">
        <v>74.412499999999994</v>
      </c>
      <c r="I2304" t="str">
        <f>IFERROR(VLOOKUP(A2304&amp;G2304,Sheet3!$F$2:$G$3601,2,FALSE),"")</f>
        <v/>
      </c>
      <c r="K2304"/>
      <c r="L2304"/>
    </row>
    <row r="2305" spans="1:12" x14ac:dyDescent="0.45">
      <c r="A2305" s="2" t="s">
        <v>330</v>
      </c>
      <c r="B2305" s="2" t="s">
        <v>331</v>
      </c>
      <c r="C2305" s="2">
        <v>542</v>
      </c>
      <c r="D2305" s="2" t="s">
        <v>332</v>
      </c>
      <c r="E2305" s="2" t="s">
        <v>46</v>
      </c>
      <c r="F2305" s="2" t="s">
        <v>11</v>
      </c>
      <c r="G2305" s="2">
        <v>2015</v>
      </c>
      <c r="H2305" s="5">
        <v>88.874020000000002</v>
      </c>
      <c r="I2305" t="str">
        <f>IFERROR(VLOOKUP(A2305&amp;G2305,Sheet3!$F$2:$G$3601,2,FALSE),"")</f>
        <v/>
      </c>
      <c r="K2305"/>
      <c r="L2305"/>
    </row>
    <row r="2306" spans="1:12" x14ac:dyDescent="0.45">
      <c r="A2306" s="2" t="s">
        <v>330</v>
      </c>
      <c r="B2306" s="2" t="s">
        <v>331</v>
      </c>
      <c r="C2306" s="2">
        <v>542</v>
      </c>
      <c r="D2306" s="2" t="s">
        <v>332</v>
      </c>
      <c r="E2306" s="2" t="s">
        <v>46</v>
      </c>
      <c r="F2306" s="2" t="s">
        <v>11</v>
      </c>
      <c r="G2306" s="2">
        <v>2016</v>
      </c>
      <c r="H2306" s="5">
        <v>87.434240000000003</v>
      </c>
      <c r="I2306" t="str">
        <f>IFERROR(VLOOKUP(A2306&amp;G2306,Sheet3!$F$2:$G$3601,2,FALSE),"")</f>
        <v/>
      </c>
      <c r="K2306"/>
      <c r="L2306"/>
    </row>
    <row r="2307" spans="1:12" x14ac:dyDescent="0.45">
      <c r="A2307" s="2" t="s">
        <v>330</v>
      </c>
      <c r="B2307" s="2" t="s">
        <v>331</v>
      </c>
      <c r="C2307" s="2">
        <v>542</v>
      </c>
      <c r="D2307" s="2" t="s">
        <v>332</v>
      </c>
      <c r="E2307" s="2" t="s">
        <v>46</v>
      </c>
      <c r="F2307" s="2" t="s">
        <v>11</v>
      </c>
      <c r="G2307" s="2">
        <v>2017</v>
      </c>
      <c r="H2307" s="5">
        <v>91.588099999999997</v>
      </c>
      <c r="I2307" t="str">
        <f>IFERROR(VLOOKUP(A2307&amp;G2307,Sheet3!$F$2:$G$3601,2,FALSE),"")</f>
        <v/>
      </c>
      <c r="K2307"/>
      <c r="L2307"/>
    </row>
    <row r="2308" spans="1:12" x14ac:dyDescent="0.45">
      <c r="A2308" s="2" t="s">
        <v>330</v>
      </c>
      <c r="B2308" s="2" t="s">
        <v>331</v>
      </c>
      <c r="C2308" s="2">
        <v>542</v>
      </c>
      <c r="D2308" s="2" t="s">
        <v>332</v>
      </c>
      <c r="E2308" s="2" t="s">
        <v>46</v>
      </c>
      <c r="F2308" s="2" t="s">
        <v>11</v>
      </c>
      <c r="G2308" s="2">
        <v>2018</v>
      </c>
      <c r="H2308" s="5">
        <v>92.819860000000006</v>
      </c>
      <c r="I2308" t="str">
        <f>IFERROR(VLOOKUP(A2308&amp;G2308,Sheet3!$F$2:$G$3601,2,FALSE),"")</f>
        <v/>
      </c>
      <c r="K2308"/>
      <c r="L2308"/>
    </row>
    <row r="2309" spans="1:12" x14ac:dyDescent="0.45">
      <c r="A2309" s="2" t="s">
        <v>330</v>
      </c>
      <c r="B2309" s="2" t="s">
        <v>331</v>
      </c>
      <c r="C2309" s="2">
        <v>542</v>
      </c>
      <c r="D2309" s="2" t="s">
        <v>332</v>
      </c>
      <c r="E2309" s="2" t="s">
        <v>46</v>
      </c>
      <c r="F2309" s="2" t="s">
        <v>11</v>
      </c>
      <c r="G2309" s="2">
        <v>2019</v>
      </c>
      <c r="H2309" s="5">
        <v>88.141099999999994</v>
      </c>
      <c r="I2309" t="str">
        <f>IFERROR(VLOOKUP(A2309&amp;G2309,Sheet3!$F$2:$G$3601,2,FALSE),"")</f>
        <v/>
      </c>
      <c r="K2309"/>
      <c r="L2309"/>
    </row>
    <row r="2310" spans="1:12" x14ac:dyDescent="0.45">
      <c r="A2310" s="2" t="s">
        <v>330</v>
      </c>
      <c r="B2310" s="2" t="s">
        <v>331</v>
      </c>
      <c r="C2310" s="2">
        <v>542</v>
      </c>
      <c r="D2310" s="2" t="s">
        <v>332</v>
      </c>
      <c r="E2310" s="2" t="s">
        <v>46</v>
      </c>
      <c r="F2310" s="2" t="s">
        <v>11</v>
      </c>
      <c r="G2310" s="2">
        <v>2020</v>
      </c>
      <c r="H2310" s="5">
        <v>87.849090000000004</v>
      </c>
      <c r="I2310" t="str">
        <f>IFERROR(VLOOKUP(A2310&amp;G2310,Sheet3!$F$2:$G$3601,2,FALSE),"")</f>
        <v/>
      </c>
      <c r="K2310"/>
      <c r="L2310"/>
    </row>
    <row r="2311" spans="1:12" x14ac:dyDescent="0.45">
      <c r="A2311" s="2" t="s">
        <v>330</v>
      </c>
      <c r="B2311" s="2" t="s">
        <v>331</v>
      </c>
      <c r="C2311" s="2">
        <v>542</v>
      </c>
      <c r="D2311" s="2" t="s">
        <v>332</v>
      </c>
      <c r="E2311" s="2" t="s">
        <v>46</v>
      </c>
      <c r="F2311" s="2" t="s">
        <v>11</v>
      </c>
      <c r="G2311" s="2">
        <v>2021</v>
      </c>
      <c r="H2311" s="5">
        <v>87.955749999999995</v>
      </c>
      <c r="I2311" t="str">
        <f>IFERROR(VLOOKUP(A2311&amp;G2311,Sheet3!$F$2:$G$3601,2,FALSE),"")</f>
        <v/>
      </c>
      <c r="K2311"/>
      <c r="L2311"/>
    </row>
    <row r="2312" spans="1:12" x14ac:dyDescent="0.45">
      <c r="A2312" s="2" t="s">
        <v>333</v>
      </c>
      <c r="B2312" s="2" t="s">
        <v>334</v>
      </c>
      <c r="C2312" s="2">
        <v>443</v>
      </c>
      <c r="D2312" s="2" t="s">
        <v>335</v>
      </c>
      <c r="E2312" s="2" t="s">
        <v>33</v>
      </c>
      <c r="F2312" s="2" t="s">
        <v>11</v>
      </c>
      <c r="G2312" s="2">
        <v>2000</v>
      </c>
      <c r="H2312" s="5">
        <v>100</v>
      </c>
      <c r="I2312">
        <f>IFERROR(VLOOKUP(A2312&amp;G2312,Sheet3!$F$2:$G$3601,2,FALSE),"")</f>
        <v>0</v>
      </c>
      <c r="K2312"/>
      <c r="L2312"/>
    </row>
    <row r="2313" spans="1:12" x14ac:dyDescent="0.45">
      <c r="A2313" s="2" t="s">
        <v>333</v>
      </c>
      <c r="B2313" s="2" t="s">
        <v>334</v>
      </c>
      <c r="C2313" s="2">
        <v>443</v>
      </c>
      <c r="D2313" s="2" t="s">
        <v>335</v>
      </c>
      <c r="E2313" s="2" t="s">
        <v>33</v>
      </c>
      <c r="F2313" s="2" t="s">
        <v>11</v>
      </c>
      <c r="G2313" s="2">
        <v>2001</v>
      </c>
      <c r="H2313" s="5">
        <v>100</v>
      </c>
      <c r="I2313">
        <f>IFERROR(VLOOKUP(A2313&amp;G2313,Sheet3!$F$2:$G$3601,2,FALSE),"")</f>
        <v>0</v>
      </c>
      <c r="K2313"/>
      <c r="L2313"/>
    </row>
    <row r="2314" spans="1:12" x14ac:dyDescent="0.45">
      <c r="A2314" s="2" t="s">
        <v>333</v>
      </c>
      <c r="B2314" s="2" t="s">
        <v>334</v>
      </c>
      <c r="C2314" s="2">
        <v>443</v>
      </c>
      <c r="D2314" s="2" t="s">
        <v>335</v>
      </c>
      <c r="E2314" s="2" t="s">
        <v>33</v>
      </c>
      <c r="F2314" s="2" t="s">
        <v>11</v>
      </c>
      <c r="G2314" s="2">
        <v>2002</v>
      </c>
      <c r="H2314" s="5">
        <v>100</v>
      </c>
      <c r="I2314">
        <f>IFERROR(VLOOKUP(A2314&amp;G2314,Sheet3!$F$2:$G$3601,2,FALSE),"")</f>
        <v>0</v>
      </c>
      <c r="K2314"/>
      <c r="L2314"/>
    </row>
    <row r="2315" spans="1:12" x14ac:dyDescent="0.45">
      <c r="A2315" s="2" t="s">
        <v>333</v>
      </c>
      <c r="B2315" s="2" t="s">
        <v>334</v>
      </c>
      <c r="C2315" s="2">
        <v>443</v>
      </c>
      <c r="D2315" s="2" t="s">
        <v>335</v>
      </c>
      <c r="E2315" s="2" t="s">
        <v>33</v>
      </c>
      <c r="F2315" s="2" t="s">
        <v>11</v>
      </c>
      <c r="G2315" s="2">
        <v>2003</v>
      </c>
      <c r="H2315" s="5">
        <v>100</v>
      </c>
      <c r="I2315">
        <f>IFERROR(VLOOKUP(A2315&amp;G2315,Sheet3!$F$2:$G$3601,2,FALSE),"")</f>
        <v>0</v>
      </c>
      <c r="K2315"/>
      <c r="L2315"/>
    </row>
    <row r="2316" spans="1:12" x14ac:dyDescent="0.45">
      <c r="A2316" s="2" t="s">
        <v>333</v>
      </c>
      <c r="B2316" s="2" t="s">
        <v>334</v>
      </c>
      <c r="C2316" s="2">
        <v>443</v>
      </c>
      <c r="D2316" s="2" t="s">
        <v>335</v>
      </c>
      <c r="E2316" s="2" t="s">
        <v>33</v>
      </c>
      <c r="F2316" s="2" t="s">
        <v>11</v>
      </c>
      <c r="G2316" s="2">
        <v>2004</v>
      </c>
      <c r="H2316" s="5">
        <v>100</v>
      </c>
      <c r="I2316">
        <f>IFERROR(VLOOKUP(A2316&amp;G2316,Sheet3!$F$2:$G$3601,2,FALSE),"")</f>
        <v>0</v>
      </c>
      <c r="K2316"/>
      <c r="L2316"/>
    </row>
    <row r="2317" spans="1:12" x14ac:dyDescent="0.45">
      <c r="A2317" s="2" t="s">
        <v>333</v>
      </c>
      <c r="B2317" s="2" t="s">
        <v>334</v>
      </c>
      <c r="C2317" s="2">
        <v>443</v>
      </c>
      <c r="D2317" s="2" t="s">
        <v>335</v>
      </c>
      <c r="E2317" s="2" t="s">
        <v>33</v>
      </c>
      <c r="F2317" s="2" t="s">
        <v>11</v>
      </c>
      <c r="G2317" s="2">
        <v>2005</v>
      </c>
      <c r="H2317" s="5">
        <v>100</v>
      </c>
      <c r="I2317">
        <f>IFERROR(VLOOKUP(A2317&amp;G2317,Sheet3!$F$2:$G$3601,2,FALSE),"")</f>
        <v>0</v>
      </c>
      <c r="K2317"/>
      <c r="L2317"/>
    </row>
    <row r="2318" spans="1:12" x14ac:dyDescent="0.45">
      <c r="A2318" s="2" t="s">
        <v>333</v>
      </c>
      <c r="B2318" s="2" t="s">
        <v>334</v>
      </c>
      <c r="C2318" s="2">
        <v>443</v>
      </c>
      <c r="D2318" s="2" t="s">
        <v>335</v>
      </c>
      <c r="E2318" s="2" t="s">
        <v>33</v>
      </c>
      <c r="F2318" s="2" t="s">
        <v>11</v>
      </c>
      <c r="G2318" s="2">
        <v>2006</v>
      </c>
      <c r="H2318" s="5">
        <v>100</v>
      </c>
      <c r="I2318">
        <f>IFERROR(VLOOKUP(A2318&amp;G2318,Sheet3!$F$2:$G$3601,2,FALSE),"")</f>
        <v>0</v>
      </c>
      <c r="K2318"/>
      <c r="L2318"/>
    </row>
    <row r="2319" spans="1:12" x14ac:dyDescent="0.45">
      <c r="A2319" s="2" t="s">
        <v>333</v>
      </c>
      <c r="B2319" s="2" t="s">
        <v>334</v>
      </c>
      <c r="C2319" s="2">
        <v>443</v>
      </c>
      <c r="D2319" s="2" t="s">
        <v>335</v>
      </c>
      <c r="E2319" s="2" t="s">
        <v>33</v>
      </c>
      <c r="F2319" s="2" t="s">
        <v>11</v>
      </c>
      <c r="G2319" s="2">
        <v>2007</v>
      </c>
      <c r="H2319" s="5">
        <v>100</v>
      </c>
      <c r="I2319">
        <f>IFERROR(VLOOKUP(A2319&amp;G2319,Sheet3!$F$2:$G$3601,2,FALSE),"")</f>
        <v>3.84787598771217</v>
      </c>
      <c r="K2319"/>
      <c r="L2319"/>
    </row>
    <row r="2320" spans="1:12" x14ac:dyDescent="0.45">
      <c r="A2320" s="2" t="s">
        <v>333</v>
      </c>
      <c r="B2320" s="2" t="s">
        <v>334</v>
      </c>
      <c r="C2320" s="2">
        <v>443</v>
      </c>
      <c r="D2320" s="2" t="s">
        <v>335</v>
      </c>
      <c r="E2320" s="2" t="s">
        <v>33</v>
      </c>
      <c r="F2320" s="2" t="s">
        <v>11</v>
      </c>
      <c r="G2320" s="2">
        <v>2008</v>
      </c>
      <c r="H2320" s="5"/>
      <c r="I2320">
        <f>IFERROR(VLOOKUP(A2320&amp;G2320,Sheet3!$F$2:$G$3601,2,FALSE),"")</f>
        <v>6.80464776292383</v>
      </c>
      <c r="K2320"/>
      <c r="L2320"/>
    </row>
    <row r="2321" spans="1:12" x14ac:dyDescent="0.45">
      <c r="A2321" s="2" t="s">
        <v>333</v>
      </c>
      <c r="B2321" s="2" t="s">
        <v>334</v>
      </c>
      <c r="C2321" s="2">
        <v>443</v>
      </c>
      <c r="D2321" s="2" t="s">
        <v>335</v>
      </c>
      <c r="E2321" s="2" t="s">
        <v>33</v>
      </c>
      <c r="F2321" s="2" t="s">
        <v>11</v>
      </c>
      <c r="G2321" s="2">
        <v>2009</v>
      </c>
      <c r="H2321" s="5"/>
      <c r="I2321">
        <f>IFERROR(VLOOKUP(A2321&amp;G2321,Sheet3!$F$2:$G$3601,2,FALSE),"")</f>
        <v>11.461453798379001</v>
      </c>
      <c r="K2321"/>
      <c r="L2321"/>
    </row>
    <row r="2322" spans="1:12" x14ac:dyDescent="0.45">
      <c r="A2322" s="2" t="s">
        <v>333</v>
      </c>
      <c r="B2322" s="2" t="s">
        <v>334</v>
      </c>
      <c r="C2322" s="2">
        <v>443</v>
      </c>
      <c r="D2322" s="2" t="s">
        <v>335</v>
      </c>
      <c r="E2322" s="2" t="s">
        <v>33</v>
      </c>
      <c r="F2322" s="2" t="s">
        <v>11</v>
      </c>
      <c r="G2322" s="2">
        <v>2010</v>
      </c>
      <c r="H2322" s="5"/>
      <c r="I2322">
        <f>IFERROR(VLOOKUP(A2322&amp;G2322,Sheet3!$F$2:$G$3601,2,FALSE),"")</f>
        <v>8.9525854696576896</v>
      </c>
      <c r="K2322"/>
      <c r="L2322"/>
    </row>
    <row r="2323" spans="1:12" x14ac:dyDescent="0.45">
      <c r="A2323" s="2" t="s">
        <v>333</v>
      </c>
      <c r="B2323" s="2" t="s">
        <v>334</v>
      </c>
      <c r="C2323" s="2">
        <v>443</v>
      </c>
      <c r="D2323" s="2" t="s">
        <v>335</v>
      </c>
      <c r="E2323" s="2" t="s">
        <v>33</v>
      </c>
      <c r="F2323" s="2" t="s">
        <v>11</v>
      </c>
      <c r="G2323" s="2">
        <v>2011</v>
      </c>
      <c r="H2323" s="5"/>
      <c r="I2323">
        <f>IFERROR(VLOOKUP(A2323&amp;G2323,Sheet3!$F$2:$G$3601,2,FALSE),"")</f>
        <v>6.9842474109162502</v>
      </c>
      <c r="K2323"/>
      <c r="L2323"/>
    </row>
    <row r="2324" spans="1:12" x14ac:dyDescent="0.45">
      <c r="A2324" s="2" t="s">
        <v>333</v>
      </c>
      <c r="B2324" s="2" t="s">
        <v>334</v>
      </c>
      <c r="C2324" s="2">
        <v>443</v>
      </c>
      <c r="D2324" s="2" t="s">
        <v>335</v>
      </c>
      <c r="E2324" s="2" t="s">
        <v>33</v>
      </c>
      <c r="F2324" s="2" t="s">
        <v>11</v>
      </c>
      <c r="G2324" s="2">
        <v>2012</v>
      </c>
      <c r="H2324" s="5"/>
      <c r="I2324">
        <f>IFERROR(VLOOKUP(A2324&amp;G2324,Sheet3!$F$2:$G$3601,2,FALSE),"")</f>
        <v>5.1911685720125096</v>
      </c>
      <c r="K2324"/>
      <c r="L2324"/>
    </row>
    <row r="2325" spans="1:12" x14ac:dyDescent="0.45">
      <c r="A2325" s="2" t="s">
        <v>333</v>
      </c>
      <c r="B2325" s="2" t="s">
        <v>334</v>
      </c>
      <c r="C2325" s="2">
        <v>443</v>
      </c>
      <c r="D2325" s="2" t="s">
        <v>335</v>
      </c>
      <c r="E2325" s="2" t="s">
        <v>33</v>
      </c>
      <c r="F2325" s="2" t="s">
        <v>11</v>
      </c>
      <c r="G2325" s="2">
        <v>2013</v>
      </c>
      <c r="H2325" s="5"/>
      <c r="I2325">
        <f>IFERROR(VLOOKUP(A2325&amp;G2325,Sheet3!$F$2:$G$3601,2,FALSE),"")</f>
        <v>3.6403478631130701</v>
      </c>
      <c r="K2325"/>
      <c r="L2325"/>
    </row>
    <row r="2326" spans="1:12" x14ac:dyDescent="0.45">
      <c r="A2326" s="2" t="s">
        <v>333</v>
      </c>
      <c r="B2326" s="2" t="s">
        <v>334</v>
      </c>
      <c r="C2326" s="2">
        <v>443</v>
      </c>
      <c r="D2326" s="2" t="s">
        <v>335</v>
      </c>
      <c r="E2326" s="2" t="s">
        <v>33</v>
      </c>
      <c r="F2326" s="2" t="s">
        <v>11</v>
      </c>
      <c r="G2326" s="2">
        <v>2014</v>
      </c>
      <c r="H2326" s="5"/>
      <c r="I2326">
        <f>IFERROR(VLOOKUP(A2326&amp;G2326,Sheet3!$F$2:$G$3601,2,FALSE),"")</f>
        <v>2.8904126190688899</v>
      </c>
      <c r="K2326"/>
      <c r="L2326"/>
    </row>
    <row r="2327" spans="1:12" x14ac:dyDescent="0.45">
      <c r="A2327" s="2" t="s">
        <v>333</v>
      </c>
      <c r="B2327" s="2" t="s">
        <v>334</v>
      </c>
      <c r="C2327" s="2">
        <v>443</v>
      </c>
      <c r="D2327" s="2" t="s">
        <v>335</v>
      </c>
      <c r="E2327" s="2" t="s">
        <v>33</v>
      </c>
      <c r="F2327" s="2" t="s">
        <v>11</v>
      </c>
      <c r="G2327" s="2">
        <v>2015</v>
      </c>
      <c r="H2327" s="5">
        <v>99.700479999999999</v>
      </c>
      <c r="I2327">
        <f>IFERROR(VLOOKUP(A2327&amp;G2327,Sheet3!$F$2:$G$3601,2,FALSE),"")</f>
        <v>2.371720288643</v>
      </c>
      <c r="K2327"/>
      <c r="L2327"/>
    </row>
    <row r="2328" spans="1:12" x14ac:dyDescent="0.45">
      <c r="A2328" s="2" t="s">
        <v>333</v>
      </c>
      <c r="B2328" s="2" t="s">
        <v>334</v>
      </c>
      <c r="C2328" s="2">
        <v>443</v>
      </c>
      <c r="D2328" s="2" t="s">
        <v>335</v>
      </c>
      <c r="E2328" s="2" t="s">
        <v>33</v>
      </c>
      <c r="F2328" s="2" t="s">
        <v>11</v>
      </c>
      <c r="G2328" s="2">
        <v>2016</v>
      </c>
      <c r="H2328" s="5">
        <v>99.692260000000005</v>
      </c>
      <c r="I2328">
        <f>IFERROR(VLOOKUP(A2328&amp;G2328,Sheet3!$F$2:$G$3601,2,FALSE),"")</f>
        <v>2.2249647993135899</v>
      </c>
      <c r="K2328"/>
      <c r="L2328"/>
    </row>
    <row r="2329" spans="1:12" x14ac:dyDescent="0.45">
      <c r="A2329" s="2" t="s">
        <v>333</v>
      </c>
      <c r="B2329" s="2" t="s">
        <v>334</v>
      </c>
      <c r="C2329" s="2">
        <v>443</v>
      </c>
      <c r="D2329" s="2" t="s">
        <v>335</v>
      </c>
      <c r="E2329" s="2" t="s">
        <v>33</v>
      </c>
      <c r="F2329" s="2" t="s">
        <v>11</v>
      </c>
      <c r="G2329" s="2">
        <v>2017</v>
      </c>
      <c r="H2329" s="5">
        <v>99.6828</v>
      </c>
      <c r="I2329">
        <f>IFERROR(VLOOKUP(A2329&amp;G2329,Sheet3!$F$2:$G$3601,2,FALSE),"")</f>
        <v>1.94939026221768</v>
      </c>
      <c r="K2329"/>
      <c r="L2329"/>
    </row>
    <row r="2330" spans="1:12" x14ac:dyDescent="0.45">
      <c r="A2330" s="2" t="s">
        <v>333</v>
      </c>
      <c r="B2330" s="2" t="s">
        <v>334</v>
      </c>
      <c r="C2330" s="2">
        <v>443</v>
      </c>
      <c r="D2330" s="2" t="s">
        <v>335</v>
      </c>
      <c r="E2330" s="2" t="s">
        <v>33</v>
      </c>
      <c r="F2330" s="2" t="s">
        <v>11</v>
      </c>
      <c r="G2330" s="2">
        <v>2018</v>
      </c>
      <c r="H2330" s="5">
        <v>99.699550000000002</v>
      </c>
      <c r="I2330">
        <f>IFERROR(VLOOKUP(A2330&amp;G2330,Sheet3!$F$2:$G$3601,2,FALSE),"")</f>
        <v>1.6234999516398301</v>
      </c>
      <c r="K2330"/>
      <c r="L2330"/>
    </row>
    <row r="2331" spans="1:12" x14ac:dyDescent="0.45">
      <c r="A2331" s="2" t="s">
        <v>333</v>
      </c>
      <c r="B2331" s="2" t="s">
        <v>334</v>
      </c>
      <c r="C2331" s="2">
        <v>443</v>
      </c>
      <c r="D2331" s="2" t="s">
        <v>335</v>
      </c>
      <c r="E2331" s="2" t="s">
        <v>33</v>
      </c>
      <c r="F2331" s="2" t="s">
        <v>11</v>
      </c>
      <c r="G2331" s="2">
        <v>2019</v>
      </c>
      <c r="H2331" s="5">
        <v>99.700749999999999</v>
      </c>
      <c r="I2331">
        <f>IFERROR(VLOOKUP(A2331&amp;G2331,Sheet3!$F$2:$G$3601,2,FALSE),"")</f>
        <v>1.7765682183500699</v>
      </c>
      <c r="K2331"/>
      <c r="L2331"/>
    </row>
    <row r="2332" spans="1:12" x14ac:dyDescent="0.45">
      <c r="A2332" s="2" t="s">
        <v>333</v>
      </c>
      <c r="B2332" s="2" t="s">
        <v>334</v>
      </c>
      <c r="C2332" s="2">
        <v>443</v>
      </c>
      <c r="D2332" s="2" t="s">
        <v>335</v>
      </c>
      <c r="E2332" s="2" t="s">
        <v>33</v>
      </c>
      <c r="F2332" s="2" t="s">
        <v>11</v>
      </c>
      <c r="G2332" s="2">
        <v>2020</v>
      </c>
      <c r="H2332" s="5">
        <v>99.695049999999995</v>
      </c>
      <c r="I2332">
        <f>IFERROR(VLOOKUP(A2332&amp;G2332,Sheet3!$F$2:$G$3601,2,FALSE),"")</f>
        <v>2.0074652483311</v>
      </c>
      <c r="K2332"/>
      <c r="L2332"/>
    </row>
    <row r="2333" spans="1:12" x14ac:dyDescent="0.45">
      <c r="A2333" s="2" t="s">
        <v>333</v>
      </c>
      <c r="B2333" s="2" t="s">
        <v>334</v>
      </c>
      <c r="C2333" s="2">
        <v>443</v>
      </c>
      <c r="D2333" s="2" t="s">
        <v>335</v>
      </c>
      <c r="E2333" s="2" t="s">
        <v>33</v>
      </c>
      <c r="F2333" s="2" t="s">
        <v>11</v>
      </c>
      <c r="G2333" s="2">
        <v>2021</v>
      </c>
      <c r="H2333" s="5">
        <v>99.71575</v>
      </c>
      <c r="I2333">
        <f>IFERROR(VLOOKUP(A2333&amp;G2333,Sheet3!$F$2:$G$3601,2,FALSE),"")</f>
        <v>1.35921924143798</v>
      </c>
      <c r="K2333"/>
      <c r="L2333"/>
    </row>
    <row r="2334" spans="1:12" x14ac:dyDescent="0.45">
      <c r="A2334" s="2" t="s">
        <v>336</v>
      </c>
      <c r="B2334" s="2" t="s">
        <v>337</v>
      </c>
      <c r="C2334" s="2">
        <v>544</v>
      </c>
      <c r="D2334" s="2" t="s">
        <v>338</v>
      </c>
      <c r="E2334" s="2" t="s">
        <v>46</v>
      </c>
      <c r="F2334" s="2" t="s">
        <v>21</v>
      </c>
      <c r="G2334" s="2">
        <v>2000</v>
      </c>
      <c r="H2334" s="5"/>
      <c r="I2334" t="str">
        <f>IFERROR(VLOOKUP(A2334&amp;G2334,Sheet3!$F$2:$G$3601,2,FALSE),"")</f>
        <v/>
      </c>
      <c r="K2334"/>
      <c r="L2334"/>
    </row>
    <row r="2335" spans="1:12" x14ac:dyDescent="0.45">
      <c r="A2335" s="2" t="s">
        <v>336</v>
      </c>
      <c r="B2335" s="2" t="s">
        <v>337</v>
      </c>
      <c r="C2335" s="2">
        <v>544</v>
      </c>
      <c r="D2335" s="2" t="s">
        <v>338</v>
      </c>
      <c r="E2335" s="2" t="s">
        <v>46</v>
      </c>
      <c r="F2335" s="2" t="s">
        <v>21</v>
      </c>
      <c r="G2335" s="2">
        <v>2001</v>
      </c>
      <c r="H2335" s="5"/>
      <c r="I2335" t="str">
        <f>IFERROR(VLOOKUP(A2335&amp;G2335,Sheet3!$F$2:$G$3601,2,FALSE),"")</f>
        <v/>
      </c>
      <c r="K2335"/>
      <c r="L2335"/>
    </row>
    <row r="2336" spans="1:12" x14ac:dyDescent="0.45">
      <c r="A2336" s="2" t="s">
        <v>336</v>
      </c>
      <c r="B2336" s="2" t="s">
        <v>337</v>
      </c>
      <c r="C2336" s="2">
        <v>544</v>
      </c>
      <c r="D2336" s="2" t="s">
        <v>338</v>
      </c>
      <c r="E2336" s="2" t="s">
        <v>46</v>
      </c>
      <c r="F2336" s="2" t="s">
        <v>21</v>
      </c>
      <c r="G2336" s="2">
        <v>2002</v>
      </c>
      <c r="H2336" s="5"/>
      <c r="I2336" t="str">
        <f>IFERROR(VLOOKUP(A2336&amp;G2336,Sheet3!$F$2:$G$3601,2,FALSE),"")</f>
        <v/>
      </c>
      <c r="K2336"/>
      <c r="L2336"/>
    </row>
    <row r="2337" spans="1:12" x14ac:dyDescent="0.45">
      <c r="A2337" s="2" t="s">
        <v>336</v>
      </c>
      <c r="B2337" s="2" t="s">
        <v>337</v>
      </c>
      <c r="C2337" s="2">
        <v>544</v>
      </c>
      <c r="D2337" s="2" t="s">
        <v>338</v>
      </c>
      <c r="E2337" s="2" t="s">
        <v>46</v>
      </c>
      <c r="F2337" s="2" t="s">
        <v>21</v>
      </c>
      <c r="G2337" s="2">
        <v>2003</v>
      </c>
      <c r="H2337" s="5"/>
      <c r="I2337" t="str">
        <f>IFERROR(VLOOKUP(A2337&amp;G2337,Sheet3!$F$2:$G$3601,2,FALSE),"")</f>
        <v/>
      </c>
      <c r="K2337"/>
      <c r="L2337"/>
    </row>
    <row r="2338" spans="1:12" x14ac:dyDescent="0.45">
      <c r="A2338" s="2" t="s">
        <v>336</v>
      </c>
      <c r="B2338" s="2" t="s">
        <v>337</v>
      </c>
      <c r="C2338" s="2">
        <v>544</v>
      </c>
      <c r="D2338" s="2" t="s">
        <v>338</v>
      </c>
      <c r="E2338" s="2" t="s">
        <v>46</v>
      </c>
      <c r="F2338" s="2" t="s">
        <v>21</v>
      </c>
      <c r="G2338" s="2">
        <v>2004</v>
      </c>
      <c r="H2338" s="5"/>
      <c r="I2338" t="str">
        <f>IFERROR(VLOOKUP(A2338&amp;G2338,Sheet3!$F$2:$G$3601,2,FALSE),"")</f>
        <v/>
      </c>
      <c r="K2338"/>
      <c r="L2338"/>
    </row>
    <row r="2339" spans="1:12" x14ac:dyDescent="0.45">
      <c r="A2339" s="2" t="s">
        <v>336</v>
      </c>
      <c r="B2339" s="2" t="s">
        <v>337</v>
      </c>
      <c r="C2339" s="2">
        <v>544</v>
      </c>
      <c r="D2339" s="2" t="s">
        <v>338</v>
      </c>
      <c r="E2339" s="2" t="s">
        <v>46</v>
      </c>
      <c r="F2339" s="2" t="s">
        <v>21</v>
      </c>
      <c r="G2339" s="2">
        <v>2005</v>
      </c>
      <c r="H2339" s="5"/>
      <c r="I2339" t="str">
        <f>IFERROR(VLOOKUP(A2339&amp;G2339,Sheet3!$F$2:$G$3601,2,FALSE),"")</f>
        <v/>
      </c>
      <c r="K2339"/>
      <c r="L2339"/>
    </row>
    <row r="2340" spans="1:12" x14ac:dyDescent="0.45">
      <c r="A2340" s="2" t="s">
        <v>336</v>
      </c>
      <c r="B2340" s="2" t="s">
        <v>337</v>
      </c>
      <c r="C2340" s="2">
        <v>544</v>
      </c>
      <c r="D2340" s="2" t="s">
        <v>338</v>
      </c>
      <c r="E2340" s="2" t="s">
        <v>46</v>
      </c>
      <c r="F2340" s="2" t="s">
        <v>21</v>
      </c>
      <c r="G2340" s="2">
        <v>2006</v>
      </c>
      <c r="H2340" s="5"/>
      <c r="I2340" t="str">
        <f>IFERROR(VLOOKUP(A2340&amp;G2340,Sheet3!$F$2:$G$3601,2,FALSE),"")</f>
        <v/>
      </c>
      <c r="K2340"/>
      <c r="L2340"/>
    </row>
    <row r="2341" spans="1:12" x14ac:dyDescent="0.45">
      <c r="A2341" s="2" t="s">
        <v>336</v>
      </c>
      <c r="B2341" s="2" t="s">
        <v>337</v>
      </c>
      <c r="C2341" s="2">
        <v>544</v>
      </c>
      <c r="D2341" s="2" t="s">
        <v>338</v>
      </c>
      <c r="E2341" s="2" t="s">
        <v>46</v>
      </c>
      <c r="F2341" s="2" t="s">
        <v>21</v>
      </c>
      <c r="G2341" s="2">
        <v>2007</v>
      </c>
      <c r="H2341" s="5"/>
      <c r="I2341" t="str">
        <f>IFERROR(VLOOKUP(A2341&amp;G2341,Sheet3!$F$2:$G$3601,2,FALSE),"")</f>
        <v/>
      </c>
      <c r="K2341"/>
      <c r="L2341"/>
    </row>
    <row r="2342" spans="1:12" x14ac:dyDescent="0.45">
      <c r="A2342" s="2" t="s">
        <v>336</v>
      </c>
      <c r="B2342" s="2" t="s">
        <v>337</v>
      </c>
      <c r="C2342" s="2">
        <v>544</v>
      </c>
      <c r="D2342" s="2" t="s">
        <v>338</v>
      </c>
      <c r="E2342" s="2" t="s">
        <v>46</v>
      </c>
      <c r="F2342" s="2" t="s">
        <v>21</v>
      </c>
      <c r="G2342" s="2">
        <v>2008</v>
      </c>
      <c r="H2342" s="5"/>
      <c r="I2342" t="str">
        <f>IFERROR(VLOOKUP(A2342&amp;G2342,Sheet3!$F$2:$G$3601,2,FALSE),"")</f>
        <v/>
      </c>
      <c r="K2342"/>
      <c r="L2342"/>
    </row>
    <row r="2343" spans="1:12" x14ac:dyDescent="0.45">
      <c r="A2343" s="2" t="s">
        <v>336</v>
      </c>
      <c r="B2343" s="2" t="s">
        <v>337</v>
      </c>
      <c r="C2343" s="2">
        <v>544</v>
      </c>
      <c r="D2343" s="2" t="s">
        <v>338</v>
      </c>
      <c r="E2343" s="2" t="s">
        <v>46</v>
      </c>
      <c r="F2343" s="2" t="s">
        <v>21</v>
      </c>
      <c r="G2343" s="2">
        <v>2009</v>
      </c>
      <c r="H2343" s="5"/>
      <c r="I2343" t="str">
        <f>IFERROR(VLOOKUP(A2343&amp;G2343,Sheet3!$F$2:$G$3601,2,FALSE),"")</f>
        <v/>
      </c>
      <c r="K2343"/>
      <c r="L2343"/>
    </row>
    <row r="2344" spans="1:12" x14ac:dyDescent="0.45">
      <c r="A2344" s="2" t="s">
        <v>336</v>
      </c>
      <c r="B2344" s="2" t="s">
        <v>337</v>
      </c>
      <c r="C2344" s="2">
        <v>544</v>
      </c>
      <c r="D2344" s="2" t="s">
        <v>338</v>
      </c>
      <c r="E2344" s="2" t="s">
        <v>46</v>
      </c>
      <c r="F2344" s="2" t="s">
        <v>21</v>
      </c>
      <c r="G2344" s="2">
        <v>2010</v>
      </c>
      <c r="H2344" s="5"/>
      <c r="I2344" t="str">
        <f>IFERROR(VLOOKUP(A2344&amp;G2344,Sheet3!$F$2:$G$3601,2,FALSE),"")</f>
        <v/>
      </c>
      <c r="K2344"/>
      <c r="L2344"/>
    </row>
    <row r="2345" spans="1:12" x14ac:dyDescent="0.45">
      <c r="A2345" s="2" t="s">
        <v>336</v>
      </c>
      <c r="B2345" s="2" t="s">
        <v>337</v>
      </c>
      <c r="C2345" s="2">
        <v>544</v>
      </c>
      <c r="D2345" s="2" t="s">
        <v>338</v>
      </c>
      <c r="E2345" s="2" t="s">
        <v>46</v>
      </c>
      <c r="F2345" s="2" t="s">
        <v>21</v>
      </c>
      <c r="G2345" s="2">
        <v>2011</v>
      </c>
      <c r="H2345" s="5"/>
      <c r="I2345" t="str">
        <f>IFERROR(VLOOKUP(A2345&amp;G2345,Sheet3!$F$2:$G$3601,2,FALSE),"")</f>
        <v/>
      </c>
      <c r="K2345"/>
      <c r="L2345"/>
    </row>
    <row r="2346" spans="1:12" x14ac:dyDescent="0.45">
      <c r="A2346" s="2" t="s">
        <v>336</v>
      </c>
      <c r="B2346" s="2" t="s">
        <v>337</v>
      </c>
      <c r="C2346" s="2">
        <v>544</v>
      </c>
      <c r="D2346" s="2" t="s">
        <v>338</v>
      </c>
      <c r="E2346" s="2" t="s">
        <v>46</v>
      </c>
      <c r="F2346" s="2" t="s">
        <v>21</v>
      </c>
      <c r="G2346" s="2">
        <v>2012</v>
      </c>
      <c r="H2346" s="5"/>
      <c r="I2346" t="str">
        <f>IFERROR(VLOOKUP(A2346&amp;G2346,Sheet3!$F$2:$G$3601,2,FALSE),"")</f>
        <v/>
      </c>
      <c r="K2346"/>
      <c r="L2346"/>
    </row>
    <row r="2347" spans="1:12" x14ac:dyDescent="0.45">
      <c r="A2347" s="2" t="s">
        <v>336</v>
      </c>
      <c r="B2347" s="2" t="s">
        <v>337</v>
      </c>
      <c r="C2347" s="2">
        <v>544</v>
      </c>
      <c r="D2347" s="2" t="s">
        <v>338</v>
      </c>
      <c r="E2347" s="2" t="s">
        <v>46</v>
      </c>
      <c r="F2347" s="2" t="s">
        <v>21</v>
      </c>
      <c r="G2347" s="2">
        <v>2013</v>
      </c>
      <c r="H2347" s="5">
        <v>96.463329999999999</v>
      </c>
      <c r="I2347" t="str">
        <f>IFERROR(VLOOKUP(A2347&amp;G2347,Sheet3!$F$2:$G$3601,2,FALSE),"")</f>
        <v/>
      </c>
      <c r="K2347"/>
      <c r="L2347"/>
    </row>
    <row r="2348" spans="1:12" x14ac:dyDescent="0.45">
      <c r="A2348" s="2" t="s">
        <v>336</v>
      </c>
      <c r="B2348" s="2" t="s">
        <v>337</v>
      </c>
      <c r="C2348" s="2">
        <v>544</v>
      </c>
      <c r="D2348" s="2" t="s">
        <v>338</v>
      </c>
      <c r="E2348" s="2" t="s">
        <v>46</v>
      </c>
      <c r="F2348" s="2" t="s">
        <v>21</v>
      </c>
      <c r="G2348" s="2">
        <v>2014</v>
      </c>
      <c r="H2348" s="5">
        <v>97.221940000000004</v>
      </c>
      <c r="I2348" t="str">
        <f>IFERROR(VLOOKUP(A2348&amp;G2348,Sheet3!$F$2:$G$3601,2,FALSE),"")</f>
        <v/>
      </c>
      <c r="K2348"/>
      <c r="L2348"/>
    </row>
    <row r="2349" spans="1:12" x14ac:dyDescent="0.45">
      <c r="A2349" s="2" t="s">
        <v>336</v>
      </c>
      <c r="B2349" s="2" t="s">
        <v>337</v>
      </c>
      <c r="C2349" s="2">
        <v>544</v>
      </c>
      <c r="D2349" s="2" t="s">
        <v>338</v>
      </c>
      <c r="E2349" s="2" t="s">
        <v>46</v>
      </c>
      <c r="F2349" s="2" t="s">
        <v>21</v>
      </c>
      <c r="G2349" s="2">
        <v>2015</v>
      </c>
      <c r="H2349" s="5">
        <v>86.835210000000004</v>
      </c>
      <c r="I2349" t="str">
        <f>IFERROR(VLOOKUP(A2349&amp;G2349,Sheet3!$F$2:$G$3601,2,FALSE),"")</f>
        <v/>
      </c>
      <c r="K2349"/>
      <c r="L2349"/>
    </row>
    <row r="2350" spans="1:12" x14ac:dyDescent="0.45">
      <c r="A2350" s="2" t="s">
        <v>336</v>
      </c>
      <c r="B2350" s="2" t="s">
        <v>337</v>
      </c>
      <c r="C2350" s="2">
        <v>544</v>
      </c>
      <c r="D2350" s="2" t="s">
        <v>338</v>
      </c>
      <c r="E2350" s="2" t="s">
        <v>46</v>
      </c>
      <c r="F2350" s="2" t="s">
        <v>21</v>
      </c>
      <c r="G2350" s="2">
        <v>2016</v>
      </c>
      <c r="H2350" s="5">
        <v>89.166659999999993</v>
      </c>
      <c r="I2350" t="str">
        <f>IFERROR(VLOOKUP(A2350&amp;G2350,Sheet3!$F$2:$G$3601,2,FALSE),"")</f>
        <v/>
      </c>
      <c r="K2350"/>
      <c r="L2350"/>
    </row>
    <row r="2351" spans="1:12" x14ac:dyDescent="0.45">
      <c r="A2351" s="2" t="s">
        <v>336</v>
      </c>
      <c r="B2351" s="2" t="s">
        <v>337</v>
      </c>
      <c r="C2351" s="2">
        <v>544</v>
      </c>
      <c r="D2351" s="2" t="s">
        <v>338</v>
      </c>
      <c r="E2351" s="2" t="s">
        <v>46</v>
      </c>
      <c r="F2351" s="2" t="s">
        <v>21</v>
      </c>
      <c r="G2351" s="2">
        <v>2017</v>
      </c>
      <c r="H2351" s="5">
        <v>87.294560000000004</v>
      </c>
      <c r="I2351" t="str">
        <f>IFERROR(VLOOKUP(A2351&amp;G2351,Sheet3!$F$2:$G$3601,2,FALSE),"")</f>
        <v/>
      </c>
      <c r="K2351"/>
      <c r="L2351"/>
    </row>
    <row r="2352" spans="1:12" x14ac:dyDescent="0.45">
      <c r="A2352" s="2" t="s">
        <v>336</v>
      </c>
      <c r="B2352" s="2" t="s">
        <v>337</v>
      </c>
      <c r="C2352" s="2">
        <v>544</v>
      </c>
      <c r="D2352" s="2" t="s">
        <v>338</v>
      </c>
      <c r="E2352" s="2" t="s">
        <v>46</v>
      </c>
      <c r="F2352" s="2" t="s">
        <v>21</v>
      </c>
      <c r="G2352" s="2">
        <v>2018</v>
      </c>
      <c r="H2352" s="5">
        <v>87.765190000000004</v>
      </c>
      <c r="I2352" t="str">
        <f>IFERROR(VLOOKUP(A2352&amp;G2352,Sheet3!$F$2:$G$3601,2,FALSE),"")</f>
        <v/>
      </c>
      <c r="K2352"/>
      <c r="L2352"/>
    </row>
    <row r="2353" spans="1:12" x14ac:dyDescent="0.45">
      <c r="A2353" s="2" t="s">
        <v>336</v>
      </c>
      <c r="B2353" s="2" t="s">
        <v>337</v>
      </c>
      <c r="C2353" s="2">
        <v>544</v>
      </c>
      <c r="D2353" s="2" t="s">
        <v>338</v>
      </c>
      <c r="E2353" s="2" t="s">
        <v>46</v>
      </c>
      <c r="F2353" s="2" t="s">
        <v>21</v>
      </c>
      <c r="G2353" s="2">
        <v>2019</v>
      </c>
      <c r="H2353" s="5">
        <v>87.880840000000006</v>
      </c>
      <c r="I2353" t="str">
        <f>IFERROR(VLOOKUP(A2353&amp;G2353,Sheet3!$F$2:$G$3601,2,FALSE),"")</f>
        <v/>
      </c>
      <c r="K2353"/>
      <c r="L2353"/>
    </row>
    <row r="2354" spans="1:12" x14ac:dyDescent="0.45">
      <c r="A2354" s="2" t="s">
        <v>336</v>
      </c>
      <c r="B2354" s="2" t="s">
        <v>337</v>
      </c>
      <c r="C2354" s="2">
        <v>544</v>
      </c>
      <c r="D2354" s="2" t="s">
        <v>338</v>
      </c>
      <c r="E2354" s="2" t="s">
        <v>46</v>
      </c>
      <c r="F2354" s="2" t="s">
        <v>21</v>
      </c>
      <c r="G2354" s="2">
        <v>2020</v>
      </c>
      <c r="H2354" s="5">
        <v>89.148250000000004</v>
      </c>
      <c r="I2354" t="str">
        <f>IFERROR(VLOOKUP(A2354&amp;G2354,Sheet3!$F$2:$G$3601,2,FALSE),"")</f>
        <v/>
      </c>
      <c r="K2354"/>
      <c r="L2354"/>
    </row>
    <row r="2355" spans="1:12" x14ac:dyDescent="0.45">
      <c r="A2355" s="2" t="s">
        <v>336</v>
      </c>
      <c r="B2355" s="2" t="s">
        <v>337</v>
      </c>
      <c r="C2355" s="2">
        <v>544</v>
      </c>
      <c r="D2355" s="2" t="s">
        <v>338</v>
      </c>
      <c r="E2355" s="2" t="s">
        <v>46</v>
      </c>
      <c r="F2355" s="2" t="s">
        <v>21</v>
      </c>
      <c r="G2355" s="2">
        <v>2021</v>
      </c>
      <c r="H2355" s="5">
        <v>82.868279999999999</v>
      </c>
      <c r="I2355" t="str">
        <f>IFERROR(VLOOKUP(A2355&amp;G2355,Sheet3!$F$2:$G$3601,2,FALSE),"")</f>
        <v/>
      </c>
      <c r="K2355"/>
      <c r="L2355"/>
    </row>
    <row r="2356" spans="1:12" x14ac:dyDescent="0.45">
      <c r="A2356" s="2" t="s">
        <v>339</v>
      </c>
      <c r="B2356" s="2" t="s">
        <v>340</v>
      </c>
      <c r="C2356" s="2">
        <v>446</v>
      </c>
      <c r="D2356" s="2" t="s">
        <v>341</v>
      </c>
      <c r="E2356" s="2" t="s">
        <v>33</v>
      </c>
      <c r="F2356" s="2" t="s">
        <v>21</v>
      </c>
      <c r="G2356" s="2">
        <v>2000</v>
      </c>
      <c r="H2356" s="5">
        <v>57.617750000000001</v>
      </c>
      <c r="I2356">
        <f>IFERROR(VLOOKUP(A2356&amp;G2356,Sheet3!$F$2:$G$3601,2,FALSE),"")</f>
        <v>0</v>
      </c>
      <c r="K2356"/>
      <c r="L2356"/>
    </row>
    <row r="2357" spans="1:12" x14ac:dyDescent="0.45">
      <c r="A2357" s="2" t="s">
        <v>339</v>
      </c>
      <c r="B2357" s="2" t="s">
        <v>340</v>
      </c>
      <c r="C2357" s="2">
        <v>446</v>
      </c>
      <c r="D2357" s="2" t="s">
        <v>341</v>
      </c>
      <c r="E2357" s="2" t="s">
        <v>33</v>
      </c>
      <c r="F2357" s="2" t="s">
        <v>21</v>
      </c>
      <c r="G2357" s="2">
        <v>2001</v>
      </c>
      <c r="H2357" s="5">
        <v>62.867559999999997</v>
      </c>
      <c r="I2357">
        <f>IFERROR(VLOOKUP(A2357&amp;G2357,Sheet3!$F$2:$G$3601,2,FALSE),"")</f>
        <v>0</v>
      </c>
      <c r="K2357"/>
      <c r="L2357"/>
    </row>
    <row r="2358" spans="1:12" x14ac:dyDescent="0.45">
      <c r="A2358" s="2" t="s">
        <v>339</v>
      </c>
      <c r="B2358" s="2" t="s">
        <v>340</v>
      </c>
      <c r="C2358" s="2">
        <v>446</v>
      </c>
      <c r="D2358" s="2" t="s">
        <v>341</v>
      </c>
      <c r="E2358" s="2" t="s">
        <v>33</v>
      </c>
      <c r="F2358" s="2" t="s">
        <v>21</v>
      </c>
      <c r="G2358" s="2">
        <v>2002</v>
      </c>
      <c r="H2358" s="5">
        <v>61.314300000000003</v>
      </c>
      <c r="I2358">
        <f>IFERROR(VLOOKUP(A2358&amp;G2358,Sheet3!$F$2:$G$3601,2,FALSE),"")</f>
        <v>0</v>
      </c>
      <c r="K2358"/>
      <c r="L2358"/>
    </row>
    <row r="2359" spans="1:12" x14ac:dyDescent="0.45">
      <c r="A2359" s="2" t="s">
        <v>339</v>
      </c>
      <c r="B2359" s="2" t="s">
        <v>340</v>
      </c>
      <c r="C2359" s="2">
        <v>446</v>
      </c>
      <c r="D2359" s="2" t="s">
        <v>341</v>
      </c>
      <c r="E2359" s="2" t="s">
        <v>33</v>
      </c>
      <c r="F2359" s="2" t="s">
        <v>21</v>
      </c>
      <c r="G2359" s="2">
        <v>2003</v>
      </c>
      <c r="H2359" s="5">
        <v>60.992939999999997</v>
      </c>
      <c r="I2359">
        <f>IFERROR(VLOOKUP(A2359&amp;G2359,Sheet3!$F$2:$G$3601,2,FALSE),"")</f>
        <v>0</v>
      </c>
      <c r="K2359"/>
      <c r="L2359"/>
    </row>
    <row r="2360" spans="1:12" x14ac:dyDescent="0.45">
      <c r="A2360" s="2" t="s">
        <v>339</v>
      </c>
      <c r="B2360" s="2" t="s">
        <v>340</v>
      </c>
      <c r="C2360" s="2">
        <v>446</v>
      </c>
      <c r="D2360" s="2" t="s">
        <v>341</v>
      </c>
      <c r="E2360" s="2" t="s">
        <v>33</v>
      </c>
      <c r="F2360" s="2" t="s">
        <v>21</v>
      </c>
      <c r="G2360" s="2">
        <v>2004</v>
      </c>
      <c r="H2360" s="5">
        <v>61.237000000000002</v>
      </c>
      <c r="I2360">
        <f>IFERROR(VLOOKUP(A2360&amp;G2360,Sheet3!$F$2:$G$3601,2,FALSE),"")</f>
        <v>0</v>
      </c>
      <c r="K2360"/>
      <c r="L2360"/>
    </row>
    <row r="2361" spans="1:12" x14ac:dyDescent="0.45">
      <c r="A2361" s="2" t="s">
        <v>339</v>
      </c>
      <c r="B2361" s="2" t="s">
        <v>340</v>
      </c>
      <c r="C2361" s="2">
        <v>446</v>
      </c>
      <c r="D2361" s="2" t="s">
        <v>341</v>
      </c>
      <c r="E2361" s="2" t="s">
        <v>33</v>
      </c>
      <c r="F2361" s="2" t="s">
        <v>21</v>
      </c>
      <c r="G2361" s="2">
        <v>2005</v>
      </c>
      <c r="H2361" s="5">
        <v>61.94735</v>
      </c>
      <c r="I2361">
        <f>IFERROR(VLOOKUP(A2361&amp;G2361,Sheet3!$F$2:$G$3601,2,FALSE),"")</f>
        <v>0</v>
      </c>
      <c r="K2361"/>
      <c r="L2361"/>
    </row>
    <row r="2362" spans="1:12" x14ac:dyDescent="0.45">
      <c r="A2362" s="2" t="s">
        <v>339</v>
      </c>
      <c r="B2362" s="2" t="s">
        <v>340</v>
      </c>
      <c r="C2362" s="2">
        <v>446</v>
      </c>
      <c r="D2362" s="2" t="s">
        <v>341</v>
      </c>
      <c r="E2362" s="2" t="s">
        <v>33</v>
      </c>
      <c r="F2362" s="2" t="s">
        <v>21</v>
      </c>
      <c r="G2362" s="2">
        <v>2006</v>
      </c>
      <c r="H2362" s="5">
        <v>62.712319999999998</v>
      </c>
      <c r="I2362">
        <f>IFERROR(VLOOKUP(A2362&amp;G2362,Sheet3!$F$2:$G$3601,2,FALSE),"")</f>
        <v>0</v>
      </c>
      <c r="K2362"/>
      <c r="L2362"/>
    </row>
    <row r="2363" spans="1:12" x14ac:dyDescent="0.45">
      <c r="A2363" s="2" t="s">
        <v>339</v>
      </c>
      <c r="B2363" s="2" t="s">
        <v>340</v>
      </c>
      <c r="C2363" s="2">
        <v>446</v>
      </c>
      <c r="D2363" s="2" t="s">
        <v>341</v>
      </c>
      <c r="E2363" s="2" t="s">
        <v>33</v>
      </c>
      <c r="F2363" s="2" t="s">
        <v>21</v>
      </c>
      <c r="G2363" s="2">
        <v>2007</v>
      </c>
      <c r="H2363" s="5">
        <v>70.426289999999995</v>
      </c>
      <c r="I2363">
        <f>IFERROR(VLOOKUP(A2363&amp;G2363,Sheet3!$F$2:$G$3601,2,FALSE),"")</f>
        <v>0</v>
      </c>
      <c r="K2363"/>
      <c r="L2363"/>
    </row>
    <row r="2364" spans="1:12" x14ac:dyDescent="0.45">
      <c r="A2364" s="2" t="s">
        <v>339</v>
      </c>
      <c r="B2364" s="2" t="s">
        <v>340</v>
      </c>
      <c r="C2364" s="2">
        <v>446</v>
      </c>
      <c r="D2364" s="2" t="s">
        <v>341</v>
      </c>
      <c r="E2364" s="2" t="s">
        <v>33</v>
      </c>
      <c r="F2364" s="2" t="s">
        <v>21</v>
      </c>
      <c r="G2364" s="2">
        <v>2008</v>
      </c>
      <c r="H2364" s="5">
        <v>69.460909999999998</v>
      </c>
      <c r="I2364">
        <f>IFERROR(VLOOKUP(A2364&amp;G2364,Sheet3!$F$2:$G$3601,2,FALSE),"")</f>
        <v>0</v>
      </c>
      <c r="K2364"/>
      <c r="L2364"/>
    </row>
    <row r="2365" spans="1:12" x14ac:dyDescent="0.45">
      <c r="A2365" s="2" t="s">
        <v>339</v>
      </c>
      <c r="B2365" s="2" t="s">
        <v>340</v>
      </c>
      <c r="C2365" s="2">
        <v>446</v>
      </c>
      <c r="D2365" s="2" t="s">
        <v>341</v>
      </c>
      <c r="E2365" s="2" t="s">
        <v>33</v>
      </c>
      <c r="F2365" s="2" t="s">
        <v>21</v>
      </c>
      <c r="G2365" s="2">
        <v>2009</v>
      </c>
      <c r="H2365" s="5">
        <v>68.417019999999994</v>
      </c>
      <c r="I2365">
        <f>IFERROR(VLOOKUP(A2365&amp;G2365,Sheet3!$F$2:$G$3601,2,FALSE),"")</f>
        <v>0</v>
      </c>
      <c r="K2365"/>
      <c r="L2365"/>
    </row>
    <row r="2366" spans="1:12" x14ac:dyDescent="0.45">
      <c r="A2366" s="2" t="s">
        <v>339</v>
      </c>
      <c r="B2366" s="2" t="s">
        <v>340</v>
      </c>
      <c r="C2366" s="2">
        <v>446</v>
      </c>
      <c r="D2366" s="2" t="s">
        <v>341</v>
      </c>
      <c r="E2366" s="2" t="s">
        <v>33</v>
      </c>
      <c r="F2366" s="2" t="s">
        <v>21</v>
      </c>
      <c r="G2366" s="2">
        <v>2010</v>
      </c>
      <c r="H2366" s="5">
        <v>71.064059999999998</v>
      </c>
      <c r="I2366">
        <f>IFERROR(VLOOKUP(A2366&amp;G2366,Sheet3!$F$2:$G$3601,2,FALSE),"")</f>
        <v>0</v>
      </c>
      <c r="K2366"/>
      <c r="L2366"/>
    </row>
    <row r="2367" spans="1:12" x14ac:dyDescent="0.45">
      <c r="A2367" s="2" t="s">
        <v>339</v>
      </c>
      <c r="B2367" s="2" t="s">
        <v>340</v>
      </c>
      <c r="C2367" s="2">
        <v>446</v>
      </c>
      <c r="D2367" s="2" t="s">
        <v>341</v>
      </c>
      <c r="E2367" s="2" t="s">
        <v>33</v>
      </c>
      <c r="F2367" s="2" t="s">
        <v>21</v>
      </c>
      <c r="G2367" s="2">
        <v>2011</v>
      </c>
      <c r="H2367" s="5">
        <v>76.829920000000001</v>
      </c>
      <c r="I2367">
        <f>IFERROR(VLOOKUP(A2367&amp;G2367,Sheet3!$F$2:$G$3601,2,FALSE),"")</f>
        <v>3.7569347885830702</v>
      </c>
      <c r="K2367"/>
      <c r="L2367"/>
    </row>
    <row r="2368" spans="1:12" x14ac:dyDescent="0.45">
      <c r="A2368" s="2" t="s">
        <v>339</v>
      </c>
      <c r="B2368" s="2" t="s">
        <v>340</v>
      </c>
      <c r="C2368" s="2">
        <v>446</v>
      </c>
      <c r="D2368" s="2" t="s">
        <v>341</v>
      </c>
      <c r="E2368" s="2" t="s">
        <v>33</v>
      </c>
      <c r="F2368" s="2" t="s">
        <v>21</v>
      </c>
      <c r="G2368" s="2">
        <v>2012</v>
      </c>
      <c r="H2368" s="5">
        <v>74.999210000000005</v>
      </c>
      <c r="I2368">
        <f>IFERROR(VLOOKUP(A2368&amp;G2368,Sheet3!$F$2:$G$3601,2,FALSE),"")</f>
        <v>3.7869753198908298</v>
      </c>
      <c r="K2368"/>
      <c r="L2368"/>
    </row>
    <row r="2369" spans="1:12" x14ac:dyDescent="0.45">
      <c r="A2369" s="2" t="s">
        <v>339</v>
      </c>
      <c r="B2369" s="2" t="s">
        <v>340</v>
      </c>
      <c r="C2369" s="2">
        <v>446</v>
      </c>
      <c r="D2369" s="2" t="s">
        <v>341</v>
      </c>
      <c r="E2369" s="2" t="s">
        <v>33</v>
      </c>
      <c r="F2369" s="2" t="s">
        <v>21</v>
      </c>
      <c r="G2369" s="2">
        <v>2013</v>
      </c>
      <c r="H2369" s="5">
        <v>74.890699999999995</v>
      </c>
      <c r="I2369">
        <f>IFERROR(VLOOKUP(A2369&amp;G2369,Sheet3!$F$2:$G$3601,2,FALSE),"")</f>
        <v>3.9655306434989002</v>
      </c>
      <c r="K2369"/>
      <c r="L2369"/>
    </row>
    <row r="2370" spans="1:12" x14ac:dyDescent="0.45">
      <c r="A2370" s="2" t="s">
        <v>339</v>
      </c>
      <c r="B2370" s="2" t="s">
        <v>340</v>
      </c>
      <c r="C2370" s="2">
        <v>446</v>
      </c>
      <c r="D2370" s="2" t="s">
        <v>341</v>
      </c>
      <c r="E2370" s="2" t="s">
        <v>33</v>
      </c>
      <c r="F2370" s="2" t="s">
        <v>21</v>
      </c>
      <c r="G2370" s="2">
        <v>2014</v>
      </c>
      <c r="H2370" s="5">
        <v>76.004729999999995</v>
      </c>
      <c r="I2370">
        <f>IFERROR(VLOOKUP(A2370&amp;G2370,Sheet3!$F$2:$G$3601,2,FALSE),"")</f>
        <v>4.0080407149345003</v>
      </c>
      <c r="K2370"/>
      <c r="L2370"/>
    </row>
    <row r="2371" spans="1:12" x14ac:dyDescent="0.45">
      <c r="A2371" s="2" t="s">
        <v>339</v>
      </c>
      <c r="B2371" s="2" t="s">
        <v>340</v>
      </c>
      <c r="C2371" s="2">
        <v>446</v>
      </c>
      <c r="D2371" s="2" t="s">
        <v>341</v>
      </c>
      <c r="E2371" s="2" t="s">
        <v>33</v>
      </c>
      <c r="F2371" s="2" t="s">
        <v>21</v>
      </c>
      <c r="G2371" s="2">
        <v>2015</v>
      </c>
      <c r="H2371" s="5">
        <v>56.229089999999999</v>
      </c>
      <c r="I2371">
        <f>IFERROR(VLOOKUP(A2371&amp;G2371,Sheet3!$F$2:$G$3601,2,FALSE),"")</f>
        <v>4.1952848356996499</v>
      </c>
      <c r="K2371"/>
      <c r="L2371"/>
    </row>
    <row r="2372" spans="1:12" x14ac:dyDescent="0.45">
      <c r="A2372" s="2" t="s">
        <v>339</v>
      </c>
      <c r="B2372" s="2" t="s">
        <v>340</v>
      </c>
      <c r="C2372" s="2">
        <v>446</v>
      </c>
      <c r="D2372" s="2" t="s">
        <v>341</v>
      </c>
      <c r="E2372" s="2" t="s">
        <v>33</v>
      </c>
      <c r="F2372" s="2" t="s">
        <v>21</v>
      </c>
      <c r="G2372" s="2">
        <v>2016</v>
      </c>
      <c r="H2372" s="5">
        <v>56.035490000000003</v>
      </c>
      <c r="I2372">
        <f>IFERROR(VLOOKUP(A2372&amp;G2372,Sheet3!$F$2:$G$3601,2,FALSE),"")</f>
        <v>4.87908375643174</v>
      </c>
      <c r="K2372"/>
      <c r="L2372"/>
    </row>
    <row r="2373" spans="1:12" x14ac:dyDescent="0.45">
      <c r="A2373" s="2" t="s">
        <v>339</v>
      </c>
      <c r="B2373" s="2" t="s">
        <v>340</v>
      </c>
      <c r="C2373" s="2">
        <v>446</v>
      </c>
      <c r="D2373" s="2" t="s">
        <v>341</v>
      </c>
      <c r="E2373" s="2" t="s">
        <v>33</v>
      </c>
      <c r="F2373" s="2" t="s">
        <v>21</v>
      </c>
      <c r="G2373" s="2">
        <v>2017</v>
      </c>
      <c r="H2373" s="5">
        <v>56.264620000000001</v>
      </c>
      <c r="I2373">
        <f>IFERROR(VLOOKUP(A2373&amp;G2373,Sheet3!$F$2:$G$3601,2,FALSE),"")</f>
        <v>5.6661923379773196</v>
      </c>
      <c r="K2373"/>
      <c r="L2373"/>
    </row>
    <row r="2374" spans="1:12" x14ac:dyDescent="0.45">
      <c r="A2374" s="2" t="s">
        <v>339</v>
      </c>
      <c r="B2374" s="2" t="s">
        <v>340</v>
      </c>
      <c r="C2374" s="2">
        <v>446</v>
      </c>
      <c r="D2374" s="2" t="s">
        <v>341</v>
      </c>
      <c r="E2374" s="2" t="s">
        <v>33</v>
      </c>
      <c r="F2374" s="2" t="s">
        <v>21</v>
      </c>
      <c r="G2374" s="2">
        <v>2018</v>
      </c>
      <c r="H2374" s="5">
        <v>59.013179999999998</v>
      </c>
      <c r="I2374">
        <f>IFERROR(VLOOKUP(A2374&amp;G2374,Sheet3!$F$2:$G$3601,2,FALSE),"")</f>
        <v>10.2547809247156</v>
      </c>
      <c r="K2374"/>
      <c r="L2374"/>
    </row>
    <row r="2375" spans="1:12" x14ac:dyDescent="0.45">
      <c r="A2375" s="2" t="s">
        <v>339</v>
      </c>
      <c r="B2375" s="2" t="s">
        <v>340</v>
      </c>
      <c r="C2375" s="2">
        <v>446</v>
      </c>
      <c r="D2375" s="2" t="s">
        <v>341</v>
      </c>
      <c r="E2375" s="2" t="s">
        <v>33</v>
      </c>
      <c r="F2375" s="2" t="s">
        <v>21</v>
      </c>
      <c r="G2375" s="2">
        <v>2019</v>
      </c>
      <c r="H2375" s="5">
        <v>61.08831</v>
      </c>
      <c r="I2375">
        <f>IFERROR(VLOOKUP(A2375&amp;G2375,Sheet3!$F$2:$G$3601,2,FALSE),"")</f>
        <v>15.1937984496124</v>
      </c>
      <c r="K2375"/>
      <c r="L2375"/>
    </row>
    <row r="2376" spans="1:12" x14ac:dyDescent="0.45">
      <c r="A2376" s="2" t="s">
        <v>339</v>
      </c>
      <c r="B2376" s="2" t="s">
        <v>340</v>
      </c>
      <c r="C2376" s="2">
        <v>446</v>
      </c>
      <c r="D2376" s="2" t="s">
        <v>341</v>
      </c>
      <c r="E2376" s="2" t="s">
        <v>33</v>
      </c>
      <c r="F2376" s="2" t="s">
        <v>21</v>
      </c>
      <c r="G2376" s="2">
        <v>2020</v>
      </c>
      <c r="H2376" s="5">
        <v>78.177130000000005</v>
      </c>
      <c r="I2376">
        <f>IFERROR(VLOOKUP(A2376&amp;G2376,Sheet3!$F$2:$G$3601,2,FALSE),"")</f>
        <v>0</v>
      </c>
      <c r="K2376"/>
      <c r="L2376"/>
    </row>
    <row r="2377" spans="1:12" x14ac:dyDescent="0.45">
      <c r="A2377" s="2" t="s">
        <v>339</v>
      </c>
      <c r="B2377" s="2" t="s">
        <v>340</v>
      </c>
      <c r="C2377" s="2">
        <v>446</v>
      </c>
      <c r="D2377" s="2" t="s">
        <v>341</v>
      </c>
      <c r="E2377" s="2" t="s">
        <v>33</v>
      </c>
      <c r="F2377" s="2" t="s">
        <v>21</v>
      </c>
      <c r="G2377" s="2">
        <v>2021</v>
      </c>
      <c r="H2377" s="5"/>
      <c r="I2377">
        <f>IFERROR(VLOOKUP(A2377&amp;G2377,Sheet3!$F$2:$G$3601,2,FALSE),"")</f>
        <v>0</v>
      </c>
      <c r="K2377"/>
      <c r="L2377"/>
    </row>
    <row r="2378" spans="1:12" x14ac:dyDescent="0.45">
      <c r="A2378" s="2" t="s">
        <v>342</v>
      </c>
      <c r="B2378" s="2" t="s">
        <v>343</v>
      </c>
      <c r="C2378" s="2">
        <v>668</v>
      </c>
      <c r="D2378" s="2" t="s">
        <v>344</v>
      </c>
      <c r="E2378" s="2" t="s">
        <v>20</v>
      </c>
      <c r="F2378" s="2" t="s">
        <v>16</v>
      </c>
      <c r="G2378" s="2">
        <v>2000</v>
      </c>
      <c r="H2378" s="5"/>
      <c r="I2378" t="str">
        <f>IFERROR(VLOOKUP(A2378&amp;G2378,Sheet3!$F$2:$G$3601,2,FALSE),"")</f>
        <v/>
      </c>
      <c r="K2378"/>
      <c r="L2378"/>
    </row>
    <row r="2379" spans="1:12" x14ac:dyDescent="0.45">
      <c r="A2379" s="2" t="s">
        <v>342</v>
      </c>
      <c r="B2379" s="2" t="s">
        <v>343</v>
      </c>
      <c r="C2379" s="2">
        <v>668</v>
      </c>
      <c r="D2379" s="2" t="s">
        <v>344</v>
      </c>
      <c r="E2379" s="2" t="s">
        <v>20</v>
      </c>
      <c r="F2379" s="2" t="s">
        <v>16</v>
      </c>
      <c r="G2379" s="2">
        <v>2001</v>
      </c>
      <c r="H2379" s="5"/>
      <c r="I2379" t="str">
        <f>IFERROR(VLOOKUP(A2379&amp;G2379,Sheet3!$F$2:$G$3601,2,FALSE),"")</f>
        <v/>
      </c>
      <c r="K2379"/>
      <c r="L2379"/>
    </row>
    <row r="2380" spans="1:12" x14ac:dyDescent="0.45">
      <c r="A2380" s="2" t="s">
        <v>342</v>
      </c>
      <c r="B2380" s="2" t="s">
        <v>343</v>
      </c>
      <c r="C2380" s="2">
        <v>668</v>
      </c>
      <c r="D2380" s="2" t="s">
        <v>344</v>
      </c>
      <c r="E2380" s="2" t="s">
        <v>20</v>
      </c>
      <c r="F2380" s="2" t="s">
        <v>16</v>
      </c>
      <c r="G2380" s="2">
        <v>2002</v>
      </c>
      <c r="H2380" s="5"/>
      <c r="I2380" t="str">
        <f>IFERROR(VLOOKUP(A2380&amp;G2380,Sheet3!$F$2:$G$3601,2,FALSE),"")</f>
        <v/>
      </c>
      <c r="K2380"/>
      <c r="L2380"/>
    </row>
    <row r="2381" spans="1:12" x14ac:dyDescent="0.45">
      <c r="A2381" s="2" t="s">
        <v>342</v>
      </c>
      <c r="B2381" s="2" t="s">
        <v>343</v>
      </c>
      <c r="C2381" s="2">
        <v>668</v>
      </c>
      <c r="D2381" s="2" t="s">
        <v>344</v>
      </c>
      <c r="E2381" s="2" t="s">
        <v>20</v>
      </c>
      <c r="F2381" s="2" t="s">
        <v>16</v>
      </c>
      <c r="G2381" s="2">
        <v>2003</v>
      </c>
      <c r="H2381" s="5"/>
      <c r="I2381" t="str">
        <f>IFERROR(VLOOKUP(A2381&amp;G2381,Sheet3!$F$2:$G$3601,2,FALSE),"")</f>
        <v/>
      </c>
      <c r="K2381"/>
      <c r="L2381"/>
    </row>
    <row r="2382" spans="1:12" x14ac:dyDescent="0.45">
      <c r="A2382" s="2" t="s">
        <v>342</v>
      </c>
      <c r="B2382" s="2" t="s">
        <v>343</v>
      </c>
      <c r="C2382" s="2">
        <v>668</v>
      </c>
      <c r="D2382" s="2" t="s">
        <v>344</v>
      </c>
      <c r="E2382" s="2" t="s">
        <v>20</v>
      </c>
      <c r="F2382" s="2" t="s">
        <v>16</v>
      </c>
      <c r="G2382" s="2">
        <v>2004</v>
      </c>
      <c r="H2382" s="5"/>
      <c r="I2382" t="str">
        <f>IFERROR(VLOOKUP(A2382&amp;G2382,Sheet3!$F$2:$G$3601,2,FALSE),"")</f>
        <v/>
      </c>
      <c r="K2382"/>
      <c r="L2382"/>
    </row>
    <row r="2383" spans="1:12" x14ac:dyDescent="0.45">
      <c r="A2383" s="2" t="s">
        <v>342</v>
      </c>
      <c r="B2383" s="2" t="s">
        <v>343</v>
      </c>
      <c r="C2383" s="2">
        <v>668</v>
      </c>
      <c r="D2383" s="2" t="s">
        <v>344</v>
      </c>
      <c r="E2383" s="2" t="s">
        <v>20</v>
      </c>
      <c r="F2383" s="2" t="s">
        <v>16</v>
      </c>
      <c r="G2383" s="2">
        <v>2005</v>
      </c>
      <c r="H2383" s="5"/>
      <c r="I2383" t="str">
        <f>IFERROR(VLOOKUP(A2383&amp;G2383,Sheet3!$F$2:$G$3601,2,FALSE),"")</f>
        <v/>
      </c>
      <c r="K2383"/>
      <c r="L2383"/>
    </row>
    <row r="2384" spans="1:12" x14ac:dyDescent="0.45">
      <c r="A2384" s="2" t="s">
        <v>342</v>
      </c>
      <c r="B2384" s="2" t="s">
        <v>343</v>
      </c>
      <c r="C2384" s="2">
        <v>668</v>
      </c>
      <c r="D2384" s="2" t="s">
        <v>344</v>
      </c>
      <c r="E2384" s="2" t="s">
        <v>20</v>
      </c>
      <c r="F2384" s="2" t="s">
        <v>16</v>
      </c>
      <c r="G2384" s="2">
        <v>2006</v>
      </c>
      <c r="H2384" s="5"/>
      <c r="I2384" t="str">
        <f>IFERROR(VLOOKUP(A2384&amp;G2384,Sheet3!$F$2:$G$3601,2,FALSE),"")</f>
        <v/>
      </c>
      <c r="K2384"/>
      <c r="L2384"/>
    </row>
    <row r="2385" spans="1:12" x14ac:dyDescent="0.45">
      <c r="A2385" s="2" t="s">
        <v>342</v>
      </c>
      <c r="B2385" s="2" t="s">
        <v>343</v>
      </c>
      <c r="C2385" s="2">
        <v>668</v>
      </c>
      <c r="D2385" s="2" t="s">
        <v>344</v>
      </c>
      <c r="E2385" s="2" t="s">
        <v>20</v>
      </c>
      <c r="F2385" s="2" t="s">
        <v>16</v>
      </c>
      <c r="G2385" s="2">
        <v>2007</v>
      </c>
      <c r="H2385" s="5"/>
      <c r="I2385" t="str">
        <f>IFERROR(VLOOKUP(A2385&amp;G2385,Sheet3!$F$2:$G$3601,2,FALSE),"")</f>
        <v/>
      </c>
      <c r="K2385"/>
      <c r="L2385"/>
    </row>
    <row r="2386" spans="1:12" x14ac:dyDescent="0.45">
      <c r="A2386" s="2" t="s">
        <v>342</v>
      </c>
      <c r="B2386" s="2" t="s">
        <v>343</v>
      </c>
      <c r="C2386" s="2">
        <v>668</v>
      </c>
      <c r="D2386" s="2" t="s">
        <v>344</v>
      </c>
      <c r="E2386" s="2" t="s">
        <v>20</v>
      </c>
      <c r="F2386" s="2" t="s">
        <v>16</v>
      </c>
      <c r="G2386" s="2">
        <v>2008</v>
      </c>
      <c r="H2386" s="5"/>
      <c r="I2386" t="str">
        <f>IFERROR(VLOOKUP(A2386&amp;G2386,Sheet3!$F$2:$G$3601,2,FALSE),"")</f>
        <v/>
      </c>
      <c r="K2386"/>
      <c r="L2386"/>
    </row>
    <row r="2387" spans="1:12" x14ac:dyDescent="0.45">
      <c r="A2387" s="2" t="s">
        <v>342</v>
      </c>
      <c r="B2387" s="2" t="s">
        <v>343</v>
      </c>
      <c r="C2387" s="2">
        <v>668</v>
      </c>
      <c r="D2387" s="2" t="s">
        <v>344</v>
      </c>
      <c r="E2387" s="2" t="s">
        <v>20</v>
      </c>
      <c r="F2387" s="2" t="s">
        <v>16</v>
      </c>
      <c r="G2387" s="2">
        <v>2009</v>
      </c>
      <c r="H2387" s="5"/>
      <c r="I2387" t="str">
        <f>IFERROR(VLOOKUP(A2387&amp;G2387,Sheet3!$F$2:$G$3601,2,FALSE),"")</f>
        <v/>
      </c>
      <c r="K2387"/>
      <c r="L2387"/>
    </row>
    <row r="2388" spans="1:12" x14ac:dyDescent="0.45">
      <c r="A2388" s="2" t="s">
        <v>342</v>
      </c>
      <c r="B2388" s="2" t="s">
        <v>343</v>
      </c>
      <c r="C2388" s="2">
        <v>668</v>
      </c>
      <c r="D2388" s="2" t="s">
        <v>344</v>
      </c>
      <c r="E2388" s="2" t="s">
        <v>20</v>
      </c>
      <c r="F2388" s="2" t="s">
        <v>16</v>
      </c>
      <c r="G2388" s="2">
        <v>2010</v>
      </c>
      <c r="H2388" s="5"/>
      <c r="I2388" t="str">
        <f>IFERROR(VLOOKUP(A2388&amp;G2388,Sheet3!$F$2:$G$3601,2,FALSE),"")</f>
        <v/>
      </c>
      <c r="K2388"/>
      <c r="L2388"/>
    </row>
    <row r="2389" spans="1:12" x14ac:dyDescent="0.45">
      <c r="A2389" s="2" t="s">
        <v>342</v>
      </c>
      <c r="B2389" s="2" t="s">
        <v>343</v>
      </c>
      <c r="C2389" s="2">
        <v>668</v>
      </c>
      <c r="D2389" s="2" t="s">
        <v>344</v>
      </c>
      <c r="E2389" s="2" t="s">
        <v>20</v>
      </c>
      <c r="F2389" s="2" t="s">
        <v>16</v>
      </c>
      <c r="G2389" s="2">
        <v>2011</v>
      </c>
      <c r="H2389" s="5"/>
      <c r="I2389" t="str">
        <f>IFERROR(VLOOKUP(A2389&amp;G2389,Sheet3!$F$2:$G$3601,2,FALSE),"")</f>
        <v/>
      </c>
      <c r="K2389"/>
      <c r="L2389"/>
    </row>
    <row r="2390" spans="1:12" x14ac:dyDescent="0.45">
      <c r="A2390" s="2" t="s">
        <v>342</v>
      </c>
      <c r="B2390" s="2" t="s">
        <v>343</v>
      </c>
      <c r="C2390" s="2">
        <v>668</v>
      </c>
      <c r="D2390" s="2" t="s">
        <v>344</v>
      </c>
      <c r="E2390" s="2" t="s">
        <v>20</v>
      </c>
      <c r="F2390" s="2" t="s">
        <v>16</v>
      </c>
      <c r="G2390" s="2">
        <v>2012</v>
      </c>
      <c r="H2390" s="5"/>
      <c r="I2390" t="str">
        <f>IFERROR(VLOOKUP(A2390&amp;G2390,Sheet3!$F$2:$G$3601,2,FALSE),"")</f>
        <v/>
      </c>
      <c r="K2390"/>
      <c r="L2390"/>
    </row>
    <row r="2391" spans="1:12" x14ac:dyDescent="0.45">
      <c r="A2391" s="2" t="s">
        <v>342</v>
      </c>
      <c r="B2391" s="2" t="s">
        <v>343</v>
      </c>
      <c r="C2391" s="2">
        <v>668</v>
      </c>
      <c r="D2391" s="2" t="s">
        <v>344</v>
      </c>
      <c r="E2391" s="2" t="s">
        <v>20</v>
      </c>
      <c r="F2391" s="2" t="s">
        <v>16</v>
      </c>
      <c r="G2391" s="2">
        <v>2013</v>
      </c>
      <c r="H2391" s="5"/>
      <c r="I2391" t="str">
        <f>IFERROR(VLOOKUP(A2391&amp;G2391,Sheet3!$F$2:$G$3601,2,FALSE),"")</f>
        <v/>
      </c>
      <c r="K2391"/>
      <c r="L2391"/>
    </row>
    <row r="2392" spans="1:12" x14ac:dyDescent="0.45">
      <c r="A2392" s="2" t="s">
        <v>342</v>
      </c>
      <c r="B2392" s="2" t="s">
        <v>343</v>
      </c>
      <c r="C2392" s="2">
        <v>668</v>
      </c>
      <c r="D2392" s="2" t="s">
        <v>344</v>
      </c>
      <c r="E2392" s="2" t="s">
        <v>20</v>
      </c>
      <c r="F2392" s="2" t="s">
        <v>16</v>
      </c>
      <c r="G2392" s="2">
        <v>2014</v>
      </c>
      <c r="H2392" s="5"/>
      <c r="I2392" t="str">
        <f>IFERROR(VLOOKUP(A2392&amp;G2392,Sheet3!$F$2:$G$3601,2,FALSE),"")</f>
        <v/>
      </c>
      <c r="K2392"/>
      <c r="L2392"/>
    </row>
    <row r="2393" spans="1:12" x14ac:dyDescent="0.45">
      <c r="A2393" s="2" t="s">
        <v>342</v>
      </c>
      <c r="B2393" s="2" t="s">
        <v>343</v>
      </c>
      <c r="C2393" s="2">
        <v>668</v>
      </c>
      <c r="D2393" s="2" t="s">
        <v>344</v>
      </c>
      <c r="E2393" s="2" t="s">
        <v>20</v>
      </c>
      <c r="F2393" s="2" t="s">
        <v>16</v>
      </c>
      <c r="G2393" s="2">
        <v>2015</v>
      </c>
      <c r="H2393" s="5"/>
      <c r="I2393" t="str">
        <f>IFERROR(VLOOKUP(A2393&amp;G2393,Sheet3!$F$2:$G$3601,2,FALSE),"")</f>
        <v/>
      </c>
      <c r="K2393"/>
      <c r="L2393"/>
    </row>
    <row r="2394" spans="1:12" x14ac:dyDescent="0.45">
      <c r="A2394" s="2" t="s">
        <v>342</v>
      </c>
      <c r="B2394" s="2" t="s">
        <v>343</v>
      </c>
      <c r="C2394" s="2">
        <v>668</v>
      </c>
      <c r="D2394" s="2" t="s">
        <v>344</v>
      </c>
      <c r="E2394" s="2" t="s">
        <v>20</v>
      </c>
      <c r="F2394" s="2" t="s">
        <v>16</v>
      </c>
      <c r="G2394" s="2">
        <v>2016</v>
      </c>
      <c r="H2394" s="5"/>
      <c r="I2394" t="str">
        <f>IFERROR(VLOOKUP(A2394&amp;G2394,Sheet3!$F$2:$G$3601,2,FALSE),"")</f>
        <v/>
      </c>
      <c r="K2394"/>
      <c r="L2394"/>
    </row>
    <row r="2395" spans="1:12" x14ac:dyDescent="0.45">
      <c r="A2395" s="2" t="s">
        <v>342</v>
      </c>
      <c r="B2395" s="2" t="s">
        <v>343</v>
      </c>
      <c r="C2395" s="2">
        <v>668</v>
      </c>
      <c r="D2395" s="2" t="s">
        <v>344</v>
      </c>
      <c r="E2395" s="2" t="s">
        <v>20</v>
      </c>
      <c r="F2395" s="2" t="s">
        <v>16</v>
      </c>
      <c r="G2395" s="2">
        <v>2017</v>
      </c>
      <c r="H2395" s="5"/>
      <c r="I2395" t="str">
        <f>IFERROR(VLOOKUP(A2395&amp;G2395,Sheet3!$F$2:$G$3601,2,FALSE),"")</f>
        <v/>
      </c>
      <c r="K2395"/>
      <c r="L2395"/>
    </row>
    <row r="2396" spans="1:12" x14ac:dyDescent="0.45">
      <c r="A2396" s="2" t="s">
        <v>342</v>
      </c>
      <c r="B2396" s="2" t="s">
        <v>343</v>
      </c>
      <c r="C2396" s="2">
        <v>668</v>
      </c>
      <c r="D2396" s="2" t="s">
        <v>344</v>
      </c>
      <c r="E2396" s="2" t="s">
        <v>20</v>
      </c>
      <c r="F2396" s="2" t="s">
        <v>16</v>
      </c>
      <c r="G2396" s="2">
        <v>2018</v>
      </c>
      <c r="H2396" s="5">
        <v>100</v>
      </c>
      <c r="I2396" t="str">
        <f>IFERROR(VLOOKUP(A2396&amp;G2396,Sheet3!$F$2:$G$3601,2,FALSE),"")</f>
        <v/>
      </c>
      <c r="K2396"/>
      <c r="L2396"/>
    </row>
    <row r="2397" spans="1:12" x14ac:dyDescent="0.45">
      <c r="A2397" s="2" t="s">
        <v>342</v>
      </c>
      <c r="B2397" s="2" t="s">
        <v>343</v>
      </c>
      <c r="C2397" s="2">
        <v>668</v>
      </c>
      <c r="D2397" s="2" t="s">
        <v>344</v>
      </c>
      <c r="E2397" s="2" t="s">
        <v>20</v>
      </c>
      <c r="F2397" s="2" t="s">
        <v>16</v>
      </c>
      <c r="G2397" s="2">
        <v>2019</v>
      </c>
      <c r="H2397" s="5">
        <v>94.981080000000006</v>
      </c>
      <c r="I2397" t="str">
        <f>IFERROR(VLOOKUP(A2397&amp;G2397,Sheet3!$F$2:$G$3601,2,FALSE),"")</f>
        <v/>
      </c>
      <c r="K2397"/>
      <c r="L2397"/>
    </row>
    <row r="2398" spans="1:12" x14ac:dyDescent="0.45">
      <c r="A2398" s="2" t="s">
        <v>342</v>
      </c>
      <c r="B2398" s="2" t="s">
        <v>343</v>
      </c>
      <c r="C2398" s="2">
        <v>668</v>
      </c>
      <c r="D2398" s="2" t="s">
        <v>344</v>
      </c>
      <c r="E2398" s="2" t="s">
        <v>20</v>
      </c>
      <c r="F2398" s="2" t="s">
        <v>16</v>
      </c>
      <c r="G2398" s="2">
        <v>2020</v>
      </c>
      <c r="H2398" s="5"/>
      <c r="I2398" t="str">
        <f>IFERROR(VLOOKUP(A2398&amp;G2398,Sheet3!$F$2:$G$3601,2,FALSE),"")</f>
        <v/>
      </c>
      <c r="K2398"/>
      <c r="L2398"/>
    </row>
    <row r="2399" spans="1:12" x14ac:dyDescent="0.45">
      <c r="A2399" s="2" t="s">
        <v>342</v>
      </c>
      <c r="B2399" s="2" t="s">
        <v>343</v>
      </c>
      <c r="C2399" s="2">
        <v>668</v>
      </c>
      <c r="D2399" s="2" t="s">
        <v>344</v>
      </c>
      <c r="E2399" s="2" t="s">
        <v>20</v>
      </c>
      <c r="F2399" s="2" t="s">
        <v>16</v>
      </c>
      <c r="G2399" s="2">
        <v>2021</v>
      </c>
      <c r="H2399" s="5"/>
      <c r="I2399" t="str">
        <f>IFERROR(VLOOKUP(A2399&amp;G2399,Sheet3!$F$2:$G$3601,2,FALSE),"")</f>
        <v/>
      </c>
      <c r="K2399"/>
      <c r="L2399"/>
    </row>
    <row r="2400" spans="1:12" x14ac:dyDescent="0.45">
      <c r="A2400" s="2" t="s">
        <v>345</v>
      </c>
      <c r="B2400" s="2" t="s">
        <v>346</v>
      </c>
      <c r="C2400" s="2">
        <v>672</v>
      </c>
      <c r="D2400" s="2" t="s">
        <v>347</v>
      </c>
      <c r="E2400" s="2" t="s">
        <v>33</v>
      </c>
      <c r="F2400" s="2" t="s">
        <v>26</v>
      </c>
      <c r="G2400" s="2">
        <v>2000</v>
      </c>
      <c r="H2400" s="5"/>
      <c r="I2400" t="str">
        <f>IFERROR(VLOOKUP(A2400&amp;G2400,Sheet3!$F$2:$G$3601,2,FALSE),"")</f>
        <v/>
      </c>
      <c r="K2400"/>
      <c r="L2400"/>
    </row>
    <row r="2401" spans="1:12" x14ac:dyDescent="0.45">
      <c r="A2401" s="2" t="s">
        <v>345</v>
      </c>
      <c r="B2401" s="2" t="s">
        <v>346</v>
      </c>
      <c r="C2401" s="2">
        <v>672</v>
      </c>
      <c r="D2401" s="2" t="s">
        <v>347</v>
      </c>
      <c r="E2401" s="2" t="s">
        <v>33</v>
      </c>
      <c r="F2401" s="2" t="s">
        <v>26</v>
      </c>
      <c r="G2401" s="2">
        <v>2001</v>
      </c>
      <c r="H2401" s="5">
        <v>96.012789999999995</v>
      </c>
      <c r="I2401" t="str">
        <f>IFERROR(VLOOKUP(A2401&amp;G2401,Sheet3!$F$2:$G$3601,2,FALSE),"")</f>
        <v/>
      </c>
      <c r="K2401"/>
      <c r="L2401"/>
    </row>
    <row r="2402" spans="1:12" x14ac:dyDescent="0.45">
      <c r="A2402" s="2" t="s">
        <v>345</v>
      </c>
      <c r="B2402" s="2" t="s">
        <v>346</v>
      </c>
      <c r="C2402" s="2">
        <v>672</v>
      </c>
      <c r="D2402" s="2" t="s">
        <v>347</v>
      </c>
      <c r="E2402" s="2" t="s">
        <v>33</v>
      </c>
      <c r="F2402" s="2" t="s">
        <v>26</v>
      </c>
      <c r="G2402" s="2">
        <v>2002</v>
      </c>
      <c r="H2402" s="5"/>
      <c r="I2402" t="str">
        <f>IFERROR(VLOOKUP(A2402&amp;G2402,Sheet3!$F$2:$G$3601,2,FALSE),"")</f>
        <v/>
      </c>
      <c r="K2402"/>
      <c r="L2402"/>
    </row>
    <row r="2403" spans="1:12" x14ac:dyDescent="0.45">
      <c r="A2403" s="2" t="s">
        <v>345</v>
      </c>
      <c r="B2403" s="2" t="s">
        <v>346</v>
      </c>
      <c r="C2403" s="2">
        <v>672</v>
      </c>
      <c r="D2403" s="2" t="s">
        <v>347</v>
      </c>
      <c r="E2403" s="2" t="s">
        <v>33</v>
      </c>
      <c r="F2403" s="2" t="s">
        <v>26</v>
      </c>
      <c r="G2403" s="2">
        <v>2003</v>
      </c>
      <c r="H2403" s="5">
        <v>100</v>
      </c>
      <c r="I2403" t="str">
        <f>IFERROR(VLOOKUP(A2403&amp;G2403,Sheet3!$F$2:$G$3601,2,FALSE),"")</f>
        <v/>
      </c>
      <c r="K2403"/>
      <c r="L2403"/>
    </row>
    <row r="2404" spans="1:12" x14ac:dyDescent="0.45">
      <c r="A2404" s="2" t="s">
        <v>345</v>
      </c>
      <c r="B2404" s="2" t="s">
        <v>346</v>
      </c>
      <c r="C2404" s="2">
        <v>672</v>
      </c>
      <c r="D2404" s="2" t="s">
        <v>347</v>
      </c>
      <c r="E2404" s="2" t="s">
        <v>33</v>
      </c>
      <c r="F2404" s="2" t="s">
        <v>26</v>
      </c>
      <c r="G2404" s="2">
        <v>2004</v>
      </c>
      <c r="H2404" s="5">
        <v>100</v>
      </c>
      <c r="I2404" t="str">
        <f>IFERROR(VLOOKUP(A2404&amp;G2404,Sheet3!$F$2:$G$3601,2,FALSE),"")</f>
        <v/>
      </c>
      <c r="K2404"/>
      <c r="L2404"/>
    </row>
    <row r="2405" spans="1:12" x14ac:dyDescent="0.45">
      <c r="A2405" s="2" t="s">
        <v>345</v>
      </c>
      <c r="B2405" s="2" t="s">
        <v>346</v>
      </c>
      <c r="C2405" s="2">
        <v>672</v>
      </c>
      <c r="D2405" s="2" t="s">
        <v>347</v>
      </c>
      <c r="E2405" s="2" t="s">
        <v>33</v>
      </c>
      <c r="F2405" s="2" t="s">
        <v>26</v>
      </c>
      <c r="G2405" s="2">
        <v>2005</v>
      </c>
      <c r="H2405" s="5">
        <v>100</v>
      </c>
      <c r="I2405" t="str">
        <f>IFERROR(VLOOKUP(A2405&amp;G2405,Sheet3!$F$2:$G$3601,2,FALSE),"")</f>
        <v/>
      </c>
      <c r="K2405"/>
      <c r="L2405"/>
    </row>
    <row r="2406" spans="1:12" x14ac:dyDescent="0.45">
      <c r="A2406" s="2" t="s">
        <v>345</v>
      </c>
      <c r="B2406" s="2" t="s">
        <v>346</v>
      </c>
      <c r="C2406" s="2">
        <v>672</v>
      </c>
      <c r="D2406" s="2" t="s">
        <v>347</v>
      </c>
      <c r="E2406" s="2" t="s">
        <v>33</v>
      </c>
      <c r="F2406" s="2" t="s">
        <v>26</v>
      </c>
      <c r="G2406" s="2">
        <v>2006</v>
      </c>
      <c r="H2406" s="5">
        <v>100</v>
      </c>
      <c r="I2406" t="str">
        <f>IFERROR(VLOOKUP(A2406&amp;G2406,Sheet3!$F$2:$G$3601,2,FALSE),"")</f>
        <v/>
      </c>
      <c r="K2406"/>
      <c r="L2406"/>
    </row>
    <row r="2407" spans="1:12" x14ac:dyDescent="0.45">
      <c r="A2407" s="2" t="s">
        <v>345</v>
      </c>
      <c r="B2407" s="2" t="s">
        <v>346</v>
      </c>
      <c r="C2407" s="2">
        <v>672</v>
      </c>
      <c r="D2407" s="2" t="s">
        <v>347</v>
      </c>
      <c r="E2407" s="2" t="s">
        <v>33</v>
      </c>
      <c r="F2407" s="2" t="s">
        <v>26</v>
      </c>
      <c r="G2407" s="2">
        <v>2007</v>
      </c>
      <c r="H2407" s="5">
        <v>100</v>
      </c>
      <c r="I2407" t="str">
        <f>IFERROR(VLOOKUP(A2407&amp;G2407,Sheet3!$F$2:$G$3601,2,FALSE),"")</f>
        <v/>
      </c>
      <c r="K2407"/>
      <c r="L2407"/>
    </row>
    <row r="2408" spans="1:12" x14ac:dyDescent="0.45">
      <c r="A2408" s="2" t="s">
        <v>345</v>
      </c>
      <c r="B2408" s="2" t="s">
        <v>346</v>
      </c>
      <c r="C2408" s="2">
        <v>672</v>
      </c>
      <c r="D2408" s="2" t="s">
        <v>347</v>
      </c>
      <c r="E2408" s="2" t="s">
        <v>33</v>
      </c>
      <c r="F2408" s="2" t="s">
        <v>26</v>
      </c>
      <c r="G2408" s="2">
        <v>2008</v>
      </c>
      <c r="H2408" s="5">
        <v>99.453869999999995</v>
      </c>
      <c r="I2408" t="str">
        <f>IFERROR(VLOOKUP(A2408&amp;G2408,Sheet3!$F$2:$G$3601,2,FALSE),"")</f>
        <v/>
      </c>
      <c r="K2408"/>
      <c r="L2408"/>
    </row>
    <row r="2409" spans="1:12" x14ac:dyDescent="0.45">
      <c r="A2409" s="2" t="s">
        <v>345</v>
      </c>
      <c r="B2409" s="2" t="s">
        <v>346</v>
      </c>
      <c r="C2409" s="2">
        <v>672</v>
      </c>
      <c r="D2409" s="2" t="s">
        <v>347</v>
      </c>
      <c r="E2409" s="2" t="s">
        <v>33</v>
      </c>
      <c r="F2409" s="2" t="s">
        <v>26</v>
      </c>
      <c r="G2409" s="2">
        <v>2009</v>
      </c>
      <c r="H2409" s="5">
        <v>100</v>
      </c>
      <c r="I2409" t="str">
        <f>IFERROR(VLOOKUP(A2409&amp;G2409,Sheet3!$F$2:$G$3601,2,FALSE),"")</f>
        <v/>
      </c>
      <c r="K2409"/>
      <c r="L2409"/>
    </row>
    <row r="2410" spans="1:12" x14ac:dyDescent="0.45">
      <c r="A2410" s="2" t="s">
        <v>345</v>
      </c>
      <c r="B2410" s="2" t="s">
        <v>346</v>
      </c>
      <c r="C2410" s="2">
        <v>672</v>
      </c>
      <c r="D2410" s="2" t="s">
        <v>347</v>
      </c>
      <c r="E2410" s="2" t="s">
        <v>33</v>
      </c>
      <c r="F2410" s="2" t="s">
        <v>26</v>
      </c>
      <c r="G2410" s="2">
        <v>2010</v>
      </c>
      <c r="H2410" s="5">
        <v>97.654480000000007</v>
      </c>
      <c r="I2410" t="str">
        <f>IFERROR(VLOOKUP(A2410&amp;G2410,Sheet3!$F$2:$G$3601,2,FALSE),"")</f>
        <v/>
      </c>
      <c r="K2410"/>
      <c r="L2410"/>
    </row>
    <row r="2411" spans="1:12" x14ac:dyDescent="0.45">
      <c r="A2411" s="2" t="s">
        <v>345</v>
      </c>
      <c r="B2411" s="2" t="s">
        <v>346</v>
      </c>
      <c r="C2411" s="2">
        <v>672</v>
      </c>
      <c r="D2411" s="2" t="s">
        <v>347</v>
      </c>
      <c r="E2411" s="2" t="s">
        <v>33</v>
      </c>
      <c r="F2411" s="2" t="s">
        <v>26</v>
      </c>
      <c r="G2411" s="2">
        <v>2011</v>
      </c>
      <c r="H2411" s="5">
        <v>97.590130000000002</v>
      </c>
      <c r="I2411" t="str">
        <f>IFERROR(VLOOKUP(A2411&amp;G2411,Sheet3!$F$2:$G$3601,2,FALSE),"")</f>
        <v/>
      </c>
      <c r="K2411"/>
      <c r="L2411"/>
    </row>
    <row r="2412" spans="1:12" x14ac:dyDescent="0.45">
      <c r="A2412" s="2" t="s">
        <v>345</v>
      </c>
      <c r="B2412" s="2" t="s">
        <v>346</v>
      </c>
      <c r="C2412" s="2">
        <v>672</v>
      </c>
      <c r="D2412" s="2" t="s">
        <v>347</v>
      </c>
      <c r="E2412" s="2" t="s">
        <v>33</v>
      </c>
      <c r="F2412" s="2" t="s">
        <v>26</v>
      </c>
      <c r="G2412" s="2">
        <v>2012</v>
      </c>
      <c r="H2412" s="5">
        <v>96.402180000000001</v>
      </c>
      <c r="I2412" t="str">
        <f>IFERROR(VLOOKUP(A2412&amp;G2412,Sheet3!$F$2:$G$3601,2,FALSE),"")</f>
        <v/>
      </c>
      <c r="K2412"/>
      <c r="L2412"/>
    </row>
    <row r="2413" spans="1:12" x14ac:dyDescent="0.45">
      <c r="A2413" s="2" t="s">
        <v>345</v>
      </c>
      <c r="B2413" s="2" t="s">
        <v>346</v>
      </c>
      <c r="C2413" s="2">
        <v>672</v>
      </c>
      <c r="D2413" s="2" t="s">
        <v>347</v>
      </c>
      <c r="E2413" s="2" t="s">
        <v>33</v>
      </c>
      <c r="F2413" s="2" t="s">
        <v>26</v>
      </c>
      <c r="G2413" s="2">
        <v>2013</v>
      </c>
      <c r="H2413" s="5">
        <v>98.713009999999997</v>
      </c>
      <c r="I2413" t="str">
        <f>IFERROR(VLOOKUP(A2413&amp;G2413,Sheet3!$F$2:$G$3601,2,FALSE),"")</f>
        <v/>
      </c>
      <c r="K2413"/>
      <c r="L2413"/>
    </row>
    <row r="2414" spans="1:12" x14ac:dyDescent="0.45">
      <c r="A2414" s="2" t="s">
        <v>345</v>
      </c>
      <c r="B2414" s="2" t="s">
        <v>346</v>
      </c>
      <c r="C2414" s="2">
        <v>672</v>
      </c>
      <c r="D2414" s="2" t="s">
        <v>347</v>
      </c>
      <c r="E2414" s="2" t="s">
        <v>33</v>
      </c>
      <c r="F2414" s="2" t="s">
        <v>26</v>
      </c>
      <c r="G2414" s="2">
        <v>2014</v>
      </c>
      <c r="H2414" s="5">
        <v>100</v>
      </c>
      <c r="I2414" t="str">
        <f>IFERROR(VLOOKUP(A2414&amp;G2414,Sheet3!$F$2:$G$3601,2,FALSE),"")</f>
        <v/>
      </c>
      <c r="K2414"/>
      <c r="L2414"/>
    </row>
    <row r="2415" spans="1:12" x14ac:dyDescent="0.45">
      <c r="A2415" s="2" t="s">
        <v>345</v>
      </c>
      <c r="B2415" s="2" t="s">
        <v>346</v>
      </c>
      <c r="C2415" s="2">
        <v>672</v>
      </c>
      <c r="D2415" s="2" t="s">
        <v>347</v>
      </c>
      <c r="E2415" s="2" t="s">
        <v>33</v>
      </c>
      <c r="F2415" s="2" t="s">
        <v>26</v>
      </c>
      <c r="G2415" s="2">
        <v>2015</v>
      </c>
      <c r="H2415" s="5">
        <v>94.014269999999996</v>
      </c>
      <c r="I2415" t="str">
        <f>IFERROR(VLOOKUP(A2415&amp;G2415,Sheet3!$F$2:$G$3601,2,FALSE),"")</f>
        <v/>
      </c>
      <c r="K2415"/>
      <c r="L2415"/>
    </row>
    <row r="2416" spans="1:12" x14ac:dyDescent="0.45">
      <c r="A2416" s="2" t="s">
        <v>345</v>
      </c>
      <c r="B2416" s="2" t="s">
        <v>346</v>
      </c>
      <c r="C2416" s="2">
        <v>672</v>
      </c>
      <c r="D2416" s="2" t="s">
        <v>347</v>
      </c>
      <c r="E2416" s="2" t="s">
        <v>33</v>
      </c>
      <c r="F2416" s="2" t="s">
        <v>26</v>
      </c>
      <c r="G2416" s="2">
        <v>2016</v>
      </c>
      <c r="H2416" s="5">
        <v>93.654300000000006</v>
      </c>
      <c r="I2416" t="str">
        <f>IFERROR(VLOOKUP(A2416&amp;G2416,Sheet3!$F$2:$G$3601,2,FALSE),"")</f>
        <v/>
      </c>
      <c r="K2416"/>
      <c r="L2416"/>
    </row>
    <row r="2417" spans="1:12" x14ac:dyDescent="0.45">
      <c r="A2417" s="2" t="s">
        <v>345</v>
      </c>
      <c r="B2417" s="2" t="s">
        <v>346</v>
      </c>
      <c r="C2417" s="2">
        <v>672</v>
      </c>
      <c r="D2417" s="2" t="s">
        <v>347</v>
      </c>
      <c r="E2417" s="2" t="s">
        <v>33</v>
      </c>
      <c r="F2417" s="2" t="s">
        <v>26</v>
      </c>
      <c r="G2417" s="2">
        <v>2017</v>
      </c>
      <c r="H2417" s="5">
        <v>92.097049999999996</v>
      </c>
      <c r="I2417" t="str">
        <f>IFERROR(VLOOKUP(A2417&amp;G2417,Sheet3!$F$2:$G$3601,2,FALSE),"")</f>
        <v/>
      </c>
      <c r="K2417"/>
      <c r="L2417"/>
    </row>
    <row r="2418" spans="1:12" x14ac:dyDescent="0.45">
      <c r="A2418" s="2" t="s">
        <v>345</v>
      </c>
      <c r="B2418" s="2" t="s">
        <v>346</v>
      </c>
      <c r="C2418" s="2">
        <v>672</v>
      </c>
      <c r="D2418" s="2" t="s">
        <v>347</v>
      </c>
      <c r="E2418" s="2" t="s">
        <v>33</v>
      </c>
      <c r="F2418" s="2" t="s">
        <v>26</v>
      </c>
      <c r="G2418" s="2">
        <v>2018</v>
      </c>
      <c r="H2418" s="5">
        <v>94.743589999999998</v>
      </c>
      <c r="I2418" t="str">
        <f>IFERROR(VLOOKUP(A2418&amp;G2418,Sheet3!$F$2:$G$3601,2,FALSE),"")</f>
        <v/>
      </c>
      <c r="K2418"/>
      <c r="L2418"/>
    </row>
    <row r="2419" spans="1:12" x14ac:dyDescent="0.45">
      <c r="A2419" s="2" t="s">
        <v>345</v>
      </c>
      <c r="B2419" s="2" t="s">
        <v>346</v>
      </c>
      <c r="C2419" s="2">
        <v>672</v>
      </c>
      <c r="D2419" s="2" t="s">
        <v>347</v>
      </c>
      <c r="E2419" s="2" t="s">
        <v>33</v>
      </c>
      <c r="F2419" s="2" t="s">
        <v>26</v>
      </c>
      <c r="G2419" s="2">
        <v>2019</v>
      </c>
      <c r="H2419" s="5">
        <v>89.625110000000006</v>
      </c>
      <c r="I2419" t="str">
        <f>IFERROR(VLOOKUP(A2419&amp;G2419,Sheet3!$F$2:$G$3601,2,FALSE),"")</f>
        <v/>
      </c>
      <c r="K2419"/>
      <c r="L2419"/>
    </row>
    <row r="2420" spans="1:12" x14ac:dyDescent="0.45">
      <c r="A2420" s="2" t="s">
        <v>345</v>
      </c>
      <c r="B2420" s="2" t="s">
        <v>346</v>
      </c>
      <c r="C2420" s="2">
        <v>672</v>
      </c>
      <c r="D2420" s="2" t="s">
        <v>347</v>
      </c>
      <c r="E2420" s="2" t="s">
        <v>33</v>
      </c>
      <c r="F2420" s="2" t="s">
        <v>26</v>
      </c>
      <c r="G2420" s="2">
        <v>2020</v>
      </c>
      <c r="H2420" s="5"/>
      <c r="I2420" t="str">
        <f>IFERROR(VLOOKUP(A2420&amp;G2420,Sheet3!$F$2:$G$3601,2,FALSE),"")</f>
        <v/>
      </c>
      <c r="K2420"/>
      <c r="L2420"/>
    </row>
    <row r="2421" spans="1:12" x14ac:dyDescent="0.45">
      <c r="A2421" s="2" t="s">
        <v>345</v>
      </c>
      <c r="B2421" s="2" t="s">
        <v>346</v>
      </c>
      <c r="C2421" s="2">
        <v>672</v>
      </c>
      <c r="D2421" s="2" t="s">
        <v>347</v>
      </c>
      <c r="E2421" s="2" t="s">
        <v>33</v>
      </c>
      <c r="F2421" s="2" t="s">
        <v>26</v>
      </c>
      <c r="G2421" s="2">
        <v>2021</v>
      </c>
      <c r="H2421" s="5"/>
      <c r="I2421" t="str">
        <f>IFERROR(VLOOKUP(A2421&amp;G2421,Sheet3!$F$2:$G$3601,2,FALSE),"")</f>
        <v/>
      </c>
      <c r="K2421"/>
      <c r="L2421"/>
    </row>
    <row r="2422" spans="1:12" x14ac:dyDescent="0.45">
      <c r="A2422" s="2" t="s">
        <v>348</v>
      </c>
      <c r="B2422" s="2" t="s">
        <v>349</v>
      </c>
      <c r="C2422" s="2">
        <v>362</v>
      </c>
      <c r="D2422" s="2" t="s">
        <v>350</v>
      </c>
      <c r="E2422" s="2" t="s">
        <v>10</v>
      </c>
      <c r="F2422" s="2" t="s">
        <v>26</v>
      </c>
      <c r="G2422" s="2">
        <v>2000</v>
      </c>
      <c r="H2422" s="5"/>
      <c r="I2422">
        <f>IFERROR(VLOOKUP(A2422&amp;G2422,Sheet3!$F$2:$G$3601,2,FALSE),"")</f>
        <v>0</v>
      </c>
      <c r="K2422"/>
      <c r="L2422"/>
    </row>
    <row r="2423" spans="1:12" x14ac:dyDescent="0.45">
      <c r="A2423" s="2" t="s">
        <v>348</v>
      </c>
      <c r="B2423" s="2" t="s">
        <v>349</v>
      </c>
      <c r="C2423" s="2">
        <v>362</v>
      </c>
      <c r="D2423" s="2" t="s">
        <v>350</v>
      </c>
      <c r="E2423" s="2" t="s">
        <v>10</v>
      </c>
      <c r="F2423" s="2" t="s">
        <v>26</v>
      </c>
      <c r="G2423" s="2">
        <v>2001</v>
      </c>
      <c r="H2423" s="5"/>
      <c r="I2423">
        <f>IFERROR(VLOOKUP(A2423&amp;G2423,Sheet3!$F$2:$G$3601,2,FALSE),"")</f>
        <v>0</v>
      </c>
      <c r="K2423"/>
      <c r="L2423"/>
    </row>
    <row r="2424" spans="1:12" x14ac:dyDescent="0.45">
      <c r="A2424" s="2" t="s">
        <v>348</v>
      </c>
      <c r="B2424" s="2" t="s">
        <v>349</v>
      </c>
      <c r="C2424" s="2">
        <v>362</v>
      </c>
      <c r="D2424" s="2" t="s">
        <v>350</v>
      </c>
      <c r="E2424" s="2" t="s">
        <v>10</v>
      </c>
      <c r="F2424" s="2" t="s">
        <v>26</v>
      </c>
      <c r="G2424" s="2">
        <v>2002</v>
      </c>
      <c r="H2424" s="5"/>
      <c r="I2424">
        <f>IFERROR(VLOOKUP(A2424&amp;G2424,Sheet3!$F$2:$G$3601,2,FALSE),"")</f>
        <v>0</v>
      </c>
      <c r="K2424"/>
      <c r="L2424"/>
    </row>
    <row r="2425" spans="1:12" x14ac:dyDescent="0.45">
      <c r="A2425" s="2" t="s">
        <v>348</v>
      </c>
      <c r="B2425" s="2" t="s">
        <v>349</v>
      </c>
      <c r="C2425" s="2">
        <v>362</v>
      </c>
      <c r="D2425" s="2" t="s">
        <v>350</v>
      </c>
      <c r="E2425" s="2" t="s">
        <v>10</v>
      </c>
      <c r="F2425" s="2" t="s">
        <v>26</v>
      </c>
      <c r="G2425" s="2">
        <v>2003</v>
      </c>
      <c r="H2425" s="5"/>
      <c r="I2425">
        <f>IFERROR(VLOOKUP(A2425&amp;G2425,Sheet3!$F$2:$G$3601,2,FALSE),"")</f>
        <v>0</v>
      </c>
      <c r="K2425"/>
      <c r="L2425"/>
    </row>
    <row r="2426" spans="1:12" x14ac:dyDescent="0.45">
      <c r="A2426" s="2" t="s">
        <v>348</v>
      </c>
      <c r="B2426" s="2" t="s">
        <v>349</v>
      </c>
      <c r="C2426" s="2">
        <v>362</v>
      </c>
      <c r="D2426" s="2" t="s">
        <v>350</v>
      </c>
      <c r="E2426" s="2" t="s">
        <v>10</v>
      </c>
      <c r="F2426" s="2" t="s">
        <v>26</v>
      </c>
      <c r="G2426" s="2">
        <v>2004</v>
      </c>
      <c r="H2426" s="5"/>
      <c r="I2426">
        <f>IFERROR(VLOOKUP(A2426&amp;G2426,Sheet3!$F$2:$G$3601,2,FALSE),"")</f>
        <v>0</v>
      </c>
      <c r="K2426"/>
      <c r="L2426"/>
    </row>
    <row r="2427" spans="1:12" x14ac:dyDescent="0.45">
      <c r="A2427" s="2" t="s">
        <v>348</v>
      </c>
      <c r="B2427" s="2" t="s">
        <v>349</v>
      </c>
      <c r="C2427" s="2">
        <v>362</v>
      </c>
      <c r="D2427" s="2" t="s">
        <v>350</v>
      </c>
      <c r="E2427" s="2" t="s">
        <v>10</v>
      </c>
      <c r="F2427" s="2" t="s">
        <v>26</v>
      </c>
      <c r="G2427" s="2">
        <v>2005</v>
      </c>
      <c r="H2427" s="5"/>
      <c r="I2427">
        <f>IFERROR(VLOOKUP(A2427&amp;G2427,Sheet3!$F$2:$G$3601,2,FALSE),"")</f>
        <v>0</v>
      </c>
      <c r="K2427"/>
      <c r="L2427"/>
    </row>
    <row r="2428" spans="1:12" x14ac:dyDescent="0.45">
      <c r="A2428" s="2" t="s">
        <v>348</v>
      </c>
      <c r="B2428" s="2" t="s">
        <v>349</v>
      </c>
      <c r="C2428" s="2">
        <v>362</v>
      </c>
      <c r="D2428" s="2" t="s">
        <v>350</v>
      </c>
      <c r="E2428" s="2" t="s">
        <v>10</v>
      </c>
      <c r="F2428" s="2" t="s">
        <v>26</v>
      </c>
      <c r="G2428" s="2">
        <v>2006</v>
      </c>
      <c r="H2428" s="5"/>
      <c r="I2428">
        <f>IFERROR(VLOOKUP(A2428&amp;G2428,Sheet3!$F$2:$G$3601,2,FALSE),"")</f>
        <v>0</v>
      </c>
      <c r="K2428"/>
      <c r="L2428"/>
    </row>
    <row r="2429" spans="1:12" x14ac:dyDescent="0.45">
      <c r="A2429" s="2" t="s">
        <v>348</v>
      </c>
      <c r="B2429" s="2" t="s">
        <v>349</v>
      </c>
      <c r="C2429" s="2">
        <v>362</v>
      </c>
      <c r="D2429" s="2" t="s">
        <v>350</v>
      </c>
      <c r="E2429" s="2" t="s">
        <v>10</v>
      </c>
      <c r="F2429" s="2" t="s">
        <v>26</v>
      </c>
      <c r="G2429" s="2">
        <v>2007</v>
      </c>
      <c r="H2429" s="5"/>
      <c r="I2429">
        <f>IFERROR(VLOOKUP(A2429&amp;G2429,Sheet3!$F$2:$G$3601,2,FALSE),"")</f>
        <v>0</v>
      </c>
      <c r="K2429"/>
      <c r="L2429"/>
    </row>
    <row r="2430" spans="1:12" x14ac:dyDescent="0.45">
      <c r="A2430" s="2" t="s">
        <v>348</v>
      </c>
      <c r="B2430" s="2" t="s">
        <v>349</v>
      </c>
      <c r="C2430" s="2">
        <v>362</v>
      </c>
      <c r="D2430" s="2" t="s">
        <v>350</v>
      </c>
      <c r="E2430" s="2" t="s">
        <v>10</v>
      </c>
      <c r="F2430" s="2" t="s">
        <v>26</v>
      </c>
      <c r="G2430" s="2">
        <v>2008</v>
      </c>
      <c r="H2430" s="5"/>
      <c r="I2430">
        <f>IFERROR(VLOOKUP(A2430&amp;G2430,Sheet3!$F$2:$G$3601,2,FALSE),"")</f>
        <v>0</v>
      </c>
      <c r="K2430"/>
      <c r="L2430"/>
    </row>
    <row r="2431" spans="1:12" x14ac:dyDescent="0.45">
      <c r="A2431" s="2" t="s">
        <v>348</v>
      </c>
      <c r="B2431" s="2" t="s">
        <v>349</v>
      </c>
      <c r="C2431" s="2">
        <v>362</v>
      </c>
      <c r="D2431" s="2" t="s">
        <v>350</v>
      </c>
      <c r="E2431" s="2" t="s">
        <v>10</v>
      </c>
      <c r="F2431" s="2" t="s">
        <v>26</v>
      </c>
      <c r="G2431" s="2">
        <v>2009</v>
      </c>
      <c r="H2431" s="5"/>
      <c r="I2431">
        <f>IFERROR(VLOOKUP(A2431&amp;G2431,Sheet3!$F$2:$G$3601,2,FALSE),"")</f>
        <v>0</v>
      </c>
      <c r="K2431"/>
      <c r="L2431"/>
    </row>
    <row r="2432" spans="1:12" x14ac:dyDescent="0.45">
      <c r="A2432" s="2" t="s">
        <v>348</v>
      </c>
      <c r="B2432" s="2" t="s">
        <v>349</v>
      </c>
      <c r="C2432" s="2">
        <v>362</v>
      </c>
      <c r="D2432" s="2" t="s">
        <v>350</v>
      </c>
      <c r="E2432" s="2" t="s">
        <v>10</v>
      </c>
      <c r="F2432" s="2" t="s">
        <v>26</v>
      </c>
      <c r="G2432" s="2">
        <v>2010</v>
      </c>
      <c r="H2432" s="5"/>
      <c r="I2432">
        <f>IFERROR(VLOOKUP(A2432&amp;G2432,Sheet3!$F$2:$G$3601,2,FALSE),"")</f>
        <v>0</v>
      </c>
      <c r="K2432"/>
      <c r="L2432"/>
    </row>
    <row r="2433" spans="1:12" x14ac:dyDescent="0.45">
      <c r="A2433" s="2" t="s">
        <v>348</v>
      </c>
      <c r="B2433" s="2" t="s">
        <v>349</v>
      </c>
      <c r="C2433" s="2">
        <v>362</v>
      </c>
      <c r="D2433" s="2" t="s">
        <v>350</v>
      </c>
      <c r="E2433" s="2" t="s">
        <v>10</v>
      </c>
      <c r="F2433" s="2" t="s">
        <v>26</v>
      </c>
      <c r="G2433" s="2">
        <v>2011</v>
      </c>
      <c r="H2433" s="5"/>
      <c r="I2433">
        <f>IFERROR(VLOOKUP(A2433&amp;G2433,Sheet3!$F$2:$G$3601,2,FALSE),"")</f>
        <v>0</v>
      </c>
      <c r="K2433"/>
      <c r="L2433"/>
    </row>
    <row r="2434" spans="1:12" x14ac:dyDescent="0.45">
      <c r="A2434" s="2" t="s">
        <v>348</v>
      </c>
      <c r="B2434" s="2" t="s">
        <v>349</v>
      </c>
      <c r="C2434" s="2">
        <v>362</v>
      </c>
      <c r="D2434" s="2" t="s">
        <v>350</v>
      </c>
      <c r="E2434" s="2" t="s">
        <v>10</v>
      </c>
      <c r="F2434" s="2" t="s">
        <v>26</v>
      </c>
      <c r="G2434" s="2">
        <v>2012</v>
      </c>
      <c r="H2434" s="5"/>
      <c r="I2434">
        <f>IFERROR(VLOOKUP(A2434&amp;G2434,Sheet3!$F$2:$G$3601,2,FALSE),"")</f>
        <v>0</v>
      </c>
      <c r="K2434"/>
      <c r="L2434"/>
    </row>
    <row r="2435" spans="1:12" x14ac:dyDescent="0.45">
      <c r="A2435" s="2" t="s">
        <v>348</v>
      </c>
      <c r="B2435" s="2" t="s">
        <v>349</v>
      </c>
      <c r="C2435" s="2">
        <v>362</v>
      </c>
      <c r="D2435" s="2" t="s">
        <v>350</v>
      </c>
      <c r="E2435" s="2" t="s">
        <v>10</v>
      </c>
      <c r="F2435" s="2" t="s">
        <v>26</v>
      </c>
      <c r="G2435" s="2">
        <v>2013</v>
      </c>
      <c r="H2435" s="5"/>
      <c r="I2435">
        <f>IFERROR(VLOOKUP(A2435&amp;G2435,Sheet3!$F$2:$G$3601,2,FALSE),"")</f>
        <v>0</v>
      </c>
      <c r="K2435"/>
      <c r="L2435"/>
    </row>
    <row r="2436" spans="1:12" x14ac:dyDescent="0.45">
      <c r="A2436" s="2" t="s">
        <v>348</v>
      </c>
      <c r="B2436" s="2" t="s">
        <v>349</v>
      </c>
      <c r="C2436" s="2">
        <v>362</v>
      </c>
      <c r="D2436" s="2" t="s">
        <v>350</v>
      </c>
      <c r="E2436" s="2" t="s">
        <v>10</v>
      </c>
      <c r="F2436" s="2" t="s">
        <v>26</v>
      </c>
      <c r="G2436" s="2">
        <v>2014</v>
      </c>
      <c r="H2436" s="5"/>
      <c r="I2436">
        <f>IFERROR(VLOOKUP(A2436&amp;G2436,Sheet3!$F$2:$G$3601,2,FALSE),"")</f>
        <v>0</v>
      </c>
      <c r="K2436"/>
      <c r="L2436"/>
    </row>
    <row r="2437" spans="1:12" x14ac:dyDescent="0.45">
      <c r="A2437" s="2" t="s">
        <v>348</v>
      </c>
      <c r="B2437" s="2" t="s">
        <v>349</v>
      </c>
      <c r="C2437" s="2">
        <v>362</v>
      </c>
      <c r="D2437" s="2" t="s">
        <v>350</v>
      </c>
      <c r="E2437" s="2" t="s">
        <v>10</v>
      </c>
      <c r="F2437" s="2" t="s">
        <v>26</v>
      </c>
      <c r="G2437" s="2">
        <v>2015</v>
      </c>
      <c r="H2437" s="5"/>
      <c r="I2437">
        <f>IFERROR(VLOOKUP(A2437&amp;G2437,Sheet3!$F$2:$G$3601,2,FALSE),"")</f>
        <v>18.196449000000001</v>
      </c>
      <c r="K2437"/>
      <c r="L2437"/>
    </row>
    <row r="2438" spans="1:12" x14ac:dyDescent="0.45">
      <c r="A2438" s="2" t="s">
        <v>348</v>
      </c>
      <c r="B2438" s="2" t="s">
        <v>349</v>
      </c>
      <c r="C2438" s="2">
        <v>362</v>
      </c>
      <c r="D2438" s="2" t="s">
        <v>350</v>
      </c>
      <c r="E2438" s="2" t="s">
        <v>10</v>
      </c>
      <c r="F2438" s="2" t="s">
        <v>26</v>
      </c>
      <c r="G2438" s="2">
        <v>2016</v>
      </c>
      <c r="H2438" s="5"/>
      <c r="I2438">
        <f>IFERROR(VLOOKUP(A2438&amp;G2438,Sheet3!$F$2:$G$3601,2,FALSE),"")</f>
        <v>13.124620999999999</v>
      </c>
      <c r="K2438"/>
      <c r="L2438"/>
    </row>
    <row r="2439" spans="1:12" x14ac:dyDescent="0.45">
      <c r="A2439" s="2" t="s">
        <v>348</v>
      </c>
      <c r="B2439" s="2" t="s">
        <v>349</v>
      </c>
      <c r="C2439" s="2">
        <v>362</v>
      </c>
      <c r="D2439" s="2" t="s">
        <v>350</v>
      </c>
      <c r="E2439" s="2" t="s">
        <v>10</v>
      </c>
      <c r="F2439" s="2" t="s">
        <v>26</v>
      </c>
      <c r="G2439" s="2">
        <v>2017</v>
      </c>
      <c r="H2439" s="5"/>
      <c r="I2439">
        <f>IFERROR(VLOOKUP(A2439&amp;G2439,Sheet3!$F$2:$G$3601,2,FALSE),"")</f>
        <v>12.504232999999999</v>
      </c>
      <c r="K2439"/>
      <c r="L2439"/>
    </row>
    <row r="2440" spans="1:12" x14ac:dyDescent="0.45">
      <c r="A2440" s="2" t="s">
        <v>348</v>
      </c>
      <c r="B2440" s="2" t="s">
        <v>349</v>
      </c>
      <c r="C2440" s="2">
        <v>362</v>
      </c>
      <c r="D2440" s="2" t="s">
        <v>350</v>
      </c>
      <c r="E2440" s="2" t="s">
        <v>10</v>
      </c>
      <c r="F2440" s="2" t="s">
        <v>26</v>
      </c>
      <c r="G2440" s="2">
        <v>2018</v>
      </c>
      <c r="H2440" s="5"/>
      <c r="I2440">
        <f>IFERROR(VLOOKUP(A2440&amp;G2440,Sheet3!$F$2:$G$3601,2,FALSE),"")</f>
        <v>10.030191</v>
      </c>
      <c r="K2440"/>
      <c r="L2440"/>
    </row>
    <row r="2441" spans="1:12" x14ac:dyDescent="0.45">
      <c r="A2441" s="2" t="s">
        <v>348</v>
      </c>
      <c r="B2441" s="2" t="s">
        <v>349</v>
      </c>
      <c r="C2441" s="2">
        <v>362</v>
      </c>
      <c r="D2441" s="2" t="s">
        <v>350</v>
      </c>
      <c r="E2441" s="2" t="s">
        <v>10</v>
      </c>
      <c r="F2441" s="2" t="s">
        <v>26</v>
      </c>
      <c r="G2441" s="2">
        <v>2019</v>
      </c>
      <c r="H2441" s="5"/>
      <c r="I2441">
        <f>IFERROR(VLOOKUP(A2441&amp;G2441,Sheet3!$F$2:$G$3601,2,FALSE),"")</f>
        <v>8.2374600000000004</v>
      </c>
      <c r="K2441"/>
      <c r="L2441"/>
    </row>
    <row r="2442" spans="1:12" x14ac:dyDescent="0.45">
      <c r="A2442" s="2" t="s">
        <v>348</v>
      </c>
      <c r="B2442" s="2" t="s">
        <v>349</v>
      </c>
      <c r="C2442" s="2">
        <v>362</v>
      </c>
      <c r="D2442" s="2" t="s">
        <v>350</v>
      </c>
      <c r="E2442" s="2" t="s">
        <v>10</v>
      </c>
      <c r="F2442" s="2" t="s">
        <v>26</v>
      </c>
      <c r="G2442" s="2">
        <v>2020</v>
      </c>
      <c r="H2442" s="5"/>
      <c r="I2442">
        <f>IFERROR(VLOOKUP(A2442&amp;G2442,Sheet3!$F$2:$G$3601,2,FALSE),"")</f>
        <v>10.380853588012499</v>
      </c>
      <c r="K2442"/>
      <c r="L2442"/>
    </row>
    <row r="2443" spans="1:12" x14ac:dyDescent="0.45">
      <c r="A2443" s="2" t="s">
        <v>348</v>
      </c>
      <c r="B2443" s="2" t="s">
        <v>349</v>
      </c>
      <c r="C2443" s="2">
        <v>362</v>
      </c>
      <c r="D2443" s="2" t="s">
        <v>350</v>
      </c>
      <c r="E2443" s="2" t="s">
        <v>10</v>
      </c>
      <c r="F2443" s="2" t="s">
        <v>26</v>
      </c>
      <c r="G2443" s="2">
        <v>2021</v>
      </c>
      <c r="H2443" s="5"/>
      <c r="I2443">
        <f>IFERROR(VLOOKUP(A2443&amp;G2443,Sheet3!$F$2:$G$3601,2,FALSE),"")</f>
        <v>12.6356917212961</v>
      </c>
      <c r="K2443"/>
      <c r="L2443"/>
    </row>
    <row r="2444" spans="1:12" x14ac:dyDescent="0.45">
      <c r="A2444" s="2" t="s">
        <v>351</v>
      </c>
      <c r="B2444" s="2" t="s">
        <v>352</v>
      </c>
      <c r="C2444" s="2">
        <v>1004</v>
      </c>
      <c r="D2444" s="2" t="s">
        <v>353</v>
      </c>
      <c r="E2444" s="2" t="s">
        <v>25</v>
      </c>
      <c r="F2444" s="2" t="s">
        <v>11</v>
      </c>
      <c r="G2444" s="2">
        <v>2000</v>
      </c>
      <c r="H2444" s="5"/>
      <c r="I2444" t="str">
        <f>IFERROR(VLOOKUP(A2444&amp;G2444,Sheet3!$F$2:$G$3601,2,FALSE),"")</f>
        <v/>
      </c>
      <c r="K2444"/>
      <c r="L2444"/>
    </row>
    <row r="2445" spans="1:12" x14ac:dyDescent="0.45">
      <c r="A2445" s="2" t="s">
        <v>351</v>
      </c>
      <c r="B2445" s="2" t="s">
        <v>352</v>
      </c>
      <c r="C2445" s="2">
        <v>1004</v>
      </c>
      <c r="D2445" s="2" t="s">
        <v>353</v>
      </c>
      <c r="E2445" s="2" t="s">
        <v>25</v>
      </c>
      <c r="F2445" s="2" t="s">
        <v>11</v>
      </c>
      <c r="G2445" s="2">
        <v>2001</v>
      </c>
      <c r="H2445" s="5"/>
      <c r="I2445" t="str">
        <f>IFERROR(VLOOKUP(A2445&amp;G2445,Sheet3!$F$2:$G$3601,2,FALSE),"")</f>
        <v/>
      </c>
      <c r="K2445"/>
      <c r="L2445"/>
    </row>
    <row r="2446" spans="1:12" x14ac:dyDescent="0.45">
      <c r="A2446" s="2" t="s">
        <v>351</v>
      </c>
      <c r="B2446" s="2" t="s">
        <v>352</v>
      </c>
      <c r="C2446" s="2">
        <v>1004</v>
      </c>
      <c r="D2446" s="2" t="s">
        <v>353</v>
      </c>
      <c r="E2446" s="2" t="s">
        <v>25</v>
      </c>
      <c r="F2446" s="2" t="s">
        <v>11</v>
      </c>
      <c r="G2446" s="2">
        <v>2002</v>
      </c>
      <c r="H2446" s="5"/>
      <c r="I2446" t="str">
        <f>IFERROR(VLOOKUP(A2446&amp;G2446,Sheet3!$F$2:$G$3601,2,FALSE),"")</f>
        <v/>
      </c>
      <c r="K2446"/>
      <c r="L2446"/>
    </row>
    <row r="2447" spans="1:12" x14ac:dyDescent="0.45">
      <c r="A2447" s="2" t="s">
        <v>351</v>
      </c>
      <c r="B2447" s="2" t="s">
        <v>352</v>
      </c>
      <c r="C2447" s="2">
        <v>1004</v>
      </c>
      <c r="D2447" s="2" t="s">
        <v>353</v>
      </c>
      <c r="E2447" s="2" t="s">
        <v>25</v>
      </c>
      <c r="F2447" s="2" t="s">
        <v>11</v>
      </c>
      <c r="G2447" s="2">
        <v>2003</v>
      </c>
      <c r="H2447" s="5"/>
      <c r="I2447" t="str">
        <f>IFERROR(VLOOKUP(A2447&amp;G2447,Sheet3!$F$2:$G$3601,2,FALSE),"")</f>
        <v/>
      </c>
      <c r="K2447"/>
      <c r="L2447"/>
    </row>
    <row r="2448" spans="1:12" x14ac:dyDescent="0.45">
      <c r="A2448" s="2" t="s">
        <v>351</v>
      </c>
      <c r="B2448" s="2" t="s">
        <v>352</v>
      </c>
      <c r="C2448" s="2">
        <v>1004</v>
      </c>
      <c r="D2448" s="2" t="s">
        <v>353</v>
      </c>
      <c r="E2448" s="2" t="s">
        <v>25</v>
      </c>
      <c r="F2448" s="2" t="s">
        <v>11</v>
      </c>
      <c r="G2448" s="2">
        <v>2004</v>
      </c>
      <c r="H2448" s="5"/>
      <c r="I2448" t="str">
        <f>IFERROR(VLOOKUP(A2448&amp;G2448,Sheet3!$F$2:$G$3601,2,FALSE),"")</f>
        <v/>
      </c>
      <c r="K2448"/>
      <c r="L2448"/>
    </row>
    <row r="2449" spans="1:12" x14ac:dyDescent="0.45">
      <c r="A2449" s="2" t="s">
        <v>351</v>
      </c>
      <c r="B2449" s="2" t="s">
        <v>352</v>
      </c>
      <c r="C2449" s="2">
        <v>1004</v>
      </c>
      <c r="D2449" s="2" t="s">
        <v>353</v>
      </c>
      <c r="E2449" s="2" t="s">
        <v>25</v>
      </c>
      <c r="F2449" s="2" t="s">
        <v>11</v>
      </c>
      <c r="G2449" s="2">
        <v>2005</v>
      </c>
      <c r="H2449" s="5"/>
      <c r="I2449" t="str">
        <f>IFERROR(VLOOKUP(A2449&amp;G2449,Sheet3!$F$2:$G$3601,2,FALSE),"")</f>
        <v/>
      </c>
      <c r="K2449"/>
      <c r="L2449"/>
    </row>
    <row r="2450" spans="1:12" x14ac:dyDescent="0.45">
      <c r="A2450" s="2" t="s">
        <v>351</v>
      </c>
      <c r="B2450" s="2" t="s">
        <v>352</v>
      </c>
      <c r="C2450" s="2">
        <v>1004</v>
      </c>
      <c r="D2450" s="2" t="s">
        <v>353</v>
      </c>
      <c r="E2450" s="2" t="s">
        <v>25</v>
      </c>
      <c r="F2450" s="2" t="s">
        <v>11</v>
      </c>
      <c r="G2450" s="2">
        <v>2006</v>
      </c>
      <c r="H2450" s="5"/>
      <c r="I2450" t="str">
        <f>IFERROR(VLOOKUP(A2450&amp;G2450,Sheet3!$F$2:$G$3601,2,FALSE),"")</f>
        <v/>
      </c>
      <c r="K2450"/>
      <c r="L2450"/>
    </row>
    <row r="2451" spans="1:12" x14ac:dyDescent="0.45">
      <c r="A2451" s="2" t="s">
        <v>351</v>
      </c>
      <c r="B2451" s="2" t="s">
        <v>352</v>
      </c>
      <c r="C2451" s="2">
        <v>1004</v>
      </c>
      <c r="D2451" s="2" t="s">
        <v>353</v>
      </c>
      <c r="E2451" s="2" t="s">
        <v>25</v>
      </c>
      <c r="F2451" s="2" t="s">
        <v>11</v>
      </c>
      <c r="G2451" s="2">
        <v>2007</v>
      </c>
      <c r="H2451" s="5"/>
      <c r="I2451" t="str">
        <f>IFERROR(VLOOKUP(A2451&amp;G2451,Sheet3!$F$2:$G$3601,2,FALSE),"")</f>
        <v/>
      </c>
      <c r="K2451"/>
      <c r="L2451"/>
    </row>
    <row r="2452" spans="1:12" x14ac:dyDescent="0.45">
      <c r="A2452" s="2" t="s">
        <v>351</v>
      </c>
      <c r="B2452" s="2" t="s">
        <v>352</v>
      </c>
      <c r="C2452" s="2">
        <v>1004</v>
      </c>
      <c r="D2452" s="2" t="s">
        <v>353</v>
      </c>
      <c r="E2452" s="2" t="s">
        <v>25</v>
      </c>
      <c r="F2452" s="2" t="s">
        <v>11</v>
      </c>
      <c r="G2452" s="2">
        <v>2008</v>
      </c>
      <c r="H2452" s="5"/>
      <c r="I2452" t="str">
        <f>IFERROR(VLOOKUP(A2452&amp;G2452,Sheet3!$F$2:$G$3601,2,FALSE),"")</f>
        <v/>
      </c>
      <c r="K2452"/>
      <c r="L2452"/>
    </row>
    <row r="2453" spans="1:12" x14ac:dyDescent="0.45">
      <c r="A2453" s="2" t="s">
        <v>351</v>
      </c>
      <c r="B2453" s="2" t="s">
        <v>352</v>
      </c>
      <c r="C2453" s="2">
        <v>1004</v>
      </c>
      <c r="D2453" s="2" t="s">
        <v>353</v>
      </c>
      <c r="E2453" s="2" t="s">
        <v>25</v>
      </c>
      <c r="F2453" s="2" t="s">
        <v>11</v>
      </c>
      <c r="G2453" s="2">
        <v>2009</v>
      </c>
      <c r="H2453" s="5"/>
      <c r="I2453" t="str">
        <f>IFERROR(VLOOKUP(A2453&amp;G2453,Sheet3!$F$2:$G$3601,2,FALSE),"")</f>
        <v/>
      </c>
      <c r="K2453"/>
      <c r="L2453"/>
    </row>
    <row r="2454" spans="1:12" x14ac:dyDescent="0.45">
      <c r="A2454" s="2" t="s">
        <v>351</v>
      </c>
      <c r="B2454" s="2" t="s">
        <v>352</v>
      </c>
      <c r="C2454" s="2">
        <v>1004</v>
      </c>
      <c r="D2454" s="2" t="s">
        <v>353</v>
      </c>
      <c r="E2454" s="2" t="s">
        <v>25</v>
      </c>
      <c r="F2454" s="2" t="s">
        <v>11</v>
      </c>
      <c r="G2454" s="2">
        <v>2010</v>
      </c>
      <c r="H2454" s="5"/>
      <c r="I2454" t="str">
        <f>IFERROR(VLOOKUP(A2454&amp;G2454,Sheet3!$F$2:$G$3601,2,FALSE),"")</f>
        <v/>
      </c>
      <c r="K2454"/>
      <c r="L2454"/>
    </row>
    <row r="2455" spans="1:12" x14ac:dyDescent="0.45">
      <c r="A2455" s="2" t="s">
        <v>351</v>
      </c>
      <c r="B2455" s="2" t="s">
        <v>352</v>
      </c>
      <c r="C2455" s="2">
        <v>1004</v>
      </c>
      <c r="D2455" s="2" t="s">
        <v>353</v>
      </c>
      <c r="E2455" s="2" t="s">
        <v>25</v>
      </c>
      <c r="F2455" s="2" t="s">
        <v>11</v>
      </c>
      <c r="G2455" s="2">
        <v>2011</v>
      </c>
      <c r="H2455" s="5"/>
      <c r="I2455" t="str">
        <f>IFERROR(VLOOKUP(A2455&amp;G2455,Sheet3!$F$2:$G$3601,2,FALSE),"")</f>
        <v/>
      </c>
      <c r="K2455"/>
      <c r="L2455"/>
    </row>
    <row r="2456" spans="1:12" x14ac:dyDescent="0.45">
      <c r="A2456" s="2" t="s">
        <v>351</v>
      </c>
      <c r="B2456" s="2" t="s">
        <v>352</v>
      </c>
      <c r="C2456" s="2">
        <v>1004</v>
      </c>
      <c r="D2456" s="2" t="s">
        <v>353</v>
      </c>
      <c r="E2456" s="2" t="s">
        <v>25</v>
      </c>
      <c r="F2456" s="2" t="s">
        <v>11</v>
      </c>
      <c r="G2456" s="2">
        <v>2012</v>
      </c>
      <c r="H2456" s="5"/>
      <c r="I2456" t="str">
        <f>IFERROR(VLOOKUP(A2456&amp;G2456,Sheet3!$F$2:$G$3601,2,FALSE),"")</f>
        <v/>
      </c>
      <c r="K2456"/>
      <c r="L2456"/>
    </row>
    <row r="2457" spans="1:12" x14ac:dyDescent="0.45">
      <c r="A2457" s="2" t="s">
        <v>351</v>
      </c>
      <c r="B2457" s="2" t="s">
        <v>352</v>
      </c>
      <c r="C2457" s="2">
        <v>1004</v>
      </c>
      <c r="D2457" s="2" t="s">
        <v>353</v>
      </c>
      <c r="E2457" s="2" t="s">
        <v>25</v>
      </c>
      <c r="F2457" s="2" t="s">
        <v>11</v>
      </c>
      <c r="G2457" s="2">
        <v>2013</v>
      </c>
      <c r="H2457" s="5"/>
      <c r="I2457" t="str">
        <f>IFERROR(VLOOKUP(A2457&amp;G2457,Sheet3!$F$2:$G$3601,2,FALSE),"")</f>
        <v/>
      </c>
      <c r="K2457"/>
      <c r="L2457"/>
    </row>
    <row r="2458" spans="1:12" x14ac:dyDescent="0.45">
      <c r="A2458" s="2" t="s">
        <v>351</v>
      </c>
      <c r="B2458" s="2" t="s">
        <v>352</v>
      </c>
      <c r="C2458" s="2">
        <v>1004</v>
      </c>
      <c r="D2458" s="2" t="s">
        <v>353</v>
      </c>
      <c r="E2458" s="2" t="s">
        <v>25</v>
      </c>
      <c r="F2458" s="2" t="s">
        <v>11</v>
      </c>
      <c r="G2458" s="2">
        <v>2014</v>
      </c>
      <c r="H2458" s="5"/>
      <c r="I2458" t="str">
        <f>IFERROR(VLOOKUP(A2458&amp;G2458,Sheet3!$F$2:$G$3601,2,FALSE),"")</f>
        <v/>
      </c>
      <c r="K2458"/>
      <c r="L2458"/>
    </row>
    <row r="2459" spans="1:12" x14ac:dyDescent="0.45">
      <c r="A2459" s="2" t="s">
        <v>351</v>
      </c>
      <c r="B2459" s="2" t="s">
        <v>352</v>
      </c>
      <c r="C2459" s="2">
        <v>1004</v>
      </c>
      <c r="D2459" s="2" t="s">
        <v>353</v>
      </c>
      <c r="E2459" s="2" t="s">
        <v>25</v>
      </c>
      <c r="F2459" s="2" t="s">
        <v>11</v>
      </c>
      <c r="G2459" s="2">
        <v>2015</v>
      </c>
      <c r="H2459" s="5"/>
      <c r="I2459" t="str">
        <f>IFERROR(VLOOKUP(A2459&amp;G2459,Sheet3!$F$2:$G$3601,2,FALSE),"")</f>
        <v/>
      </c>
      <c r="K2459"/>
      <c r="L2459"/>
    </row>
    <row r="2460" spans="1:12" x14ac:dyDescent="0.45">
      <c r="A2460" s="2" t="s">
        <v>351</v>
      </c>
      <c r="B2460" s="2" t="s">
        <v>352</v>
      </c>
      <c r="C2460" s="2">
        <v>1004</v>
      </c>
      <c r="D2460" s="2" t="s">
        <v>353</v>
      </c>
      <c r="E2460" s="2" t="s">
        <v>25</v>
      </c>
      <c r="F2460" s="2" t="s">
        <v>11</v>
      </c>
      <c r="G2460" s="2">
        <v>2016</v>
      </c>
      <c r="H2460" s="5"/>
      <c r="I2460" t="str">
        <f>IFERROR(VLOOKUP(A2460&amp;G2460,Sheet3!$F$2:$G$3601,2,FALSE),"")</f>
        <v/>
      </c>
      <c r="K2460"/>
      <c r="L2460"/>
    </row>
    <row r="2461" spans="1:12" x14ac:dyDescent="0.45">
      <c r="A2461" s="2" t="s">
        <v>351</v>
      </c>
      <c r="B2461" s="2" t="s">
        <v>352</v>
      </c>
      <c r="C2461" s="2">
        <v>1004</v>
      </c>
      <c r="D2461" s="2" t="s">
        <v>353</v>
      </c>
      <c r="E2461" s="2" t="s">
        <v>25</v>
      </c>
      <c r="F2461" s="2" t="s">
        <v>11</v>
      </c>
      <c r="G2461" s="2">
        <v>2017</v>
      </c>
      <c r="H2461" s="5"/>
      <c r="I2461" t="str">
        <f>IFERROR(VLOOKUP(A2461&amp;G2461,Sheet3!$F$2:$G$3601,2,FALSE),"")</f>
        <v/>
      </c>
      <c r="K2461"/>
      <c r="L2461"/>
    </row>
    <row r="2462" spans="1:12" x14ac:dyDescent="0.45">
      <c r="A2462" s="2" t="s">
        <v>351</v>
      </c>
      <c r="B2462" s="2" t="s">
        <v>352</v>
      </c>
      <c r="C2462" s="2">
        <v>1004</v>
      </c>
      <c r="D2462" s="2" t="s">
        <v>353</v>
      </c>
      <c r="E2462" s="2" t="s">
        <v>25</v>
      </c>
      <c r="F2462" s="2" t="s">
        <v>11</v>
      </c>
      <c r="G2462" s="2">
        <v>2018</v>
      </c>
      <c r="H2462" s="5"/>
      <c r="I2462" t="str">
        <f>IFERROR(VLOOKUP(A2462&amp;G2462,Sheet3!$F$2:$G$3601,2,FALSE),"")</f>
        <v/>
      </c>
      <c r="K2462"/>
      <c r="L2462"/>
    </row>
    <row r="2463" spans="1:12" x14ac:dyDescent="0.45">
      <c r="A2463" s="2" t="s">
        <v>351</v>
      </c>
      <c r="B2463" s="2" t="s">
        <v>352</v>
      </c>
      <c r="C2463" s="2">
        <v>1004</v>
      </c>
      <c r="D2463" s="2" t="s">
        <v>353</v>
      </c>
      <c r="E2463" s="2" t="s">
        <v>25</v>
      </c>
      <c r="F2463" s="2" t="s">
        <v>11</v>
      </c>
      <c r="G2463" s="2">
        <v>2019</v>
      </c>
      <c r="H2463" s="5"/>
      <c r="I2463" t="str">
        <f>IFERROR(VLOOKUP(A2463&amp;G2463,Sheet3!$F$2:$G$3601,2,FALSE),"")</f>
        <v/>
      </c>
      <c r="K2463"/>
      <c r="L2463"/>
    </row>
    <row r="2464" spans="1:12" x14ac:dyDescent="0.45">
      <c r="A2464" s="2" t="s">
        <v>351</v>
      </c>
      <c r="B2464" s="2" t="s">
        <v>352</v>
      </c>
      <c r="C2464" s="2">
        <v>1004</v>
      </c>
      <c r="D2464" s="2" t="s">
        <v>353</v>
      </c>
      <c r="E2464" s="2" t="s">
        <v>25</v>
      </c>
      <c r="F2464" s="2" t="s">
        <v>11</v>
      </c>
      <c r="G2464" s="2">
        <v>2020</v>
      </c>
      <c r="H2464" s="5"/>
      <c r="I2464" t="str">
        <f>IFERROR(VLOOKUP(A2464&amp;G2464,Sheet3!$F$2:$G$3601,2,FALSE),"")</f>
        <v/>
      </c>
      <c r="K2464"/>
      <c r="L2464"/>
    </row>
    <row r="2465" spans="1:12" x14ac:dyDescent="0.45">
      <c r="A2465" s="2" t="s">
        <v>351</v>
      </c>
      <c r="B2465" s="2" t="s">
        <v>352</v>
      </c>
      <c r="C2465" s="2">
        <v>1004</v>
      </c>
      <c r="D2465" s="2" t="s">
        <v>353</v>
      </c>
      <c r="E2465" s="2" t="s">
        <v>25</v>
      </c>
      <c r="F2465" s="2" t="s">
        <v>11</v>
      </c>
      <c r="G2465" s="2">
        <v>2021</v>
      </c>
      <c r="H2465" s="5"/>
      <c r="I2465" t="str">
        <f>IFERROR(VLOOKUP(A2465&amp;G2465,Sheet3!$F$2:$G$3601,2,FALSE),"")</f>
        <v/>
      </c>
      <c r="K2465"/>
      <c r="L2465"/>
    </row>
    <row r="2466" spans="1:12" x14ac:dyDescent="0.45">
      <c r="A2466" s="2" t="s">
        <v>354</v>
      </c>
      <c r="B2466" s="2" t="s">
        <v>355</v>
      </c>
      <c r="C2466" s="2">
        <v>524</v>
      </c>
      <c r="D2466" s="2" t="s">
        <v>356</v>
      </c>
      <c r="E2466" s="2" t="s">
        <v>15</v>
      </c>
      <c r="F2466" s="2" t="s">
        <v>21</v>
      </c>
      <c r="G2466" s="2">
        <v>2000</v>
      </c>
      <c r="H2466" s="5"/>
      <c r="I2466">
        <f>IFERROR(VLOOKUP(A2466&amp;G2466,Sheet3!$F$2:$G$3601,2,FALSE),"")</f>
        <v>0</v>
      </c>
      <c r="K2466"/>
      <c r="L2466"/>
    </row>
    <row r="2467" spans="1:12" x14ac:dyDescent="0.45">
      <c r="A2467" s="2" t="s">
        <v>354</v>
      </c>
      <c r="B2467" s="2" t="s">
        <v>355</v>
      </c>
      <c r="C2467" s="2">
        <v>524</v>
      </c>
      <c r="D2467" s="2" t="s">
        <v>356</v>
      </c>
      <c r="E2467" s="2" t="s">
        <v>15</v>
      </c>
      <c r="F2467" s="2" t="s">
        <v>21</v>
      </c>
      <c r="G2467" s="2">
        <v>2001</v>
      </c>
      <c r="H2467" s="5"/>
      <c r="I2467">
        <f>IFERROR(VLOOKUP(A2467&amp;G2467,Sheet3!$F$2:$G$3601,2,FALSE),"")</f>
        <v>0</v>
      </c>
      <c r="K2467"/>
      <c r="L2467"/>
    </row>
    <row r="2468" spans="1:12" x14ac:dyDescent="0.45">
      <c r="A2468" s="2" t="s">
        <v>354</v>
      </c>
      <c r="B2468" s="2" t="s">
        <v>355</v>
      </c>
      <c r="C2468" s="2">
        <v>524</v>
      </c>
      <c r="D2468" s="2" t="s">
        <v>356</v>
      </c>
      <c r="E2468" s="2" t="s">
        <v>15</v>
      </c>
      <c r="F2468" s="2" t="s">
        <v>21</v>
      </c>
      <c r="G2468" s="2">
        <v>2002</v>
      </c>
      <c r="H2468" s="5"/>
      <c r="I2468">
        <f>IFERROR(VLOOKUP(A2468&amp;G2468,Sheet3!$F$2:$G$3601,2,FALSE),"")</f>
        <v>0</v>
      </c>
      <c r="K2468"/>
      <c r="L2468"/>
    </row>
    <row r="2469" spans="1:12" x14ac:dyDescent="0.45">
      <c r="A2469" s="2" t="s">
        <v>354</v>
      </c>
      <c r="B2469" s="2" t="s">
        <v>355</v>
      </c>
      <c r="C2469" s="2">
        <v>524</v>
      </c>
      <c r="D2469" s="2" t="s">
        <v>356</v>
      </c>
      <c r="E2469" s="2" t="s">
        <v>15</v>
      </c>
      <c r="F2469" s="2" t="s">
        <v>21</v>
      </c>
      <c r="G2469" s="2">
        <v>2003</v>
      </c>
      <c r="H2469" s="5"/>
      <c r="I2469">
        <f>IFERROR(VLOOKUP(A2469&amp;G2469,Sheet3!$F$2:$G$3601,2,FALSE),"")</f>
        <v>0</v>
      </c>
      <c r="K2469"/>
      <c r="L2469"/>
    </row>
    <row r="2470" spans="1:12" x14ac:dyDescent="0.45">
      <c r="A2470" s="2" t="s">
        <v>354</v>
      </c>
      <c r="B2470" s="2" t="s">
        <v>355</v>
      </c>
      <c r="C2470" s="2">
        <v>524</v>
      </c>
      <c r="D2470" s="2" t="s">
        <v>356</v>
      </c>
      <c r="E2470" s="2" t="s">
        <v>15</v>
      </c>
      <c r="F2470" s="2" t="s">
        <v>21</v>
      </c>
      <c r="G2470" s="2">
        <v>2004</v>
      </c>
      <c r="H2470" s="5"/>
      <c r="I2470">
        <f>IFERROR(VLOOKUP(A2470&amp;G2470,Sheet3!$F$2:$G$3601,2,FALSE),"")</f>
        <v>0</v>
      </c>
      <c r="K2470"/>
      <c r="L2470"/>
    </row>
    <row r="2471" spans="1:12" x14ac:dyDescent="0.45">
      <c r="A2471" s="2" t="s">
        <v>354</v>
      </c>
      <c r="B2471" s="2" t="s">
        <v>355</v>
      </c>
      <c r="C2471" s="2">
        <v>524</v>
      </c>
      <c r="D2471" s="2" t="s">
        <v>356</v>
      </c>
      <c r="E2471" s="2" t="s">
        <v>15</v>
      </c>
      <c r="F2471" s="2" t="s">
        <v>21</v>
      </c>
      <c r="G2471" s="2">
        <v>2005</v>
      </c>
      <c r="H2471" s="5"/>
      <c r="I2471">
        <f>IFERROR(VLOOKUP(A2471&amp;G2471,Sheet3!$F$2:$G$3601,2,FALSE),"")</f>
        <v>0</v>
      </c>
      <c r="K2471"/>
      <c r="L2471"/>
    </row>
    <row r="2472" spans="1:12" x14ac:dyDescent="0.45">
      <c r="A2472" s="2" t="s">
        <v>354</v>
      </c>
      <c r="B2472" s="2" t="s">
        <v>355</v>
      </c>
      <c r="C2472" s="2">
        <v>524</v>
      </c>
      <c r="D2472" s="2" t="s">
        <v>356</v>
      </c>
      <c r="E2472" s="2" t="s">
        <v>15</v>
      </c>
      <c r="F2472" s="2" t="s">
        <v>21</v>
      </c>
      <c r="G2472" s="2">
        <v>2006</v>
      </c>
      <c r="H2472" s="5"/>
      <c r="I2472">
        <f>IFERROR(VLOOKUP(A2472&amp;G2472,Sheet3!$F$2:$G$3601,2,FALSE),"")</f>
        <v>0</v>
      </c>
      <c r="K2472"/>
      <c r="L2472"/>
    </row>
    <row r="2473" spans="1:12" x14ac:dyDescent="0.45">
      <c r="A2473" s="2" t="s">
        <v>354</v>
      </c>
      <c r="B2473" s="2" t="s">
        <v>355</v>
      </c>
      <c r="C2473" s="2">
        <v>524</v>
      </c>
      <c r="D2473" s="2" t="s">
        <v>356</v>
      </c>
      <c r="E2473" s="2" t="s">
        <v>15</v>
      </c>
      <c r="F2473" s="2" t="s">
        <v>21</v>
      </c>
      <c r="G2473" s="2">
        <v>2007</v>
      </c>
      <c r="H2473" s="5"/>
      <c r="I2473">
        <f>IFERROR(VLOOKUP(A2473&amp;G2473,Sheet3!$F$2:$G$3601,2,FALSE),"")</f>
        <v>0</v>
      </c>
      <c r="K2473"/>
      <c r="L2473"/>
    </row>
    <row r="2474" spans="1:12" x14ac:dyDescent="0.45">
      <c r="A2474" s="2" t="s">
        <v>354</v>
      </c>
      <c r="B2474" s="2" t="s">
        <v>355</v>
      </c>
      <c r="C2474" s="2">
        <v>524</v>
      </c>
      <c r="D2474" s="2" t="s">
        <v>356</v>
      </c>
      <c r="E2474" s="2" t="s">
        <v>15</v>
      </c>
      <c r="F2474" s="2" t="s">
        <v>21</v>
      </c>
      <c r="G2474" s="2">
        <v>2008</v>
      </c>
      <c r="H2474" s="5"/>
      <c r="I2474">
        <f>IFERROR(VLOOKUP(A2474&amp;G2474,Sheet3!$F$2:$G$3601,2,FALSE),"")</f>
        <v>0</v>
      </c>
      <c r="K2474"/>
      <c r="L2474"/>
    </row>
    <row r="2475" spans="1:12" x14ac:dyDescent="0.45">
      <c r="A2475" s="2" t="s">
        <v>354</v>
      </c>
      <c r="B2475" s="2" t="s">
        <v>355</v>
      </c>
      <c r="C2475" s="2">
        <v>524</v>
      </c>
      <c r="D2475" s="2" t="s">
        <v>356</v>
      </c>
      <c r="E2475" s="2" t="s">
        <v>15</v>
      </c>
      <c r="F2475" s="2" t="s">
        <v>21</v>
      </c>
      <c r="G2475" s="2">
        <v>2009</v>
      </c>
      <c r="H2475" s="5"/>
      <c r="I2475">
        <f>IFERROR(VLOOKUP(A2475&amp;G2475,Sheet3!$F$2:$G$3601,2,FALSE),"")</f>
        <v>0</v>
      </c>
      <c r="K2475"/>
      <c r="L2475"/>
    </row>
    <row r="2476" spans="1:12" x14ac:dyDescent="0.45">
      <c r="A2476" s="2" t="s">
        <v>354</v>
      </c>
      <c r="B2476" s="2" t="s">
        <v>355</v>
      </c>
      <c r="C2476" s="2">
        <v>524</v>
      </c>
      <c r="D2476" s="2" t="s">
        <v>356</v>
      </c>
      <c r="E2476" s="2" t="s">
        <v>15</v>
      </c>
      <c r="F2476" s="2" t="s">
        <v>21</v>
      </c>
      <c r="G2476" s="2">
        <v>2010</v>
      </c>
      <c r="H2476" s="5"/>
      <c r="I2476">
        <f>IFERROR(VLOOKUP(A2476&amp;G2476,Sheet3!$F$2:$G$3601,2,FALSE),"")</f>
        <v>0</v>
      </c>
      <c r="K2476"/>
      <c r="L2476"/>
    </row>
    <row r="2477" spans="1:12" x14ac:dyDescent="0.45">
      <c r="A2477" s="2" t="s">
        <v>354</v>
      </c>
      <c r="B2477" s="2" t="s">
        <v>355</v>
      </c>
      <c r="C2477" s="2">
        <v>524</v>
      </c>
      <c r="D2477" s="2" t="s">
        <v>356</v>
      </c>
      <c r="E2477" s="2" t="s">
        <v>15</v>
      </c>
      <c r="F2477" s="2" t="s">
        <v>21</v>
      </c>
      <c r="G2477" s="2">
        <v>2011</v>
      </c>
      <c r="H2477" s="5">
        <v>74.234499999999997</v>
      </c>
      <c r="I2477">
        <f>IFERROR(VLOOKUP(A2477&amp;G2477,Sheet3!$F$2:$G$3601,2,FALSE),"")</f>
        <v>3.8157680664489901</v>
      </c>
      <c r="K2477"/>
      <c r="L2477"/>
    </row>
    <row r="2478" spans="1:12" x14ac:dyDescent="0.45">
      <c r="A2478" s="2" t="s">
        <v>354</v>
      </c>
      <c r="B2478" s="2" t="s">
        <v>355</v>
      </c>
      <c r="C2478" s="2">
        <v>524</v>
      </c>
      <c r="D2478" s="2" t="s">
        <v>356</v>
      </c>
      <c r="E2478" s="2" t="s">
        <v>15</v>
      </c>
      <c r="F2478" s="2" t="s">
        <v>21</v>
      </c>
      <c r="G2478" s="2">
        <v>2012</v>
      </c>
      <c r="H2478" s="5">
        <v>75.364360000000005</v>
      </c>
      <c r="I2478">
        <f>IFERROR(VLOOKUP(A2478&amp;G2478,Sheet3!$F$2:$G$3601,2,FALSE),"")</f>
        <v>3.62758332957379</v>
      </c>
      <c r="K2478"/>
      <c r="L2478"/>
    </row>
    <row r="2479" spans="1:12" x14ac:dyDescent="0.45">
      <c r="A2479" s="2" t="s">
        <v>354</v>
      </c>
      <c r="B2479" s="2" t="s">
        <v>355</v>
      </c>
      <c r="C2479" s="2">
        <v>524</v>
      </c>
      <c r="D2479" s="2" t="s">
        <v>356</v>
      </c>
      <c r="E2479" s="2" t="s">
        <v>15</v>
      </c>
      <c r="F2479" s="2" t="s">
        <v>21</v>
      </c>
      <c r="G2479" s="2">
        <v>2013</v>
      </c>
      <c r="H2479" s="5">
        <v>74.555580000000006</v>
      </c>
      <c r="I2479">
        <f>IFERROR(VLOOKUP(A2479&amp;G2479,Sheet3!$F$2:$G$3601,2,FALSE),"")</f>
        <v>5.5750579405758298</v>
      </c>
      <c r="K2479"/>
      <c r="L2479"/>
    </row>
    <row r="2480" spans="1:12" x14ac:dyDescent="0.45">
      <c r="A2480" s="2" t="s">
        <v>354</v>
      </c>
      <c r="B2480" s="2" t="s">
        <v>355</v>
      </c>
      <c r="C2480" s="2">
        <v>524</v>
      </c>
      <c r="D2480" s="2" t="s">
        <v>356</v>
      </c>
      <c r="E2480" s="2" t="s">
        <v>15</v>
      </c>
      <c r="F2480" s="2" t="s">
        <v>21</v>
      </c>
      <c r="G2480" s="2">
        <v>2014</v>
      </c>
      <c r="H2480" s="5">
        <v>73.331320000000005</v>
      </c>
      <c r="I2480">
        <f>IFERROR(VLOOKUP(A2480&amp;G2480,Sheet3!$F$2:$G$3601,2,FALSE),"")</f>
        <v>4.2342144988478196</v>
      </c>
      <c r="K2480"/>
      <c r="L2480"/>
    </row>
    <row r="2481" spans="1:12" x14ac:dyDescent="0.45">
      <c r="A2481" s="2" t="s">
        <v>354</v>
      </c>
      <c r="B2481" s="2" t="s">
        <v>355</v>
      </c>
      <c r="C2481" s="2">
        <v>524</v>
      </c>
      <c r="D2481" s="2" t="s">
        <v>356</v>
      </c>
      <c r="E2481" s="2" t="s">
        <v>15</v>
      </c>
      <c r="F2481" s="2" t="s">
        <v>21</v>
      </c>
      <c r="G2481" s="2">
        <v>2015</v>
      </c>
      <c r="H2481" s="5">
        <v>70.844539999999995</v>
      </c>
      <c r="I2481">
        <f>IFERROR(VLOOKUP(A2481&amp;G2481,Sheet3!$F$2:$G$3601,2,FALSE),"")</f>
        <v>3.2407702974018702</v>
      </c>
      <c r="K2481"/>
      <c r="L2481"/>
    </row>
    <row r="2482" spans="1:12" x14ac:dyDescent="0.45">
      <c r="A2482" s="2" t="s">
        <v>354</v>
      </c>
      <c r="B2482" s="2" t="s">
        <v>355</v>
      </c>
      <c r="C2482" s="2">
        <v>524</v>
      </c>
      <c r="D2482" s="2" t="s">
        <v>356</v>
      </c>
      <c r="E2482" s="2" t="s">
        <v>15</v>
      </c>
      <c r="F2482" s="2" t="s">
        <v>21</v>
      </c>
      <c r="G2482" s="2">
        <v>2016</v>
      </c>
      <c r="H2482" s="5">
        <v>70.47748</v>
      </c>
      <c r="I2482">
        <f>IFERROR(VLOOKUP(A2482&amp;G2482,Sheet3!$F$2:$G$3601,2,FALSE),"")</f>
        <v>2.6338110162457902</v>
      </c>
      <c r="K2482"/>
      <c r="L2482"/>
    </row>
    <row r="2483" spans="1:12" x14ac:dyDescent="0.45">
      <c r="A2483" s="2" t="s">
        <v>354</v>
      </c>
      <c r="B2483" s="2" t="s">
        <v>355</v>
      </c>
      <c r="C2483" s="2">
        <v>524</v>
      </c>
      <c r="D2483" s="2" t="s">
        <v>356</v>
      </c>
      <c r="E2483" s="2" t="s">
        <v>15</v>
      </c>
      <c r="F2483" s="2" t="s">
        <v>21</v>
      </c>
      <c r="G2483" s="2">
        <v>2017</v>
      </c>
      <c r="H2483" s="5">
        <v>70.521320000000003</v>
      </c>
      <c r="I2483">
        <f>IFERROR(VLOOKUP(A2483&amp;G2483,Sheet3!$F$2:$G$3601,2,FALSE),"")</f>
        <v>2.4984326063791098</v>
      </c>
      <c r="K2483"/>
      <c r="L2483"/>
    </row>
    <row r="2484" spans="1:12" x14ac:dyDescent="0.45">
      <c r="A2484" s="2" t="s">
        <v>354</v>
      </c>
      <c r="B2484" s="2" t="s">
        <v>355</v>
      </c>
      <c r="C2484" s="2">
        <v>524</v>
      </c>
      <c r="D2484" s="2" t="s">
        <v>356</v>
      </c>
      <c r="E2484" s="2" t="s">
        <v>15</v>
      </c>
      <c r="F2484" s="2" t="s">
        <v>21</v>
      </c>
      <c r="G2484" s="2">
        <v>2018</v>
      </c>
      <c r="H2484" s="5">
        <v>70.605279999999993</v>
      </c>
      <c r="I2484">
        <f>IFERROR(VLOOKUP(A2484&amp;G2484,Sheet3!$F$2:$G$3601,2,FALSE),"")</f>
        <v>3.4204197616188301</v>
      </c>
      <c r="K2484"/>
      <c r="L2484"/>
    </row>
    <row r="2485" spans="1:12" x14ac:dyDescent="0.45">
      <c r="A2485" s="2" t="s">
        <v>354</v>
      </c>
      <c r="B2485" s="2" t="s">
        <v>355</v>
      </c>
      <c r="C2485" s="2">
        <v>524</v>
      </c>
      <c r="D2485" s="2" t="s">
        <v>356</v>
      </c>
      <c r="E2485" s="2" t="s">
        <v>15</v>
      </c>
      <c r="F2485" s="2" t="s">
        <v>21</v>
      </c>
      <c r="G2485" s="2">
        <v>2019</v>
      </c>
      <c r="H2485" s="5">
        <v>71.008290000000002</v>
      </c>
      <c r="I2485">
        <f>IFERROR(VLOOKUP(A2485&amp;G2485,Sheet3!$F$2:$G$3601,2,FALSE),"")</f>
        <v>4.6991830338158698</v>
      </c>
      <c r="K2485"/>
      <c r="L2485"/>
    </row>
    <row r="2486" spans="1:12" x14ac:dyDescent="0.45">
      <c r="A2486" s="2" t="s">
        <v>354</v>
      </c>
      <c r="B2486" s="2" t="s">
        <v>355</v>
      </c>
      <c r="C2486" s="2">
        <v>524</v>
      </c>
      <c r="D2486" s="2" t="s">
        <v>356</v>
      </c>
      <c r="E2486" s="2" t="s">
        <v>15</v>
      </c>
      <c r="F2486" s="2" t="s">
        <v>21</v>
      </c>
      <c r="G2486" s="2">
        <v>2020</v>
      </c>
      <c r="H2486" s="5">
        <v>73.758780000000002</v>
      </c>
      <c r="I2486">
        <f>IFERROR(VLOOKUP(A2486&amp;G2486,Sheet3!$F$2:$G$3601,2,FALSE),"")</f>
        <v>4.92827495911882</v>
      </c>
      <c r="K2486"/>
      <c r="L2486"/>
    </row>
    <row r="2487" spans="1:12" x14ac:dyDescent="0.45">
      <c r="A2487" s="2" t="s">
        <v>354</v>
      </c>
      <c r="B2487" s="2" t="s">
        <v>355</v>
      </c>
      <c r="C2487" s="2">
        <v>524</v>
      </c>
      <c r="D2487" s="2" t="s">
        <v>356</v>
      </c>
      <c r="E2487" s="2" t="s">
        <v>15</v>
      </c>
      <c r="F2487" s="2" t="s">
        <v>21</v>
      </c>
      <c r="G2487" s="2">
        <v>2021</v>
      </c>
      <c r="H2487" s="5">
        <v>75.221159999999998</v>
      </c>
      <c r="I2487">
        <f>IFERROR(VLOOKUP(A2487&amp;G2487,Sheet3!$F$2:$G$3601,2,FALSE),"")</f>
        <v>4.4672088592359698</v>
      </c>
      <c r="K2487"/>
      <c r="L2487"/>
    </row>
    <row r="2488" spans="1:12" x14ac:dyDescent="0.45">
      <c r="A2488" s="2" t="s">
        <v>357</v>
      </c>
      <c r="B2488" s="2" t="s">
        <v>358</v>
      </c>
      <c r="C2488" s="2">
        <v>666</v>
      </c>
      <c r="D2488" s="2" t="s">
        <v>359</v>
      </c>
      <c r="E2488" s="2" t="s">
        <v>20</v>
      </c>
      <c r="F2488" s="2" t="s">
        <v>21</v>
      </c>
      <c r="G2488" s="2">
        <v>2000</v>
      </c>
      <c r="H2488" s="5"/>
      <c r="I2488" t="str">
        <f>IFERROR(VLOOKUP(A2488&amp;G2488,Sheet3!$F$2:$G$3601,2,FALSE),"")</f>
        <v/>
      </c>
      <c r="K2488"/>
      <c r="L2488"/>
    </row>
    <row r="2489" spans="1:12" x14ac:dyDescent="0.45">
      <c r="A2489" s="2" t="s">
        <v>357</v>
      </c>
      <c r="B2489" s="2" t="s">
        <v>358</v>
      </c>
      <c r="C2489" s="2">
        <v>666</v>
      </c>
      <c r="D2489" s="2" t="s">
        <v>359</v>
      </c>
      <c r="E2489" s="2" t="s">
        <v>20</v>
      </c>
      <c r="F2489" s="2" t="s">
        <v>21</v>
      </c>
      <c r="G2489" s="2">
        <v>2001</v>
      </c>
      <c r="H2489" s="5"/>
      <c r="I2489" t="str">
        <f>IFERROR(VLOOKUP(A2489&amp;G2489,Sheet3!$F$2:$G$3601,2,FALSE),"")</f>
        <v/>
      </c>
      <c r="K2489"/>
      <c r="L2489"/>
    </row>
    <row r="2490" spans="1:12" x14ac:dyDescent="0.45">
      <c r="A2490" s="2" t="s">
        <v>357</v>
      </c>
      <c r="B2490" s="2" t="s">
        <v>358</v>
      </c>
      <c r="C2490" s="2">
        <v>666</v>
      </c>
      <c r="D2490" s="2" t="s">
        <v>359</v>
      </c>
      <c r="E2490" s="2" t="s">
        <v>20</v>
      </c>
      <c r="F2490" s="2" t="s">
        <v>21</v>
      </c>
      <c r="G2490" s="2">
        <v>2002</v>
      </c>
      <c r="H2490" s="5"/>
      <c r="I2490" t="str">
        <f>IFERROR(VLOOKUP(A2490&amp;G2490,Sheet3!$F$2:$G$3601,2,FALSE),"")</f>
        <v/>
      </c>
      <c r="K2490"/>
      <c r="L2490"/>
    </row>
    <row r="2491" spans="1:12" x14ac:dyDescent="0.45">
      <c r="A2491" s="2" t="s">
        <v>357</v>
      </c>
      <c r="B2491" s="2" t="s">
        <v>358</v>
      </c>
      <c r="C2491" s="2">
        <v>666</v>
      </c>
      <c r="D2491" s="2" t="s">
        <v>359</v>
      </c>
      <c r="E2491" s="2" t="s">
        <v>20</v>
      </c>
      <c r="F2491" s="2" t="s">
        <v>21</v>
      </c>
      <c r="G2491" s="2">
        <v>2003</v>
      </c>
      <c r="H2491" s="5"/>
      <c r="I2491" t="str">
        <f>IFERROR(VLOOKUP(A2491&amp;G2491,Sheet3!$F$2:$G$3601,2,FALSE),"")</f>
        <v/>
      </c>
      <c r="K2491"/>
      <c r="L2491"/>
    </row>
    <row r="2492" spans="1:12" x14ac:dyDescent="0.45">
      <c r="A2492" s="2" t="s">
        <v>357</v>
      </c>
      <c r="B2492" s="2" t="s">
        <v>358</v>
      </c>
      <c r="C2492" s="2">
        <v>666</v>
      </c>
      <c r="D2492" s="2" t="s">
        <v>359</v>
      </c>
      <c r="E2492" s="2" t="s">
        <v>20</v>
      </c>
      <c r="F2492" s="2" t="s">
        <v>21</v>
      </c>
      <c r="G2492" s="2">
        <v>2004</v>
      </c>
      <c r="H2492" s="5"/>
      <c r="I2492" t="str">
        <f>IFERROR(VLOOKUP(A2492&amp;G2492,Sheet3!$F$2:$G$3601,2,FALSE),"")</f>
        <v/>
      </c>
      <c r="K2492"/>
      <c r="L2492"/>
    </row>
    <row r="2493" spans="1:12" x14ac:dyDescent="0.45">
      <c r="A2493" s="2" t="s">
        <v>357</v>
      </c>
      <c r="B2493" s="2" t="s">
        <v>358</v>
      </c>
      <c r="C2493" s="2">
        <v>666</v>
      </c>
      <c r="D2493" s="2" t="s">
        <v>359</v>
      </c>
      <c r="E2493" s="2" t="s">
        <v>20</v>
      </c>
      <c r="F2493" s="2" t="s">
        <v>21</v>
      </c>
      <c r="G2493" s="2">
        <v>2005</v>
      </c>
      <c r="H2493" s="5"/>
      <c r="I2493" t="str">
        <f>IFERROR(VLOOKUP(A2493&amp;G2493,Sheet3!$F$2:$G$3601,2,FALSE),"")</f>
        <v/>
      </c>
      <c r="K2493"/>
      <c r="L2493"/>
    </row>
    <row r="2494" spans="1:12" x14ac:dyDescent="0.45">
      <c r="A2494" s="2" t="s">
        <v>357</v>
      </c>
      <c r="B2494" s="2" t="s">
        <v>358</v>
      </c>
      <c r="C2494" s="2">
        <v>666</v>
      </c>
      <c r="D2494" s="2" t="s">
        <v>359</v>
      </c>
      <c r="E2494" s="2" t="s">
        <v>20</v>
      </c>
      <c r="F2494" s="2" t="s">
        <v>21</v>
      </c>
      <c r="G2494" s="2">
        <v>2006</v>
      </c>
      <c r="H2494" s="5"/>
      <c r="I2494" t="str">
        <f>IFERROR(VLOOKUP(A2494&amp;G2494,Sheet3!$F$2:$G$3601,2,FALSE),"")</f>
        <v/>
      </c>
      <c r="K2494"/>
      <c r="L2494"/>
    </row>
    <row r="2495" spans="1:12" x14ac:dyDescent="0.45">
      <c r="A2495" s="2" t="s">
        <v>357</v>
      </c>
      <c r="B2495" s="2" t="s">
        <v>358</v>
      </c>
      <c r="C2495" s="2">
        <v>666</v>
      </c>
      <c r="D2495" s="2" t="s">
        <v>359</v>
      </c>
      <c r="E2495" s="2" t="s">
        <v>20</v>
      </c>
      <c r="F2495" s="2" t="s">
        <v>21</v>
      </c>
      <c r="G2495" s="2">
        <v>2007</v>
      </c>
      <c r="H2495" s="5"/>
      <c r="I2495" t="str">
        <f>IFERROR(VLOOKUP(A2495&amp;G2495,Sheet3!$F$2:$G$3601,2,FALSE),"")</f>
        <v/>
      </c>
      <c r="K2495"/>
      <c r="L2495"/>
    </row>
    <row r="2496" spans="1:12" x14ac:dyDescent="0.45">
      <c r="A2496" s="2" t="s">
        <v>357</v>
      </c>
      <c r="B2496" s="2" t="s">
        <v>358</v>
      </c>
      <c r="C2496" s="2">
        <v>666</v>
      </c>
      <c r="D2496" s="2" t="s">
        <v>359</v>
      </c>
      <c r="E2496" s="2" t="s">
        <v>20</v>
      </c>
      <c r="F2496" s="2" t="s">
        <v>21</v>
      </c>
      <c r="G2496" s="2">
        <v>2008</v>
      </c>
      <c r="H2496" s="5"/>
      <c r="I2496" t="str">
        <f>IFERROR(VLOOKUP(A2496&amp;G2496,Sheet3!$F$2:$G$3601,2,FALSE),"")</f>
        <v/>
      </c>
      <c r="K2496"/>
      <c r="L2496"/>
    </row>
    <row r="2497" spans="1:12" x14ac:dyDescent="0.45">
      <c r="A2497" s="2" t="s">
        <v>357</v>
      </c>
      <c r="B2497" s="2" t="s">
        <v>358</v>
      </c>
      <c r="C2497" s="2">
        <v>666</v>
      </c>
      <c r="D2497" s="2" t="s">
        <v>359</v>
      </c>
      <c r="E2497" s="2" t="s">
        <v>20</v>
      </c>
      <c r="F2497" s="2" t="s">
        <v>21</v>
      </c>
      <c r="G2497" s="2">
        <v>2009</v>
      </c>
      <c r="H2497" s="5"/>
      <c r="I2497" t="str">
        <f>IFERROR(VLOOKUP(A2497&amp;G2497,Sheet3!$F$2:$G$3601,2,FALSE),"")</f>
        <v/>
      </c>
      <c r="K2497"/>
      <c r="L2497"/>
    </row>
    <row r="2498" spans="1:12" x14ac:dyDescent="0.45">
      <c r="A2498" s="2" t="s">
        <v>357</v>
      </c>
      <c r="B2498" s="2" t="s">
        <v>358</v>
      </c>
      <c r="C2498" s="2">
        <v>666</v>
      </c>
      <c r="D2498" s="2" t="s">
        <v>359</v>
      </c>
      <c r="E2498" s="2" t="s">
        <v>20</v>
      </c>
      <c r="F2498" s="2" t="s">
        <v>21</v>
      </c>
      <c r="G2498" s="2">
        <v>2010</v>
      </c>
      <c r="H2498" s="5"/>
      <c r="I2498" t="str">
        <f>IFERROR(VLOOKUP(A2498&amp;G2498,Sheet3!$F$2:$G$3601,2,FALSE),"")</f>
        <v/>
      </c>
      <c r="K2498"/>
      <c r="L2498"/>
    </row>
    <row r="2499" spans="1:12" x14ac:dyDescent="0.45">
      <c r="A2499" s="2" t="s">
        <v>357</v>
      </c>
      <c r="B2499" s="2" t="s">
        <v>358</v>
      </c>
      <c r="C2499" s="2">
        <v>666</v>
      </c>
      <c r="D2499" s="2" t="s">
        <v>359</v>
      </c>
      <c r="E2499" s="2" t="s">
        <v>20</v>
      </c>
      <c r="F2499" s="2" t="s">
        <v>21</v>
      </c>
      <c r="G2499" s="2">
        <v>2011</v>
      </c>
      <c r="H2499" s="5"/>
      <c r="I2499" t="str">
        <f>IFERROR(VLOOKUP(A2499&amp;G2499,Sheet3!$F$2:$G$3601,2,FALSE),"")</f>
        <v/>
      </c>
      <c r="K2499"/>
      <c r="L2499"/>
    </row>
    <row r="2500" spans="1:12" x14ac:dyDescent="0.45">
      <c r="A2500" s="2" t="s">
        <v>357</v>
      </c>
      <c r="B2500" s="2" t="s">
        <v>358</v>
      </c>
      <c r="C2500" s="2">
        <v>666</v>
      </c>
      <c r="D2500" s="2" t="s">
        <v>359</v>
      </c>
      <c r="E2500" s="2" t="s">
        <v>20</v>
      </c>
      <c r="F2500" s="2" t="s">
        <v>21</v>
      </c>
      <c r="G2500" s="2">
        <v>2012</v>
      </c>
      <c r="H2500" s="5"/>
      <c r="I2500" t="str">
        <f>IFERROR(VLOOKUP(A2500&amp;G2500,Sheet3!$F$2:$G$3601,2,FALSE),"")</f>
        <v/>
      </c>
      <c r="K2500"/>
      <c r="L2500"/>
    </row>
    <row r="2501" spans="1:12" x14ac:dyDescent="0.45">
      <c r="A2501" s="2" t="s">
        <v>357</v>
      </c>
      <c r="B2501" s="2" t="s">
        <v>358</v>
      </c>
      <c r="C2501" s="2">
        <v>666</v>
      </c>
      <c r="D2501" s="2" t="s">
        <v>359</v>
      </c>
      <c r="E2501" s="2" t="s">
        <v>20</v>
      </c>
      <c r="F2501" s="2" t="s">
        <v>21</v>
      </c>
      <c r="G2501" s="2">
        <v>2013</v>
      </c>
      <c r="H2501" s="5"/>
      <c r="I2501" t="str">
        <f>IFERROR(VLOOKUP(A2501&amp;G2501,Sheet3!$F$2:$G$3601,2,FALSE),"")</f>
        <v/>
      </c>
      <c r="K2501"/>
      <c r="L2501"/>
    </row>
    <row r="2502" spans="1:12" x14ac:dyDescent="0.45">
      <c r="A2502" s="2" t="s">
        <v>357</v>
      </c>
      <c r="B2502" s="2" t="s">
        <v>358</v>
      </c>
      <c r="C2502" s="2">
        <v>666</v>
      </c>
      <c r="D2502" s="2" t="s">
        <v>359</v>
      </c>
      <c r="E2502" s="2" t="s">
        <v>20</v>
      </c>
      <c r="F2502" s="2" t="s">
        <v>21</v>
      </c>
      <c r="G2502" s="2">
        <v>2014</v>
      </c>
      <c r="H2502" s="5"/>
      <c r="I2502" t="str">
        <f>IFERROR(VLOOKUP(A2502&amp;G2502,Sheet3!$F$2:$G$3601,2,FALSE),"")</f>
        <v/>
      </c>
      <c r="K2502"/>
      <c r="L2502"/>
    </row>
    <row r="2503" spans="1:12" x14ac:dyDescent="0.45">
      <c r="A2503" s="2" t="s">
        <v>357</v>
      </c>
      <c r="B2503" s="2" t="s">
        <v>358</v>
      </c>
      <c r="C2503" s="2">
        <v>666</v>
      </c>
      <c r="D2503" s="2" t="s">
        <v>359</v>
      </c>
      <c r="E2503" s="2" t="s">
        <v>20</v>
      </c>
      <c r="F2503" s="2" t="s">
        <v>21</v>
      </c>
      <c r="G2503" s="2">
        <v>2015</v>
      </c>
      <c r="H2503" s="5"/>
      <c r="I2503" t="str">
        <f>IFERROR(VLOOKUP(A2503&amp;G2503,Sheet3!$F$2:$G$3601,2,FALSE),"")</f>
        <v/>
      </c>
      <c r="K2503"/>
      <c r="L2503"/>
    </row>
    <row r="2504" spans="1:12" x14ac:dyDescent="0.45">
      <c r="A2504" s="2" t="s">
        <v>357</v>
      </c>
      <c r="B2504" s="2" t="s">
        <v>358</v>
      </c>
      <c r="C2504" s="2">
        <v>666</v>
      </c>
      <c r="D2504" s="2" t="s">
        <v>359</v>
      </c>
      <c r="E2504" s="2" t="s">
        <v>20</v>
      </c>
      <c r="F2504" s="2" t="s">
        <v>21</v>
      </c>
      <c r="G2504" s="2">
        <v>2016</v>
      </c>
      <c r="H2504" s="5"/>
      <c r="I2504" t="str">
        <f>IFERROR(VLOOKUP(A2504&amp;G2504,Sheet3!$F$2:$G$3601,2,FALSE),"")</f>
        <v/>
      </c>
      <c r="K2504"/>
      <c r="L2504"/>
    </row>
    <row r="2505" spans="1:12" x14ac:dyDescent="0.45">
      <c r="A2505" s="2" t="s">
        <v>357</v>
      </c>
      <c r="B2505" s="2" t="s">
        <v>358</v>
      </c>
      <c r="C2505" s="2">
        <v>666</v>
      </c>
      <c r="D2505" s="2" t="s">
        <v>359</v>
      </c>
      <c r="E2505" s="2" t="s">
        <v>20</v>
      </c>
      <c r="F2505" s="2" t="s">
        <v>21</v>
      </c>
      <c r="G2505" s="2">
        <v>2017</v>
      </c>
      <c r="H2505" s="5"/>
      <c r="I2505" t="str">
        <f>IFERROR(VLOOKUP(A2505&amp;G2505,Sheet3!$F$2:$G$3601,2,FALSE),"")</f>
        <v/>
      </c>
      <c r="K2505"/>
      <c r="L2505"/>
    </row>
    <row r="2506" spans="1:12" x14ac:dyDescent="0.45">
      <c r="A2506" s="2" t="s">
        <v>357</v>
      </c>
      <c r="B2506" s="2" t="s">
        <v>358</v>
      </c>
      <c r="C2506" s="2">
        <v>666</v>
      </c>
      <c r="D2506" s="2" t="s">
        <v>359</v>
      </c>
      <c r="E2506" s="2" t="s">
        <v>20</v>
      </c>
      <c r="F2506" s="2" t="s">
        <v>21</v>
      </c>
      <c r="G2506" s="2">
        <v>2018</v>
      </c>
      <c r="H2506" s="5"/>
      <c r="I2506" t="str">
        <f>IFERROR(VLOOKUP(A2506&amp;G2506,Sheet3!$F$2:$G$3601,2,FALSE),"")</f>
        <v/>
      </c>
      <c r="K2506"/>
      <c r="L2506"/>
    </row>
    <row r="2507" spans="1:12" x14ac:dyDescent="0.45">
      <c r="A2507" s="2" t="s">
        <v>357</v>
      </c>
      <c r="B2507" s="2" t="s">
        <v>358</v>
      </c>
      <c r="C2507" s="2">
        <v>666</v>
      </c>
      <c r="D2507" s="2" t="s">
        <v>359</v>
      </c>
      <c r="E2507" s="2" t="s">
        <v>20</v>
      </c>
      <c r="F2507" s="2" t="s">
        <v>21</v>
      </c>
      <c r="G2507" s="2">
        <v>2019</v>
      </c>
      <c r="H2507" s="5"/>
      <c r="I2507" t="str">
        <f>IFERROR(VLOOKUP(A2507&amp;G2507,Sheet3!$F$2:$G$3601,2,FALSE),"")</f>
        <v/>
      </c>
      <c r="K2507"/>
      <c r="L2507"/>
    </row>
    <row r="2508" spans="1:12" x14ac:dyDescent="0.45">
      <c r="A2508" s="2" t="s">
        <v>357</v>
      </c>
      <c r="B2508" s="2" t="s">
        <v>358</v>
      </c>
      <c r="C2508" s="2">
        <v>666</v>
      </c>
      <c r="D2508" s="2" t="s">
        <v>359</v>
      </c>
      <c r="E2508" s="2" t="s">
        <v>20</v>
      </c>
      <c r="F2508" s="2" t="s">
        <v>21</v>
      </c>
      <c r="G2508" s="2">
        <v>2020</v>
      </c>
      <c r="H2508" s="5"/>
      <c r="I2508" t="str">
        <f>IFERROR(VLOOKUP(A2508&amp;G2508,Sheet3!$F$2:$G$3601,2,FALSE),"")</f>
        <v/>
      </c>
      <c r="K2508"/>
      <c r="L2508"/>
    </row>
    <row r="2509" spans="1:12" x14ac:dyDescent="0.45">
      <c r="A2509" s="2" t="s">
        <v>357</v>
      </c>
      <c r="B2509" s="2" t="s">
        <v>358</v>
      </c>
      <c r="C2509" s="2">
        <v>666</v>
      </c>
      <c r="D2509" s="2" t="s">
        <v>359</v>
      </c>
      <c r="E2509" s="2" t="s">
        <v>20</v>
      </c>
      <c r="F2509" s="2" t="s">
        <v>21</v>
      </c>
      <c r="G2509" s="2">
        <v>2021</v>
      </c>
      <c r="H2509" s="5"/>
      <c r="I2509" t="str">
        <f>IFERROR(VLOOKUP(A2509&amp;G2509,Sheet3!$F$2:$G$3601,2,FALSE),"")</f>
        <v/>
      </c>
      <c r="K2509"/>
      <c r="L2509"/>
    </row>
    <row r="2510" spans="1:12" x14ac:dyDescent="0.45">
      <c r="A2510" s="2" t="s">
        <v>360</v>
      </c>
      <c r="B2510" s="2" t="s">
        <v>361</v>
      </c>
      <c r="C2510" s="2">
        <v>946</v>
      </c>
      <c r="D2510" s="2" t="s">
        <v>362</v>
      </c>
      <c r="E2510" s="2" t="s">
        <v>25</v>
      </c>
      <c r="F2510" s="2" t="s">
        <v>11</v>
      </c>
      <c r="G2510" s="2">
        <v>2000</v>
      </c>
      <c r="H2510" s="5">
        <v>92.231909999999999</v>
      </c>
      <c r="I2510">
        <f>IFERROR(VLOOKUP(A2510&amp;G2510,Sheet3!$F$2:$G$3601,2,FALSE),"")</f>
        <v>0</v>
      </c>
      <c r="K2510"/>
      <c r="L2510"/>
    </row>
    <row r="2511" spans="1:12" x14ac:dyDescent="0.45">
      <c r="A2511" s="2" t="s">
        <v>360</v>
      </c>
      <c r="B2511" s="2" t="s">
        <v>361</v>
      </c>
      <c r="C2511" s="2">
        <v>946</v>
      </c>
      <c r="D2511" s="2" t="s">
        <v>362</v>
      </c>
      <c r="E2511" s="2" t="s">
        <v>25</v>
      </c>
      <c r="F2511" s="2" t="s">
        <v>11</v>
      </c>
      <c r="G2511" s="2">
        <v>2001</v>
      </c>
      <c r="H2511" s="5">
        <v>94.313199999999995</v>
      </c>
      <c r="I2511">
        <f>IFERROR(VLOOKUP(A2511&amp;G2511,Sheet3!$F$2:$G$3601,2,FALSE),"")</f>
        <v>0</v>
      </c>
      <c r="K2511"/>
      <c r="L2511"/>
    </row>
    <row r="2512" spans="1:12" x14ac:dyDescent="0.45">
      <c r="A2512" s="2" t="s">
        <v>360</v>
      </c>
      <c r="B2512" s="2" t="s">
        <v>361</v>
      </c>
      <c r="C2512" s="2">
        <v>946</v>
      </c>
      <c r="D2512" s="2" t="s">
        <v>362</v>
      </c>
      <c r="E2512" s="2" t="s">
        <v>25</v>
      </c>
      <c r="F2512" s="2" t="s">
        <v>11</v>
      </c>
      <c r="G2512" s="2">
        <v>2002</v>
      </c>
      <c r="H2512" s="5">
        <v>91.576040000000006</v>
      </c>
      <c r="I2512">
        <f>IFERROR(VLOOKUP(A2512&amp;G2512,Sheet3!$F$2:$G$3601,2,FALSE),"")</f>
        <v>0</v>
      </c>
      <c r="K2512"/>
      <c r="L2512"/>
    </row>
    <row r="2513" spans="1:12" x14ac:dyDescent="0.45">
      <c r="A2513" s="2" t="s">
        <v>360</v>
      </c>
      <c r="B2513" s="2" t="s">
        <v>361</v>
      </c>
      <c r="C2513" s="2">
        <v>946</v>
      </c>
      <c r="D2513" s="2" t="s">
        <v>362</v>
      </c>
      <c r="E2513" s="2" t="s">
        <v>25</v>
      </c>
      <c r="F2513" s="2" t="s">
        <v>11</v>
      </c>
      <c r="G2513" s="2">
        <v>2003</v>
      </c>
      <c r="H2513" s="5">
        <v>90.426280000000006</v>
      </c>
      <c r="I2513">
        <f>IFERROR(VLOOKUP(A2513&amp;G2513,Sheet3!$F$2:$G$3601,2,FALSE),"")</f>
        <v>0</v>
      </c>
      <c r="K2513"/>
      <c r="L2513"/>
    </row>
    <row r="2514" spans="1:12" x14ac:dyDescent="0.45">
      <c r="A2514" s="2" t="s">
        <v>360</v>
      </c>
      <c r="B2514" s="2" t="s">
        <v>361</v>
      </c>
      <c r="C2514" s="2">
        <v>946</v>
      </c>
      <c r="D2514" s="2" t="s">
        <v>362</v>
      </c>
      <c r="E2514" s="2" t="s">
        <v>25</v>
      </c>
      <c r="F2514" s="2" t="s">
        <v>11</v>
      </c>
      <c r="G2514" s="2">
        <v>2004</v>
      </c>
      <c r="H2514" s="5">
        <v>89.065190000000001</v>
      </c>
      <c r="I2514">
        <f>IFERROR(VLOOKUP(A2514&amp;G2514,Sheet3!$F$2:$G$3601,2,FALSE),"")</f>
        <v>0</v>
      </c>
      <c r="K2514"/>
      <c r="L2514"/>
    </row>
    <row r="2515" spans="1:12" x14ac:dyDescent="0.45">
      <c r="A2515" s="2" t="s">
        <v>360</v>
      </c>
      <c r="B2515" s="2" t="s">
        <v>361</v>
      </c>
      <c r="C2515" s="2">
        <v>946</v>
      </c>
      <c r="D2515" s="2" t="s">
        <v>362</v>
      </c>
      <c r="E2515" s="2" t="s">
        <v>25</v>
      </c>
      <c r="F2515" s="2" t="s">
        <v>11</v>
      </c>
      <c r="G2515" s="2">
        <v>2005</v>
      </c>
      <c r="H2515" s="5">
        <v>91.929789999999997</v>
      </c>
      <c r="I2515">
        <f>IFERROR(VLOOKUP(A2515&amp;G2515,Sheet3!$F$2:$G$3601,2,FALSE),"")</f>
        <v>0</v>
      </c>
      <c r="K2515"/>
      <c r="L2515"/>
    </row>
    <row r="2516" spans="1:12" x14ac:dyDescent="0.45">
      <c r="A2516" s="2" t="s">
        <v>360</v>
      </c>
      <c r="B2516" s="2" t="s">
        <v>361</v>
      </c>
      <c r="C2516" s="2">
        <v>946</v>
      </c>
      <c r="D2516" s="2" t="s">
        <v>362</v>
      </c>
      <c r="E2516" s="2" t="s">
        <v>25</v>
      </c>
      <c r="F2516" s="2" t="s">
        <v>11</v>
      </c>
      <c r="G2516" s="2">
        <v>2006</v>
      </c>
      <c r="H2516" s="5">
        <v>88.213229999999996</v>
      </c>
      <c r="I2516">
        <f>IFERROR(VLOOKUP(A2516&amp;G2516,Sheet3!$F$2:$G$3601,2,FALSE),"")</f>
        <v>0</v>
      </c>
      <c r="K2516"/>
      <c r="L2516"/>
    </row>
    <row r="2517" spans="1:12" x14ac:dyDescent="0.45">
      <c r="A2517" s="2" t="s">
        <v>360</v>
      </c>
      <c r="B2517" s="2" t="s">
        <v>361</v>
      </c>
      <c r="C2517" s="2">
        <v>946</v>
      </c>
      <c r="D2517" s="2" t="s">
        <v>362</v>
      </c>
      <c r="E2517" s="2" t="s">
        <v>25</v>
      </c>
      <c r="F2517" s="2" t="s">
        <v>11</v>
      </c>
      <c r="G2517" s="2">
        <v>2007</v>
      </c>
      <c r="H2517" s="5">
        <v>87.687340000000006</v>
      </c>
      <c r="I2517">
        <f>IFERROR(VLOOKUP(A2517&amp;G2517,Sheet3!$F$2:$G$3601,2,FALSE),"")</f>
        <v>0</v>
      </c>
      <c r="K2517"/>
      <c r="L2517"/>
    </row>
    <row r="2518" spans="1:12" x14ac:dyDescent="0.45">
      <c r="A2518" s="2" t="s">
        <v>360</v>
      </c>
      <c r="B2518" s="2" t="s">
        <v>361</v>
      </c>
      <c r="C2518" s="2">
        <v>946</v>
      </c>
      <c r="D2518" s="2" t="s">
        <v>362</v>
      </c>
      <c r="E2518" s="2" t="s">
        <v>25</v>
      </c>
      <c r="F2518" s="2" t="s">
        <v>11</v>
      </c>
      <c r="G2518" s="2">
        <v>2008</v>
      </c>
      <c r="H2518" s="5">
        <v>87.392610000000005</v>
      </c>
      <c r="I2518">
        <f>IFERROR(VLOOKUP(A2518&amp;G2518,Sheet3!$F$2:$G$3601,2,FALSE),"")</f>
        <v>5.9947885892443002</v>
      </c>
      <c r="K2518"/>
      <c r="L2518"/>
    </row>
    <row r="2519" spans="1:12" x14ac:dyDescent="0.45">
      <c r="A2519" s="2" t="s">
        <v>360</v>
      </c>
      <c r="B2519" s="2" t="s">
        <v>361</v>
      </c>
      <c r="C2519" s="2">
        <v>946</v>
      </c>
      <c r="D2519" s="2" t="s">
        <v>362</v>
      </c>
      <c r="E2519" s="2" t="s">
        <v>25</v>
      </c>
      <c r="F2519" s="2" t="s">
        <v>11</v>
      </c>
      <c r="G2519" s="2">
        <v>2009</v>
      </c>
      <c r="H2519" s="5">
        <v>86.833950000000002</v>
      </c>
      <c r="I2519">
        <f>IFERROR(VLOOKUP(A2519&amp;G2519,Sheet3!$F$2:$G$3601,2,FALSE),"")</f>
        <v>22.1397887438421</v>
      </c>
      <c r="K2519"/>
      <c r="L2519"/>
    </row>
    <row r="2520" spans="1:12" x14ac:dyDescent="0.45">
      <c r="A2520" s="2" t="s">
        <v>360</v>
      </c>
      <c r="B2520" s="2" t="s">
        <v>361</v>
      </c>
      <c r="C2520" s="2">
        <v>946</v>
      </c>
      <c r="D2520" s="2" t="s">
        <v>362</v>
      </c>
      <c r="E2520" s="2" t="s">
        <v>25</v>
      </c>
      <c r="F2520" s="2" t="s">
        <v>11</v>
      </c>
      <c r="G2520" s="2">
        <v>2010</v>
      </c>
      <c r="H2520" s="5">
        <v>85.568730000000002</v>
      </c>
      <c r="I2520">
        <f>IFERROR(VLOOKUP(A2520&amp;G2520,Sheet3!$F$2:$G$3601,2,FALSE),"")</f>
        <v>21.3129447476114</v>
      </c>
      <c r="K2520"/>
      <c r="L2520"/>
    </row>
    <row r="2521" spans="1:12" x14ac:dyDescent="0.45">
      <c r="A2521" s="2" t="s">
        <v>360</v>
      </c>
      <c r="B2521" s="2" t="s">
        <v>361</v>
      </c>
      <c r="C2521" s="2">
        <v>946</v>
      </c>
      <c r="D2521" s="2" t="s">
        <v>362</v>
      </c>
      <c r="E2521" s="2" t="s">
        <v>25</v>
      </c>
      <c r="F2521" s="2" t="s">
        <v>11</v>
      </c>
      <c r="G2521" s="2">
        <v>2011</v>
      </c>
      <c r="H2521" s="5">
        <v>88.568659999999994</v>
      </c>
      <c r="I2521">
        <f>IFERROR(VLOOKUP(A2521&amp;G2521,Sheet3!$F$2:$G$3601,2,FALSE),"")</f>
        <v>17.640278387371101</v>
      </c>
      <c r="K2521"/>
      <c r="L2521"/>
    </row>
    <row r="2522" spans="1:12" x14ac:dyDescent="0.45">
      <c r="A2522" s="2" t="s">
        <v>360</v>
      </c>
      <c r="B2522" s="2" t="s">
        <v>361</v>
      </c>
      <c r="C2522" s="2">
        <v>946</v>
      </c>
      <c r="D2522" s="2" t="s">
        <v>362</v>
      </c>
      <c r="E2522" s="2" t="s">
        <v>25</v>
      </c>
      <c r="F2522" s="2" t="s">
        <v>11</v>
      </c>
      <c r="G2522" s="2">
        <v>2012</v>
      </c>
      <c r="H2522" s="5">
        <v>96.423789999999997</v>
      </c>
      <c r="I2522">
        <f>IFERROR(VLOOKUP(A2522&amp;G2522,Sheet3!$F$2:$G$3601,2,FALSE),"")</f>
        <v>14.1140616832463</v>
      </c>
      <c r="K2522"/>
      <c r="L2522"/>
    </row>
    <row r="2523" spans="1:12" x14ac:dyDescent="0.45">
      <c r="A2523" s="2" t="s">
        <v>360</v>
      </c>
      <c r="B2523" s="2" t="s">
        <v>361</v>
      </c>
      <c r="C2523" s="2">
        <v>946</v>
      </c>
      <c r="D2523" s="2" t="s">
        <v>362</v>
      </c>
      <c r="E2523" s="2" t="s">
        <v>25</v>
      </c>
      <c r="F2523" s="2" t="s">
        <v>11</v>
      </c>
      <c r="G2523" s="2">
        <v>2013</v>
      </c>
      <c r="H2523" s="5">
        <v>96.59384</v>
      </c>
      <c r="I2523">
        <f>IFERROR(VLOOKUP(A2523&amp;G2523,Sheet3!$F$2:$G$3601,2,FALSE),"")</f>
        <v>11.5860323295319</v>
      </c>
      <c r="K2523"/>
      <c r="L2523"/>
    </row>
    <row r="2524" spans="1:12" x14ac:dyDescent="0.45">
      <c r="A2524" s="2" t="s">
        <v>360</v>
      </c>
      <c r="B2524" s="2" t="s">
        <v>361</v>
      </c>
      <c r="C2524" s="2">
        <v>946</v>
      </c>
      <c r="D2524" s="2" t="s">
        <v>362</v>
      </c>
      <c r="E2524" s="2" t="s">
        <v>25</v>
      </c>
      <c r="F2524" s="2" t="s">
        <v>11</v>
      </c>
      <c r="G2524" s="2">
        <v>2014</v>
      </c>
      <c r="H2524" s="5">
        <v>96.569789999999998</v>
      </c>
      <c r="I2524">
        <f>IFERROR(VLOOKUP(A2524&amp;G2524,Sheet3!$F$2:$G$3601,2,FALSE),"")</f>
        <v>8.1860494113903997</v>
      </c>
      <c r="K2524"/>
      <c r="L2524"/>
    </row>
    <row r="2525" spans="1:12" x14ac:dyDescent="0.45">
      <c r="A2525" s="2" t="s">
        <v>360</v>
      </c>
      <c r="B2525" s="2" t="s">
        <v>361</v>
      </c>
      <c r="C2525" s="2">
        <v>946</v>
      </c>
      <c r="D2525" s="2" t="s">
        <v>362</v>
      </c>
      <c r="E2525" s="2" t="s">
        <v>25</v>
      </c>
      <c r="F2525" s="2" t="s">
        <v>11</v>
      </c>
      <c r="G2525" s="2">
        <v>2015</v>
      </c>
      <c r="H2525" s="5"/>
      <c r="I2525">
        <f>IFERROR(VLOOKUP(A2525&amp;G2525,Sheet3!$F$2:$G$3601,2,FALSE),"")</f>
        <v>4.94956913376007</v>
      </c>
      <c r="K2525"/>
      <c r="L2525"/>
    </row>
    <row r="2526" spans="1:12" x14ac:dyDescent="0.45">
      <c r="A2526" s="2" t="s">
        <v>360</v>
      </c>
      <c r="B2526" s="2" t="s">
        <v>361</v>
      </c>
      <c r="C2526" s="2">
        <v>946</v>
      </c>
      <c r="D2526" s="2" t="s">
        <v>362</v>
      </c>
      <c r="E2526" s="2" t="s">
        <v>25</v>
      </c>
      <c r="F2526" s="2" t="s">
        <v>11</v>
      </c>
      <c r="G2526" s="2">
        <v>2016</v>
      </c>
      <c r="H2526" s="5">
        <v>98.763469999999998</v>
      </c>
      <c r="I2526">
        <f>IFERROR(VLOOKUP(A2526&amp;G2526,Sheet3!$F$2:$G$3601,2,FALSE),"")</f>
        <v>3.66064619634649</v>
      </c>
      <c r="K2526"/>
      <c r="L2526"/>
    </row>
    <row r="2527" spans="1:12" x14ac:dyDescent="0.45">
      <c r="A2527" s="2" t="s">
        <v>360</v>
      </c>
      <c r="B2527" s="2" t="s">
        <v>361</v>
      </c>
      <c r="C2527" s="2">
        <v>946</v>
      </c>
      <c r="D2527" s="2" t="s">
        <v>362</v>
      </c>
      <c r="E2527" s="2" t="s">
        <v>25</v>
      </c>
      <c r="F2527" s="2" t="s">
        <v>11</v>
      </c>
      <c r="G2527" s="2">
        <v>2017</v>
      </c>
      <c r="H2527" s="5">
        <v>98.865089999999995</v>
      </c>
      <c r="I2527">
        <f>IFERROR(VLOOKUP(A2527&amp;G2527,Sheet3!$F$2:$G$3601,2,FALSE),"")</f>
        <v>3.1770958441585599</v>
      </c>
      <c r="K2527"/>
      <c r="L2527"/>
    </row>
    <row r="2528" spans="1:12" x14ac:dyDescent="0.45">
      <c r="A2528" s="2" t="s">
        <v>360</v>
      </c>
      <c r="B2528" s="2" t="s">
        <v>361</v>
      </c>
      <c r="C2528" s="2">
        <v>946</v>
      </c>
      <c r="D2528" s="2" t="s">
        <v>362</v>
      </c>
      <c r="E2528" s="2" t="s">
        <v>25</v>
      </c>
      <c r="F2528" s="2" t="s">
        <v>11</v>
      </c>
      <c r="G2528" s="2">
        <v>2018</v>
      </c>
      <c r="H2528" s="5">
        <v>98.785799999999995</v>
      </c>
      <c r="I2528">
        <f>IFERROR(VLOOKUP(A2528&amp;G2528,Sheet3!$F$2:$G$3601,2,FALSE),"")</f>
        <v>2.2701487204505502</v>
      </c>
      <c r="K2528"/>
      <c r="L2528"/>
    </row>
    <row r="2529" spans="1:12" x14ac:dyDescent="0.45">
      <c r="A2529" s="2" t="s">
        <v>360</v>
      </c>
      <c r="B2529" s="2" t="s">
        <v>361</v>
      </c>
      <c r="C2529" s="2">
        <v>946</v>
      </c>
      <c r="D2529" s="2" t="s">
        <v>362</v>
      </c>
      <c r="E2529" s="2" t="s">
        <v>25</v>
      </c>
      <c r="F2529" s="2" t="s">
        <v>11</v>
      </c>
      <c r="G2529" s="2">
        <v>2019</v>
      </c>
      <c r="H2529" s="5"/>
      <c r="I2529">
        <f>IFERROR(VLOOKUP(A2529&amp;G2529,Sheet3!$F$2:$G$3601,2,FALSE),"")</f>
        <v>1.0443854752142601</v>
      </c>
      <c r="K2529"/>
      <c r="L2529"/>
    </row>
    <row r="2530" spans="1:12" x14ac:dyDescent="0.45">
      <c r="A2530" s="2" t="s">
        <v>360</v>
      </c>
      <c r="B2530" s="2" t="s">
        <v>361</v>
      </c>
      <c r="C2530" s="2">
        <v>946</v>
      </c>
      <c r="D2530" s="2" t="s">
        <v>362</v>
      </c>
      <c r="E2530" s="2" t="s">
        <v>25</v>
      </c>
      <c r="F2530" s="2" t="s">
        <v>11</v>
      </c>
      <c r="G2530" s="2">
        <v>2020</v>
      </c>
      <c r="H2530" s="5"/>
      <c r="I2530">
        <f>IFERROR(VLOOKUP(A2530&amp;G2530,Sheet3!$F$2:$G$3601,2,FALSE),"")</f>
        <v>0.96915521153795003</v>
      </c>
      <c r="K2530"/>
      <c r="L2530"/>
    </row>
    <row r="2531" spans="1:12" x14ac:dyDescent="0.45">
      <c r="A2531" s="2" t="s">
        <v>360</v>
      </c>
      <c r="B2531" s="2" t="s">
        <v>361</v>
      </c>
      <c r="C2531" s="2">
        <v>946</v>
      </c>
      <c r="D2531" s="2" t="s">
        <v>362</v>
      </c>
      <c r="E2531" s="2" t="s">
        <v>25</v>
      </c>
      <c r="F2531" s="2" t="s">
        <v>11</v>
      </c>
      <c r="G2531" s="2">
        <v>2021</v>
      </c>
      <c r="H2531" s="5"/>
      <c r="I2531">
        <f>IFERROR(VLOOKUP(A2531&amp;G2531,Sheet3!$F$2:$G$3601,2,FALSE),"")</f>
        <v>0.510408710751457</v>
      </c>
      <c r="K2531"/>
      <c r="L2531"/>
    </row>
    <row r="2532" spans="1:12" x14ac:dyDescent="0.45">
      <c r="A2532" s="2" t="s">
        <v>363</v>
      </c>
      <c r="B2532" s="2" t="s">
        <v>364</v>
      </c>
      <c r="C2532" s="2">
        <v>137</v>
      </c>
      <c r="D2532" s="2" t="s">
        <v>365</v>
      </c>
      <c r="E2532" s="2" t="s">
        <v>25</v>
      </c>
      <c r="F2532" s="2" t="s">
        <v>11</v>
      </c>
      <c r="G2532" s="2">
        <v>2000</v>
      </c>
      <c r="H2532" s="5">
        <v>43.990070000000003</v>
      </c>
      <c r="I2532">
        <f>IFERROR(VLOOKUP(A2532&amp;G2532,Sheet3!$F$2:$G$3601,2,FALSE),"")</f>
        <v>0</v>
      </c>
      <c r="K2532"/>
      <c r="L2532"/>
    </row>
    <row r="2533" spans="1:12" x14ac:dyDescent="0.45">
      <c r="A2533" s="2" t="s">
        <v>363</v>
      </c>
      <c r="B2533" s="2" t="s">
        <v>364</v>
      </c>
      <c r="C2533" s="2">
        <v>137</v>
      </c>
      <c r="D2533" s="2" t="s">
        <v>365</v>
      </c>
      <c r="E2533" s="2" t="s">
        <v>25</v>
      </c>
      <c r="F2533" s="2" t="s">
        <v>11</v>
      </c>
      <c r="G2533" s="2">
        <v>2001</v>
      </c>
      <c r="H2533" s="5">
        <v>50.543149999999997</v>
      </c>
      <c r="I2533">
        <f>IFERROR(VLOOKUP(A2533&amp;G2533,Sheet3!$F$2:$G$3601,2,FALSE),"")</f>
        <v>0</v>
      </c>
      <c r="K2533"/>
      <c r="L2533"/>
    </row>
    <row r="2534" spans="1:12" x14ac:dyDescent="0.45">
      <c r="A2534" s="2" t="s">
        <v>363</v>
      </c>
      <c r="B2534" s="2" t="s">
        <v>364</v>
      </c>
      <c r="C2534" s="2">
        <v>137</v>
      </c>
      <c r="D2534" s="2" t="s">
        <v>365</v>
      </c>
      <c r="E2534" s="2" t="s">
        <v>25</v>
      </c>
      <c r="F2534" s="2" t="s">
        <v>11</v>
      </c>
      <c r="G2534" s="2">
        <v>2002</v>
      </c>
      <c r="H2534" s="5">
        <v>49.355890000000002</v>
      </c>
      <c r="I2534">
        <f>IFERROR(VLOOKUP(A2534&amp;G2534,Sheet3!$F$2:$G$3601,2,FALSE),"")</f>
        <v>0</v>
      </c>
      <c r="K2534"/>
      <c r="L2534"/>
    </row>
    <row r="2535" spans="1:12" x14ac:dyDescent="0.45">
      <c r="A2535" s="2" t="s">
        <v>363</v>
      </c>
      <c r="B2535" s="2" t="s">
        <v>364</v>
      </c>
      <c r="C2535" s="2">
        <v>137</v>
      </c>
      <c r="D2535" s="2" t="s">
        <v>365</v>
      </c>
      <c r="E2535" s="2" t="s">
        <v>25</v>
      </c>
      <c r="F2535" s="2" t="s">
        <v>11</v>
      </c>
      <c r="G2535" s="2">
        <v>2003</v>
      </c>
      <c r="H2535" s="5">
        <v>49.278060000000004</v>
      </c>
      <c r="I2535">
        <f>IFERROR(VLOOKUP(A2535&amp;G2535,Sheet3!$F$2:$G$3601,2,FALSE),"")</f>
        <v>0</v>
      </c>
      <c r="K2535"/>
      <c r="L2535"/>
    </row>
    <row r="2536" spans="1:12" x14ac:dyDescent="0.45">
      <c r="A2536" s="2" t="s">
        <v>363</v>
      </c>
      <c r="B2536" s="2" t="s">
        <v>364</v>
      </c>
      <c r="C2536" s="2">
        <v>137</v>
      </c>
      <c r="D2536" s="2" t="s">
        <v>365</v>
      </c>
      <c r="E2536" s="2" t="s">
        <v>25</v>
      </c>
      <c r="F2536" s="2" t="s">
        <v>11</v>
      </c>
      <c r="G2536" s="2">
        <v>2004</v>
      </c>
      <c r="H2536" s="5">
        <v>46.947850000000003</v>
      </c>
      <c r="I2536">
        <f>IFERROR(VLOOKUP(A2536&amp;G2536,Sheet3!$F$2:$G$3601,2,FALSE),"")</f>
        <v>0</v>
      </c>
      <c r="K2536"/>
      <c r="L2536"/>
    </row>
    <row r="2537" spans="1:12" x14ac:dyDescent="0.45">
      <c r="A2537" s="2" t="s">
        <v>363</v>
      </c>
      <c r="B2537" s="2" t="s">
        <v>364</v>
      </c>
      <c r="C2537" s="2">
        <v>137</v>
      </c>
      <c r="D2537" s="2" t="s">
        <v>365</v>
      </c>
      <c r="E2537" s="2" t="s">
        <v>25</v>
      </c>
      <c r="F2537" s="2" t="s">
        <v>11</v>
      </c>
      <c r="G2537" s="2">
        <v>2005</v>
      </c>
      <c r="H2537" s="5">
        <v>47.579419999999999</v>
      </c>
      <c r="I2537">
        <f>IFERROR(VLOOKUP(A2537&amp;G2537,Sheet3!$F$2:$G$3601,2,FALSE),"")</f>
        <v>0</v>
      </c>
      <c r="K2537"/>
      <c r="L2537"/>
    </row>
    <row r="2538" spans="1:12" x14ac:dyDescent="0.45">
      <c r="A2538" s="2" t="s">
        <v>363</v>
      </c>
      <c r="B2538" s="2" t="s">
        <v>364</v>
      </c>
      <c r="C2538" s="2">
        <v>137</v>
      </c>
      <c r="D2538" s="2" t="s">
        <v>365</v>
      </c>
      <c r="E2538" s="2" t="s">
        <v>25</v>
      </c>
      <c r="F2538" s="2" t="s">
        <v>11</v>
      </c>
      <c r="G2538" s="2">
        <v>2006</v>
      </c>
      <c r="H2538" s="5">
        <v>47.179119999999998</v>
      </c>
      <c r="I2538">
        <f>IFERROR(VLOOKUP(A2538&amp;G2538,Sheet3!$F$2:$G$3601,2,FALSE),"")</f>
        <v>0</v>
      </c>
      <c r="K2538"/>
      <c r="L2538"/>
    </row>
    <row r="2539" spans="1:12" x14ac:dyDescent="0.45">
      <c r="A2539" s="2" t="s">
        <v>363</v>
      </c>
      <c r="B2539" s="2" t="s">
        <v>364</v>
      </c>
      <c r="C2539" s="2">
        <v>137</v>
      </c>
      <c r="D2539" s="2" t="s">
        <v>365</v>
      </c>
      <c r="E2539" s="2" t="s">
        <v>25</v>
      </c>
      <c r="F2539" s="2" t="s">
        <v>11</v>
      </c>
      <c r="G2539" s="2">
        <v>2007</v>
      </c>
      <c r="H2539" s="5">
        <v>37.946109999999997</v>
      </c>
      <c r="I2539">
        <f>IFERROR(VLOOKUP(A2539&amp;G2539,Sheet3!$F$2:$G$3601,2,FALSE),"")</f>
        <v>0</v>
      </c>
      <c r="K2539"/>
      <c r="L2539"/>
    </row>
    <row r="2540" spans="1:12" x14ac:dyDescent="0.45">
      <c r="A2540" s="2" t="s">
        <v>363</v>
      </c>
      <c r="B2540" s="2" t="s">
        <v>364</v>
      </c>
      <c r="C2540" s="2">
        <v>137</v>
      </c>
      <c r="D2540" s="2" t="s">
        <v>365</v>
      </c>
      <c r="E2540" s="2" t="s">
        <v>25</v>
      </c>
      <c r="F2540" s="2" t="s">
        <v>11</v>
      </c>
      <c r="G2540" s="2">
        <v>2008</v>
      </c>
      <c r="H2540" s="5">
        <v>38.958530000000003</v>
      </c>
      <c r="I2540">
        <f>IFERROR(VLOOKUP(A2540&amp;G2540,Sheet3!$F$2:$G$3601,2,FALSE),"")</f>
        <v>0</v>
      </c>
      <c r="K2540"/>
      <c r="L2540"/>
    </row>
    <row r="2541" spans="1:12" x14ac:dyDescent="0.45">
      <c r="A2541" s="2" t="s">
        <v>363</v>
      </c>
      <c r="B2541" s="2" t="s">
        <v>364</v>
      </c>
      <c r="C2541" s="2">
        <v>137</v>
      </c>
      <c r="D2541" s="2" t="s">
        <v>365</v>
      </c>
      <c r="E2541" s="2" t="s">
        <v>25</v>
      </c>
      <c r="F2541" s="2" t="s">
        <v>11</v>
      </c>
      <c r="G2541" s="2">
        <v>2009</v>
      </c>
      <c r="H2541" s="5">
        <v>41.913989999999998</v>
      </c>
      <c r="I2541">
        <f>IFERROR(VLOOKUP(A2541&amp;G2541,Sheet3!$F$2:$G$3601,2,FALSE),"")</f>
        <v>0.67061394519037298</v>
      </c>
      <c r="K2541"/>
      <c r="L2541"/>
    </row>
    <row r="2542" spans="1:12" x14ac:dyDescent="0.45">
      <c r="A2542" s="2" t="s">
        <v>363</v>
      </c>
      <c r="B2542" s="2" t="s">
        <v>364</v>
      </c>
      <c r="C2542" s="2">
        <v>137</v>
      </c>
      <c r="D2542" s="2" t="s">
        <v>365</v>
      </c>
      <c r="E2542" s="2" t="s">
        <v>25</v>
      </c>
      <c r="F2542" s="2" t="s">
        <v>11</v>
      </c>
      <c r="G2542" s="2">
        <v>2010</v>
      </c>
      <c r="H2542" s="5">
        <v>47.317500000000003</v>
      </c>
      <c r="I2542">
        <f>IFERROR(VLOOKUP(A2542&amp;G2542,Sheet3!$F$2:$G$3601,2,FALSE),"")</f>
        <v>0.247232603084002</v>
      </c>
      <c r="K2542"/>
      <c r="L2542"/>
    </row>
    <row r="2543" spans="1:12" x14ac:dyDescent="0.45">
      <c r="A2543" s="2" t="s">
        <v>363</v>
      </c>
      <c r="B2543" s="2" t="s">
        <v>364</v>
      </c>
      <c r="C2543" s="2">
        <v>137</v>
      </c>
      <c r="D2543" s="2" t="s">
        <v>365</v>
      </c>
      <c r="E2543" s="2" t="s">
        <v>25</v>
      </c>
      <c r="F2543" s="2" t="s">
        <v>11</v>
      </c>
      <c r="G2543" s="2">
        <v>2011</v>
      </c>
      <c r="H2543" s="5">
        <v>45.85107</v>
      </c>
      <c r="I2543">
        <f>IFERROR(VLOOKUP(A2543&amp;G2543,Sheet3!$F$2:$G$3601,2,FALSE),"")</f>
        <v>0.379416485489736</v>
      </c>
      <c r="K2543"/>
      <c r="L2543"/>
    </row>
    <row r="2544" spans="1:12" x14ac:dyDescent="0.45">
      <c r="A2544" s="2" t="s">
        <v>363</v>
      </c>
      <c r="B2544" s="2" t="s">
        <v>364</v>
      </c>
      <c r="C2544" s="2">
        <v>137</v>
      </c>
      <c r="D2544" s="2" t="s">
        <v>365</v>
      </c>
      <c r="E2544" s="2" t="s">
        <v>25</v>
      </c>
      <c r="F2544" s="2" t="s">
        <v>11</v>
      </c>
      <c r="G2544" s="2">
        <v>2012</v>
      </c>
      <c r="H2544" s="5">
        <v>48.43159</v>
      </c>
      <c r="I2544">
        <f>IFERROR(VLOOKUP(A2544&amp;G2544,Sheet3!$F$2:$G$3601,2,FALSE),"")</f>
        <v>0.14558849324679901</v>
      </c>
      <c r="K2544"/>
      <c r="L2544"/>
    </row>
    <row r="2545" spans="1:12" x14ac:dyDescent="0.45">
      <c r="A2545" s="2" t="s">
        <v>363</v>
      </c>
      <c r="B2545" s="2" t="s">
        <v>364</v>
      </c>
      <c r="C2545" s="2">
        <v>137</v>
      </c>
      <c r="D2545" s="2" t="s">
        <v>365</v>
      </c>
      <c r="E2545" s="2" t="s">
        <v>25</v>
      </c>
      <c r="F2545" s="2" t="s">
        <v>11</v>
      </c>
      <c r="G2545" s="2">
        <v>2013</v>
      </c>
      <c r="H2545" s="5">
        <v>49.234270000000002</v>
      </c>
      <c r="I2545">
        <f>IFERROR(VLOOKUP(A2545&amp;G2545,Sheet3!$F$2:$G$3601,2,FALSE),"")</f>
        <v>0.21316440756553001</v>
      </c>
      <c r="K2545"/>
      <c r="L2545"/>
    </row>
    <row r="2546" spans="1:12" x14ac:dyDescent="0.45">
      <c r="A2546" s="2" t="s">
        <v>363</v>
      </c>
      <c r="B2546" s="2" t="s">
        <v>364</v>
      </c>
      <c r="C2546" s="2">
        <v>137</v>
      </c>
      <c r="D2546" s="2" t="s">
        <v>365</v>
      </c>
      <c r="E2546" s="2" t="s">
        <v>25</v>
      </c>
      <c r="F2546" s="2" t="s">
        <v>11</v>
      </c>
      <c r="G2546" s="2">
        <v>2014</v>
      </c>
      <c r="H2546" s="5">
        <v>52.53125</v>
      </c>
      <c r="I2546">
        <f>IFERROR(VLOOKUP(A2546&amp;G2546,Sheet3!$F$2:$G$3601,2,FALSE),"")</f>
        <v>0</v>
      </c>
      <c r="K2546"/>
      <c r="L2546"/>
    </row>
    <row r="2547" spans="1:12" x14ac:dyDescent="0.45">
      <c r="A2547" s="2" t="s">
        <v>363</v>
      </c>
      <c r="B2547" s="2" t="s">
        <v>364</v>
      </c>
      <c r="C2547" s="2">
        <v>137</v>
      </c>
      <c r="D2547" s="2" t="s">
        <v>365</v>
      </c>
      <c r="E2547" s="2" t="s">
        <v>25</v>
      </c>
      <c r="F2547" s="2" t="s">
        <v>11</v>
      </c>
      <c r="G2547" s="2">
        <v>2015</v>
      </c>
      <c r="H2547" s="5">
        <v>50.510759999999998</v>
      </c>
      <c r="I2547">
        <f>IFERROR(VLOOKUP(A2547&amp;G2547,Sheet3!$F$2:$G$3601,2,FALSE),"")</f>
        <v>0</v>
      </c>
      <c r="K2547"/>
      <c r="L2547"/>
    </row>
    <row r="2548" spans="1:12" x14ac:dyDescent="0.45">
      <c r="A2548" s="2" t="s">
        <v>363</v>
      </c>
      <c r="B2548" s="2" t="s">
        <v>364</v>
      </c>
      <c r="C2548" s="2">
        <v>137</v>
      </c>
      <c r="D2548" s="2" t="s">
        <v>365</v>
      </c>
      <c r="E2548" s="2" t="s">
        <v>25</v>
      </c>
      <c r="F2548" s="2" t="s">
        <v>11</v>
      </c>
      <c r="G2548" s="2">
        <v>2016</v>
      </c>
      <c r="H2548" s="5">
        <v>44.756770000000003</v>
      </c>
      <c r="I2548">
        <f>IFERROR(VLOOKUP(A2548&amp;G2548,Sheet3!$F$2:$G$3601,2,FALSE),"")</f>
        <v>0.904844283559195</v>
      </c>
      <c r="K2548"/>
      <c r="L2548"/>
    </row>
    <row r="2549" spans="1:12" x14ac:dyDescent="0.45">
      <c r="A2549" s="2" t="s">
        <v>363</v>
      </c>
      <c r="B2549" s="2" t="s">
        <v>364</v>
      </c>
      <c r="C2549" s="2">
        <v>137</v>
      </c>
      <c r="D2549" s="2" t="s">
        <v>365</v>
      </c>
      <c r="E2549" s="2" t="s">
        <v>25</v>
      </c>
      <c r="F2549" s="2" t="s">
        <v>11</v>
      </c>
      <c r="G2549" s="2">
        <v>2017</v>
      </c>
      <c r="H2549" s="5">
        <v>45.511189999999999</v>
      </c>
      <c r="I2549">
        <f>IFERROR(VLOOKUP(A2549&amp;G2549,Sheet3!$F$2:$G$3601,2,FALSE),"")</f>
        <v>0.79120499624405205</v>
      </c>
      <c r="K2549"/>
      <c r="L2549"/>
    </row>
    <row r="2550" spans="1:12" x14ac:dyDescent="0.45">
      <c r="A2550" s="2" t="s">
        <v>363</v>
      </c>
      <c r="B2550" s="2" t="s">
        <v>364</v>
      </c>
      <c r="C2550" s="2">
        <v>137</v>
      </c>
      <c r="D2550" s="2" t="s">
        <v>365</v>
      </c>
      <c r="E2550" s="2" t="s">
        <v>25</v>
      </c>
      <c r="F2550" s="2" t="s">
        <v>11</v>
      </c>
      <c r="G2550" s="2">
        <v>2018</v>
      </c>
      <c r="H2550" s="5">
        <v>46.410040000000002</v>
      </c>
      <c r="I2550">
        <f>IFERROR(VLOOKUP(A2550&amp;G2550,Sheet3!$F$2:$G$3601,2,FALSE),"")</f>
        <v>0.896966330444119</v>
      </c>
      <c r="K2550"/>
      <c r="L2550"/>
    </row>
    <row r="2551" spans="1:12" x14ac:dyDescent="0.45">
      <c r="A2551" s="2" t="s">
        <v>363</v>
      </c>
      <c r="B2551" s="2" t="s">
        <v>364</v>
      </c>
      <c r="C2551" s="2">
        <v>137</v>
      </c>
      <c r="D2551" s="2" t="s">
        <v>365</v>
      </c>
      <c r="E2551" s="2" t="s">
        <v>25</v>
      </c>
      <c r="F2551" s="2" t="s">
        <v>11</v>
      </c>
      <c r="G2551" s="2">
        <v>2019</v>
      </c>
      <c r="H2551" s="5">
        <v>54.060920000000003</v>
      </c>
      <c r="I2551">
        <f>IFERROR(VLOOKUP(A2551&amp;G2551,Sheet3!$F$2:$G$3601,2,FALSE),"")</f>
        <v>0.73889753570460404</v>
      </c>
      <c r="K2551"/>
      <c r="L2551"/>
    </row>
    <row r="2552" spans="1:12" x14ac:dyDescent="0.45">
      <c r="A2552" s="2" t="s">
        <v>363</v>
      </c>
      <c r="B2552" s="2" t="s">
        <v>364</v>
      </c>
      <c r="C2552" s="2">
        <v>137</v>
      </c>
      <c r="D2552" s="2" t="s">
        <v>365</v>
      </c>
      <c r="E2552" s="2" t="s">
        <v>25</v>
      </c>
      <c r="F2552" s="2" t="s">
        <v>11</v>
      </c>
      <c r="G2552" s="2">
        <v>2020</v>
      </c>
      <c r="H2552" s="5">
        <v>57.159109999999998</v>
      </c>
      <c r="I2552">
        <f>IFERROR(VLOOKUP(A2552&amp;G2552,Sheet3!$F$2:$G$3601,2,FALSE),"")</f>
        <v>1.02804099898325</v>
      </c>
      <c r="K2552"/>
      <c r="L2552"/>
    </row>
    <row r="2553" spans="1:12" x14ac:dyDescent="0.45">
      <c r="A2553" s="2" t="s">
        <v>363</v>
      </c>
      <c r="B2553" s="2" t="s">
        <v>364</v>
      </c>
      <c r="C2553" s="2">
        <v>137</v>
      </c>
      <c r="D2553" s="2" t="s">
        <v>365</v>
      </c>
      <c r="E2553" s="2" t="s">
        <v>25</v>
      </c>
      <c r="F2553" s="2" t="s">
        <v>11</v>
      </c>
      <c r="G2553" s="2">
        <v>2021</v>
      </c>
      <c r="H2553" s="5">
        <v>57.44558</v>
      </c>
      <c r="I2553">
        <f>IFERROR(VLOOKUP(A2553&amp;G2553,Sheet3!$F$2:$G$3601,2,FALSE),"")</f>
        <v>1.2548776753459701</v>
      </c>
      <c r="K2553"/>
      <c r="L2553"/>
    </row>
    <row r="2554" spans="1:12" x14ac:dyDescent="0.45">
      <c r="A2554" s="2" t="s">
        <v>366</v>
      </c>
      <c r="B2554" s="2" t="s">
        <v>367</v>
      </c>
      <c r="C2554" s="2">
        <v>941</v>
      </c>
      <c r="D2554" s="2" t="s">
        <v>368</v>
      </c>
      <c r="E2554" s="2" t="s">
        <v>25</v>
      </c>
      <c r="F2554" s="2" t="s">
        <v>11</v>
      </c>
      <c r="G2554" s="2">
        <v>2000</v>
      </c>
      <c r="H2554" s="5">
        <v>68.747669999999999</v>
      </c>
      <c r="I2554">
        <f>IFERROR(VLOOKUP(A2554&amp;G2554,Sheet3!$F$2:$G$3601,2,FALSE),"")</f>
        <v>0</v>
      </c>
      <c r="K2554"/>
      <c r="L2554"/>
    </row>
    <row r="2555" spans="1:12" x14ac:dyDescent="0.45">
      <c r="A2555" s="2" t="s">
        <v>366</v>
      </c>
      <c r="B2555" s="2" t="s">
        <v>367</v>
      </c>
      <c r="C2555" s="2">
        <v>941</v>
      </c>
      <c r="D2555" s="2" t="s">
        <v>368</v>
      </c>
      <c r="E2555" s="2" t="s">
        <v>25</v>
      </c>
      <c r="F2555" s="2" t="s">
        <v>11</v>
      </c>
      <c r="G2555" s="2">
        <v>2001</v>
      </c>
      <c r="H2555" s="5">
        <v>73.888270000000006</v>
      </c>
      <c r="I2555">
        <f>IFERROR(VLOOKUP(A2555&amp;G2555,Sheet3!$F$2:$G$3601,2,FALSE),"")</f>
        <v>0</v>
      </c>
      <c r="K2555"/>
      <c r="L2555"/>
    </row>
    <row r="2556" spans="1:12" x14ac:dyDescent="0.45">
      <c r="A2556" s="2" t="s">
        <v>366</v>
      </c>
      <c r="B2556" s="2" t="s">
        <v>367</v>
      </c>
      <c r="C2556" s="2">
        <v>941</v>
      </c>
      <c r="D2556" s="2" t="s">
        <v>368</v>
      </c>
      <c r="E2556" s="2" t="s">
        <v>25</v>
      </c>
      <c r="F2556" s="2" t="s">
        <v>11</v>
      </c>
      <c r="G2556" s="2">
        <v>2002</v>
      </c>
      <c r="H2556" s="5">
        <v>72.219700000000003</v>
      </c>
      <c r="I2556">
        <f>IFERROR(VLOOKUP(A2556&amp;G2556,Sheet3!$F$2:$G$3601,2,FALSE),"")</f>
        <v>0</v>
      </c>
      <c r="K2556"/>
      <c r="L2556"/>
    </row>
    <row r="2557" spans="1:12" x14ac:dyDescent="0.45">
      <c r="A2557" s="2" t="s">
        <v>366</v>
      </c>
      <c r="B2557" s="2" t="s">
        <v>367</v>
      </c>
      <c r="C2557" s="2">
        <v>941</v>
      </c>
      <c r="D2557" s="2" t="s">
        <v>368</v>
      </c>
      <c r="E2557" s="2" t="s">
        <v>25</v>
      </c>
      <c r="F2557" s="2" t="s">
        <v>11</v>
      </c>
      <c r="G2557" s="2">
        <v>2003</v>
      </c>
      <c r="H2557" s="5">
        <v>72.372950000000003</v>
      </c>
      <c r="I2557">
        <f>IFERROR(VLOOKUP(A2557&amp;G2557,Sheet3!$F$2:$G$3601,2,FALSE),"")</f>
        <v>0</v>
      </c>
      <c r="K2557"/>
      <c r="L2557"/>
    </row>
    <row r="2558" spans="1:12" x14ac:dyDescent="0.45">
      <c r="A2558" s="2" t="s">
        <v>366</v>
      </c>
      <c r="B2558" s="2" t="s">
        <v>367</v>
      </c>
      <c r="C2558" s="2">
        <v>941</v>
      </c>
      <c r="D2558" s="2" t="s">
        <v>368</v>
      </c>
      <c r="E2558" s="2" t="s">
        <v>25</v>
      </c>
      <c r="F2558" s="2" t="s">
        <v>11</v>
      </c>
      <c r="G2558" s="2">
        <v>2004</v>
      </c>
      <c r="H2558" s="5">
        <v>70.17107</v>
      </c>
      <c r="I2558">
        <f>IFERROR(VLOOKUP(A2558&amp;G2558,Sheet3!$F$2:$G$3601,2,FALSE),"")</f>
        <v>0</v>
      </c>
      <c r="K2558"/>
      <c r="L2558"/>
    </row>
    <row r="2559" spans="1:12" x14ac:dyDescent="0.45">
      <c r="A2559" s="2" t="s">
        <v>366</v>
      </c>
      <c r="B2559" s="2" t="s">
        <v>367</v>
      </c>
      <c r="C2559" s="2">
        <v>941</v>
      </c>
      <c r="D2559" s="2" t="s">
        <v>368</v>
      </c>
      <c r="E2559" s="2" t="s">
        <v>25</v>
      </c>
      <c r="F2559" s="2" t="s">
        <v>11</v>
      </c>
      <c r="G2559" s="2">
        <v>2005</v>
      </c>
      <c r="H2559" s="5">
        <v>76.056610000000006</v>
      </c>
      <c r="I2559">
        <f>IFERROR(VLOOKUP(A2559&amp;G2559,Sheet3!$F$2:$G$3601,2,FALSE),"")</f>
        <v>0</v>
      </c>
      <c r="K2559"/>
      <c r="L2559"/>
    </row>
    <row r="2560" spans="1:12" x14ac:dyDescent="0.45">
      <c r="A2560" s="2" t="s">
        <v>366</v>
      </c>
      <c r="B2560" s="2" t="s">
        <v>367</v>
      </c>
      <c r="C2560" s="2">
        <v>941</v>
      </c>
      <c r="D2560" s="2" t="s">
        <v>368</v>
      </c>
      <c r="E2560" s="2" t="s">
        <v>25</v>
      </c>
      <c r="F2560" s="2" t="s">
        <v>11</v>
      </c>
      <c r="G2560" s="2">
        <v>2006</v>
      </c>
      <c r="H2560" s="5">
        <v>78.325649999999996</v>
      </c>
      <c r="I2560">
        <f>IFERROR(VLOOKUP(A2560&amp;G2560,Sheet3!$F$2:$G$3601,2,FALSE),"")</f>
        <v>0</v>
      </c>
      <c r="K2560"/>
      <c r="L2560"/>
    </row>
    <row r="2561" spans="1:12" x14ac:dyDescent="0.45">
      <c r="A2561" s="2" t="s">
        <v>366</v>
      </c>
      <c r="B2561" s="2" t="s">
        <v>367</v>
      </c>
      <c r="C2561" s="2">
        <v>941</v>
      </c>
      <c r="D2561" s="2" t="s">
        <v>368</v>
      </c>
      <c r="E2561" s="2" t="s">
        <v>25</v>
      </c>
      <c r="F2561" s="2" t="s">
        <v>11</v>
      </c>
      <c r="G2561" s="2">
        <v>2007</v>
      </c>
      <c r="H2561" s="5">
        <v>74.677970000000002</v>
      </c>
      <c r="I2561">
        <f>IFERROR(VLOOKUP(A2561&amp;G2561,Sheet3!$F$2:$G$3601,2,FALSE),"")</f>
        <v>0</v>
      </c>
      <c r="K2561"/>
      <c r="L2561"/>
    </row>
    <row r="2562" spans="1:12" x14ac:dyDescent="0.45">
      <c r="A2562" s="2" t="s">
        <v>366</v>
      </c>
      <c r="B2562" s="2" t="s">
        <v>367</v>
      </c>
      <c r="C2562" s="2">
        <v>941</v>
      </c>
      <c r="D2562" s="2" t="s">
        <v>368</v>
      </c>
      <c r="E2562" s="2" t="s">
        <v>25</v>
      </c>
      <c r="F2562" s="2" t="s">
        <v>11</v>
      </c>
      <c r="G2562" s="2">
        <v>2008</v>
      </c>
      <c r="H2562" s="5">
        <v>76.668270000000007</v>
      </c>
      <c r="I2562">
        <f>IFERROR(VLOOKUP(A2562&amp;G2562,Sheet3!$F$2:$G$3601,2,FALSE),"")</f>
        <v>0</v>
      </c>
      <c r="K2562"/>
      <c r="L2562"/>
    </row>
    <row r="2563" spans="1:12" x14ac:dyDescent="0.45">
      <c r="A2563" s="2" t="s">
        <v>366</v>
      </c>
      <c r="B2563" s="2" t="s">
        <v>367</v>
      </c>
      <c r="C2563" s="2">
        <v>941</v>
      </c>
      <c r="D2563" s="2" t="s">
        <v>368</v>
      </c>
      <c r="E2563" s="2" t="s">
        <v>25</v>
      </c>
      <c r="F2563" s="2" t="s">
        <v>11</v>
      </c>
      <c r="G2563" s="2">
        <v>2009</v>
      </c>
      <c r="H2563" s="5">
        <v>74.524349999999998</v>
      </c>
      <c r="I2563">
        <f>IFERROR(VLOOKUP(A2563&amp;G2563,Sheet3!$F$2:$G$3601,2,FALSE),"")</f>
        <v>0</v>
      </c>
      <c r="K2563"/>
      <c r="L2563"/>
    </row>
    <row r="2564" spans="1:12" x14ac:dyDescent="0.45">
      <c r="A2564" s="2" t="s">
        <v>366</v>
      </c>
      <c r="B2564" s="2" t="s">
        <v>367</v>
      </c>
      <c r="C2564" s="2">
        <v>941</v>
      </c>
      <c r="D2564" s="2" t="s">
        <v>368</v>
      </c>
      <c r="E2564" s="2" t="s">
        <v>25</v>
      </c>
      <c r="F2564" s="2" t="s">
        <v>11</v>
      </c>
      <c r="G2564" s="2">
        <v>2010</v>
      </c>
      <c r="H2564" s="5">
        <v>67.104929999999996</v>
      </c>
      <c r="I2564">
        <f>IFERROR(VLOOKUP(A2564&amp;G2564,Sheet3!$F$2:$G$3601,2,FALSE),"")</f>
        <v>0</v>
      </c>
      <c r="K2564"/>
      <c r="L2564"/>
    </row>
    <row r="2565" spans="1:12" x14ac:dyDescent="0.45">
      <c r="A2565" s="2" t="s">
        <v>366</v>
      </c>
      <c r="B2565" s="2" t="s">
        <v>367</v>
      </c>
      <c r="C2565" s="2">
        <v>941</v>
      </c>
      <c r="D2565" s="2" t="s">
        <v>368</v>
      </c>
      <c r="E2565" s="2" t="s">
        <v>25</v>
      </c>
      <c r="F2565" s="2" t="s">
        <v>11</v>
      </c>
      <c r="G2565" s="2">
        <v>2011</v>
      </c>
      <c r="H2565" s="5">
        <v>68.570520000000002</v>
      </c>
      <c r="I2565">
        <f>IFERROR(VLOOKUP(A2565&amp;G2565,Sheet3!$F$2:$G$3601,2,FALSE),"")</f>
        <v>14.0547877289945</v>
      </c>
      <c r="K2565"/>
      <c r="L2565"/>
    </row>
    <row r="2566" spans="1:12" x14ac:dyDescent="0.45">
      <c r="A2566" s="2" t="s">
        <v>366</v>
      </c>
      <c r="B2566" s="2" t="s">
        <v>367</v>
      </c>
      <c r="C2566" s="2">
        <v>941</v>
      </c>
      <c r="D2566" s="2" t="s">
        <v>368</v>
      </c>
      <c r="E2566" s="2" t="s">
        <v>25</v>
      </c>
      <c r="F2566" s="2" t="s">
        <v>11</v>
      </c>
      <c r="G2566" s="2">
        <v>2012</v>
      </c>
      <c r="H2566" s="5">
        <v>70.459969999999998</v>
      </c>
      <c r="I2566">
        <f>IFERROR(VLOOKUP(A2566&amp;G2566,Sheet3!$F$2:$G$3601,2,FALSE),"")</f>
        <v>8.7237859152224004</v>
      </c>
      <c r="K2566"/>
      <c r="L2566"/>
    </row>
    <row r="2567" spans="1:12" x14ac:dyDescent="0.45">
      <c r="A2567" s="2" t="s">
        <v>366</v>
      </c>
      <c r="B2567" s="2" t="s">
        <v>367</v>
      </c>
      <c r="C2567" s="2">
        <v>941</v>
      </c>
      <c r="D2567" s="2" t="s">
        <v>368</v>
      </c>
      <c r="E2567" s="2" t="s">
        <v>25</v>
      </c>
      <c r="F2567" s="2" t="s">
        <v>11</v>
      </c>
      <c r="G2567" s="2">
        <v>2013</v>
      </c>
      <c r="H2567" s="5">
        <v>71.928049999999999</v>
      </c>
      <c r="I2567">
        <f>IFERROR(VLOOKUP(A2567&amp;G2567,Sheet3!$F$2:$G$3601,2,FALSE),"")</f>
        <v>6.4070404515205999</v>
      </c>
      <c r="K2567"/>
      <c r="L2567"/>
    </row>
    <row r="2568" spans="1:12" x14ac:dyDescent="0.45">
      <c r="A2568" s="2" t="s">
        <v>366</v>
      </c>
      <c r="B2568" s="2" t="s">
        <v>367</v>
      </c>
      <c r="C2568" s="2">
        <v>941</v>
      </c>
      <c r="D2568" s="2" t="s">
        <v>368</v>
      </c>
      <c r="E2568" s="2" t="s">
        <v>25</v>
      </c>
      <c r="F2568" s="2" t="s">
        <v>11</v>
      </c>
      <c r="G2568" s="2">
        <v>2014</v>
      </c>
      <c r="H2568" s="5">
        <v>70.685410000000005</v>
      </c>
      <c r="I2568">
        <f>IFERROR(VLOOKUP(A2568&amp;G2568,Sheet3!$F$2:$G$3601,2,FALSE),"")</f>
        <v>4.5977581386082198</v>
      </c>
      <c r="K2568"/>
      <c r="L2568"/>
    </row>
    <row r="2569" spans="1:12" x14ac:dyDescent="0.45">
      <c r="A2569" s="2" t="s">
        <v>366</v>
      </c>
      <c r="B2569" s="2" t="s">
        <v>367</v>
      </c>
      <c r="C2569" s="2">
        <v>941</v>
      </c>
      <c r="D2569" s="2" t="s">
        <v>368</v>
      </c>
      <c r="E2569" s="2" t="s">
        <v>25</v>
      </c>
      <c r="F2569" s="2" t="s">
        <v>11</v>
      </c>
      <c r="G2569" s="2">
        <v>2015</v>
      </c>
      <c r="H2569" s="5">
        <v>95.596530000000001</v>
      </c>
      <c r="I2569">
        <f>IFERROR(VLOOKUP(A2569&amp;G2569,Sheet3!$F$2:$G$3601,2,FALSE),"")</f>
        <v>4.6446781933229104</v>
      </c>
      <c r="K2569"/>
      <c r="L2569"/>
    </row>
    <row r="2570" spans="1:12" x14ac:dyDescent="0.45">
      <c r="A2570" s="2" t="s">
        <v>366</v>
      </c>
      <c r="B2570" s="2" t="s">
        <v>367</v>
      </c>
      <c r="C2570" s="2">
        <v>941</v>
      </c>
      <c r="D2570" s="2" t="s">
        <v>368</v>
      </c>
      <c r="E2570" s="2" t="s">
        <v>25</v>
      </c>
      <c r="F2570" s="2" t="s">
        <v>11</v>
      </c>
      <c r="G2570" s="2">
        <v>2016</v>
      </c>
      <c r="H2570" s="5">
        <v>80.634820000000005</v>
      </c>
      <c r="I2570">
        <f>IFERROR(VLOOKUP(A2570&amp;G2570,Sheet3!$F$2:$G$3601,2,FALSE),"")</f>
        <v>6.2557442947652904</v>
      </c>
      <c r="K2570"/>
      <c r="L2570"/>
    </row>
    <row r="2571" spans="1:12" x14ac:dyDescent="0.45">
      <c r="A2571" s="2" t="s">
        <v>366</v>
      </c>
      <c r="B2571" s="2" t="s">
        <v>367</v>
      </c>
      <c r="C2571" s="2">
        <v>941</v>
      </c>
      <c r="D2571" s="2" t="s">
        <v>368</v>
      </c>
      <c r="E2571" s="2" t="s">
        <v>25</v>
      </c>
      <c r="F2571" s="2" t="s">
        <v>11</v>
      </c>
      <c r="G2571" s="2">
        <v>2017</v>
      </c>
      <c r="H2571" s="5">
        <v>78.653480000000002</v>
      </c>
      <c r="I2571">
        <f>IFERROR(VLOOKUP(A2571&amp;G2571,Sheet3!$F$2:$G$3601,2,FALSE),"")</f>
        <v>5.5069775997422798</v>
      </c>
      <c r="K2571"/>
      <c r="L2571"/>
    </row>
    <row r="2572" spans="1:12" x14ac:dyDescent="0.45">
      <c r="A2572" s="2" t="s">
        <v>366</v>
      </c>
      <c r="B2572" s="2" t="s">
        <v>367</v>
      </c>
      <c r="C2572" s="2">
        <v>941</v>
      </c>
      <c r="D2572" s="2" t="s">
        <v>368</v>
      </c>
      <c r="E2572" s="2" t="s">
        <v>25</v>
      </c>
      <c r="F2572" s="2" t="s">
        <v>11</v>
      </c>
      <c r="G2572" s="2">
        <v>2018</v>
      </c>
      <c r="H2572" s="5">
        <v>81.071560000000005</v>
      </c>
      <c r="I2572">
        <f>IFERROR(VLOOKUP(A2572&amp;G2572,Sheet3!$F$2:$G$3601,2,FALSE),"")</f>
        <v>5.28840202667788</v>
      </c>
      <c r="K2572"/>
      <c r="L2572"/>
    </row>
    <row r="2573" spans="1:12" x14ac:dyDescent="0.45">
      <c r="A2573" s="2" t="s">
        <v>366</v>
      </c>
      <c r="B2573" s="2" t="s">
        <v>367</v>
      </c>
      <c r="C2573" s="2">
        <v>941</v>
      </c>
      <c r="D2573" s="2" t="s">
        <v>368</v>
      </c>
      <c r="E2573" s="2" t="s">
        <v>25</v>
      </c>
      <c r="F2573" s="2" t="s">
        <v>11</v>
      </c>
      <c r="G2573" s="2">
        <v>2019</v>
      </c>
      <c r="H2573" s="5">
        <v>87.742679999999993</v>
      </c>
      <c r="I2573">
        <f>IFERROR(VLOOKUP(A2573&amp;G2573,Sheet3!$F$2:$G$3601,2,FALSE),"")</f>
        <v>5.0015714002742602</v>
      </c>
      <c r="K2573"/>
      <c r="L2573"/>
    </row>
    <row r="2574" spans="1:12" x14ac:dyDescent="0.45">
      <c r="A2574" s="2" t="s">
        <v>366</v>
      </c>
      <c r="B2574" s="2" t="s">
        <v>367</v>
      </c>
      <c r="C2574" s="2">
        <v>941</v>
      </c>
      <c r="D2574" s="2" t="s">
        <v>368</v>
      </c>
      <c r="E2574" s="2" t="s">
        <v>25</v>
      </c>
      <c r="F2574" s="2" t="s">
        <v>11</v>
      </c>
      <c r="G2574" s="2">
        <v>2020</v>
      </c>
      <c r="H2574" s="5">
        <v>89.652990000000003</v>
      </c>
      <c r="I2574">
        <f>IFERROR(VLOOKUP(A2574&amp;G2574,Sheet3!$F$2:$G$3601,2,FALSE),"")</f>
        <v>3.0913757730803701</v>
      </c>
      <c r="K2574"/>
      <c r="L2574"/>
    </row>
    <row r="2575" spans="1:12" x14ac:dyDescent="0.45">
      <c r="A2575" s="2" t="s">
        <v>366</v>
      </c>
      <c r="B2575" s="2" t="s">
        <v>367</v>
      </c>
      <c r="C2575" s="2">
        <v>941</v>
      </c>
      <c r="D2575" s="2" t="s">
        <v>368</v>
      </c>
      <c r="E2575" s="2" t="s">
        <v>25</v>
      </c>
      <c r="F2575" s="2" t="s">
        <v>11</v>
      </c>
      <c r="G2575" s="2">
        <v>2021</v>
      </c>
      <c r="H2575" s="5">
        <v>89.917659999999998</v>
      </c>
      <c r="I2575">
        <f>IFERROR(VLOOKUP(A2575&amp;G2575,Sheet3!$F$2:$G$3601,2,FALSE),"")</f>
        <v>2.4730142904171402</v>
      </c>
      <c r="K2575"/>
      <c r="L2575"/>
    </row>
    <row r="2576" spans="1:12" x14ac:dyDescent="0.45">
      <c r="A2576" s="2" t="s">
        <v>369</v>
      </c>
      <c r="B2576" s="2" t="s">
        <v>370</v>
      </c>
      <c r="C2576" s="2">
        <v>546</v>
      </c>
      <c r="D2576" s="2" t="s">
        <v>371</v>
      </c>
      <c r="E2576" s="2" t="s">
        <v>46</v>
      </c>
      <c r="F2576" s="2" t="s">
        <v>11</v>
      </c>
      <c r="G2576" s="2">
        <v>2000</v>
      </c>
      <c r="H2576" s="5">
        <v>100</v>
      </c>
      <c r="I2576" t="str">
        <f>IFERROR(VLOOKUP(A2576&amp;G2576,Sheet3!$F$2:$G$3601,2,FALSE),"")</f>
        <v/>
      </c>
      <c r="K2576"/>
      <c r="L2576"/>
    </row>
    <row r="2577" spans="1:12" x14ac:dyDescent="0.45">
      <c r="A2577" s="2" t="s">
        <v>369</v>
      </c>
      <c r="B2577" s="2" t="s">
        <v>370</v>
      </c>
      <c r="C2577" s="2">
        <v>546</v>
      </c>
      <c r="D2577" s="2" t="s">
        <v>371</v>
      </c>
      <c r="E2577" s="2" t="s">
        <v>46</v>
      </c>
      <c r="F2577" s="2" t="s">
        <v>11</v>
      </c>
      <c r="G2577" s="2">
        <v>2001</v>
      </c>
      <c r="H2577" s="5">
        <v>100</v>
      </c>
      <c r="I2577" t="str">
        <f>IFERROR(VLOOKUP(A2577&amp;G2577,Sheet3!$F$2:$G$3601,2,FALSE),"")</f>
        <v/>
      </c>
      <c r="K2577"/>
      <c r="L2577"/>
    </row>
    <row r="2578" spans="1:12" x14ac:dyDescent="0.45">
      <c r="A2578" s="2" t="s">
        <v>369</v>
      </c>
      <c r="B2578" s="2" t="s">
        <v>370</v>
      </c>
      <c r="C2578" s="2">
        <v>546</v>
      </c>
      <c r="D2578" s="2" t="s">
        <v>371</v>
      </c>
      <c r="E2578" s="2" t="s">
        <v>46</v>
      </c>
      <c r="F2578" s="2" t="s">
        <v>11</v>
      </c>
      <c r="G2578" s="2">
        <v>2002</v>
      </c>
      <c r="H2578" s="5">
        <v>100</v>
      </c>
      <c r="I2578" t="str">
        <f>IFERROR(VLOOKUP(A2578&amp;G2578,Sheet3!$F$2:$G$3601,2,FALSE),"")</f>
        <v/>
      </c>
      <c r="K2578"/>
      <c r="L2578"/>
    </row>
    <row r="2579" spans="1:12" x14ac:dyDescent="0.45">
      <c r="A2579" s="2" t="s">
        <v>369</v>
      </c>
      <c r="B2579" s="2" t="s">
        <v>370</v>
      </c>
      <c r="C2579" s="2">
        <v>546</v>
      </c>
      <c r="D2579" s="2" t="s">
        <v>371</v>
      </c>
      <c r="E2579" s="2" t="s">
        <v>46</v>
      </c>
      <c r="F2579" s="2" t="s">
        <v>11</v>
      </c>
      <c r="G2579" s="2">
        <v>2003</v>
      </c>
      <c r="H2579" s="5">
        <v>100</v>
      </c>
      <c r="I2579" t="str">
        <f>IFERROR(VLOOKUP(A2579&amp;G2579,Sheet3!$F$2:$G$3601,2,FALSE),"")</f>
        <v/>
      </c>
      <c r="K2579"/>
      <c r="L2579"/>
    </row>
    <row r="2580" spans="1:12" x14ac:dyDescent="0.45">
      <c r="A2580" s="2" t="s">
        <v>369</v>
      </c>
      <c r="B2580" s="2" t="s">
        <v>370</v>
      </c>
      <c r="C2580" s="2">
        <v>546</v>
      </c>
      <c r="D2580" s="2" t="s">
        <v>371</v>
      </c>
      <c r="E2580" s="2" t="s">
        <v>46</v>
      </c>
      <c r="F2580" s="2" t="s">
        <v>11</v>
      </c>
      <c r="G2580" s="2">
        <v>2004</v>
      </c>
      <c r="H2580" s="5"/>
      <c r="I2580" t="str">
        <f>IFERROR(VLOOKUP(A2580&amp;G2580,Sheet3!$F$2:$G$3601,2,FALSE),"")</f>
        <v/>
      </c>
      <c r="K2580"/>
      <c r="L2580"/>
    </row>
    <row r="2581" spans="1:12" x14ac:dyDescent="0.45">
      <c r="A2581" s="2" t="s">
        <v>369</v>
      </c>
      <c r="B2581" s="2" t="s">
        <v>370</v>
      </c>
      <c r="C2581" s="2">
        <v>546</v>
      </c>
      <c r="D2581" s="2" t="s">
        <v>371</v>
      </c>
      <c r="E2581" s="2" t="s">
        <v>46</v>
      </c>
      <c r="F2581" s="2" t="s">
        <v>11</v>
      </c>
      <c r="G2581" s="2">
        <v>2005</v>
      </c>
      <c r="H2581" s="5"/>
      <c r="I2581" t="str">
        <f>IFERROR(VLOOKUP(A2581&amp;G2581,Sheet3!$F$2:$G$3601,2,FALSE),"")</f>
        <v/>
      </c>
      <c r="K2581"/>
      <c r="L2581"/>
    </row>
    <row r="2582" spans="1:12" x14ac:dyDescent="0.45">
      <c r="A2582" s="2" t="s">
        <v>369</v>
      </c>
      <c r="B2582" s="2" t="s">
        <v>370</v>
      </c>
      <c r="C2582" s="2">
        <v>546</v>
      </c>
      <c r="D2582" s="2" t="s">
        <v>371</v>
      </c>
      <c r="E2582" s="2" t="s">
        <v>46</v>
      </c>
      <c r="F2582" s="2" t="s">
        <v>11</v>
      </c>
      <c r="G2582" s="2">
        <v>2006</v>
      </c>
      <c r="H2582" s="5"/>
      <c r="I2582" t="str">
        <f>IFERROR(VLOOKUP(A2582&amp;G2582,Sheet3!$F$2:$G$3601,2,FALSE),"")</f>
        <v/>
      </c>
      <c r="K2582"/>
      <c r="L2582"/>
    </row>
    <row r="2583" spans="1:12" x14ac:dyDescent="0.45">
      <c r="A2583" s="2" t="s">
        <v>369</v>
      </c>
      <c r="B2583" s="2" t="s">
        <v>370</v>
      </c>
      <c r="C2583" s="2">
        <v>546</v>
      </c>
      <c r="D2583" s="2" t="s">
        <v>371</v>
      </c>
      <c r="E2583" s="2" t="s">
        <v>46</v>
      </c>
      <c r="F2583" s="2" t="s">
        <v>11</v>
      </c>
      <c r="G2583" s="2">
        <v>2007</v>
      </c>
      <c r="H2583" s="5">
        <v>100</v>
      </c>
      <c r="I2583" t="str">
        <f>IFERROR(VLOOKUP(A2583&amp;G2583,Sheet3!$F$2:$G$3601,2,FALSE),"")</f>
        <v/>
      </c>
      <c r="K2583"/>
      <c r="L2583"/>
    </row>
    <row r="2584" spans="1:12" x14ac:dyDescent="0.45">
      <c r="A2584" s="2" t="s">
        <v>369</v>
      </c>
      <c r="B2584" s="2" t="s">
        <v>370</v>
      </c>
      <c r="C2584" s="2">
        <v>546</v>
      </c>
      <c r="D2584" s="2" t="s">
        <v>371</v>
      </c>
      <c r="E2584" s="2" t="s">
        <v>46</v>
      </c>
      <c r="F2584" s="2" t="s">
        <v>11</v>
      </c>
      <c r="G2584" s="2">
        <v>2008</v>
      </c>
      <c r="H2584" s="5">
        <v>97.648420000000002</v>
      </c>
      <c r="I2584" t="str">
        <f>IFERROR(VLOOKUP(A2584&amp;G2584,Sheet3!$F$2:$G$3601,2,FALSE),"")</f>
        <v/>
      </c>
      <c r="K2584"/>
      <c r="L2584"/>
    </row>
    <row r="2585" spans="1:12" x14ac:dyDescent="0.45">
      <c r="A2585" s="2" t="s">
        <v>369</v>
      </c>
      <c r="B2585" s="2" t="s">
        <v>370</v>
      </c>
      <c r="C2585" s="2">
        <v>546</v>
      </c>
      <c r="D2585" s="2" t="s">
        <v>371</v>
      </c>
      <c r="E2585" s="2" t="s">
        <v>46</v>
      </c>
      <c r="F2585" s="2" t="s">
        <v>11</v>
      </c>
      <c r="G2585" s="2">
        <v>2009</v>
      </c>
      <c r="H2585" s="5">
        <v>97.301540000000003</v>
      </c>
      <c r="I2585" t="str">
        <f>IFERROR(VLOOKUP(A2585&amp;G2585,Sheet3!$F$2:$G$3601,2,FALSE),"")</f>
        <v/>
      </c>
      <c r="K2585"/>
      <c r="L2585"/>
    </row>
    <row r="2586" spans="1:12" x14ac:dyDescent="0.45">
      <c r="A2586" s="2" t="s">
        <v>369</v>
      </c>
      <c r="B2586" s="2" t="s">
        <v>370</v>
      </c>
      <c r="C2586" s="2">
        <v>546</v>
      </c>
      <c r="D2586" s="2" t="s">
        <v>371</v>
      </c>
      <c r="E2586" s="2" t="s">
        <v>46</v>
      </c>
      <c r="F2586" s="2" t="s">
        <v>11</v>
      </c>
      <c r="G2586" s="2">
        <v>2010</v>
      </c>
      <c r="H2586" s="5">
        <v>97.276049999999998</v>
      </c>
      <c r="I2586" t="str">
        <f>IFERROR(VLOOKUP(A2586&amp;G2586,Sheet3!$F$2:$G$3601,2,FALSE),"")</f>
        <v/>
      </c>
      <c r="K2586"/>
      <c r="L2586"/>
    </row>
    <row r="2587" spans="1:12" x14ac:dyDescent="0.45">
      <c r="A2587" s="2" t="s">
        <v>369</v>
      </c>
      <c r="B2587" s="2" t="s">
        <v>370</v>
      </c>
      <c r="C2587" s="2">
        <v>546</v>
      </c>
      <c r="D2587" s="2" t="s">
        <v>371</v>
      </c>
      <c r="E2587" s="2" t="s">
        <v>46</v>
      </c>
      <c r="F2587" s="2" t="s">
        <v>11</v>
      </c>
      <c r="G2587" s="2">
        <v>2011</v>
      </c>
      <c r="H2587" s="5">
        <v>97.626859999999994</v>
      </c>
      <c r="I2587" t="str">
        <f>IFERROR(VLOOKUP(A2587&amp;G2587,Sheet3!$F$2:$G$3601,2,FALSE),"")</f>
        <v/>
      </c>
      <c r="K2587"/>
      <c r="L2587"/>
    </row>
    <row r="2588" spans="1:12" x14ac:dyDescent="0.45">
      <c r="A2588" s="2" t="s">
        <v>369</v>
      </c>
      <c r="B2588" s="2" t="s">
        <v>370</v>
      </c>
      <c r="C2588" s="2">
        <v>546</v>
      </c>
      <c r="D2588" s="2" t="s">
        <v>371</v>
      </c>
      <c r="E2588" s="2" t="s">
        <v>46</v>
      </c>
      <c r="F2588" s="2" t="s">
        <v>11</v>
      </c>
      <c r="G2588" s="2">
        <v>2012</v>
      </c>
      <c r="H2588" s="5">
        <v>97.825550000000007</v>
      </c>
      <c r="I2588" t="str">
        <f>IFERROR(VLOOKUP(A2588&amp;G2588,Sheet3!$F$2:$G$3601,2,FALSE),"")</f>
        <v/>
      </c>
      <c r="K2588"/>
      <c r="L2588"/>
    </row>
    <row r="2589" spans="1:12" x14ac:dyDescent="0.45">
      <c r="A2589" s="2" t="s">
        <v>369</v>
      </c>
      <c r="B2589" s="2" t="s">
        <v>370</v>
      </c>
      <c r="C2589" s="2">
        <v>546</v>
      </c>
      <c r="D2589" s="2" t="s">
        <v>371</v>
      </c>
      <c r="E2589" s="2" t="s">
        <v>46</v>
      </c>
      <c r="F2589" s="2" t="s">
        <v>11</v>
      </c>
      <c r="G2589" s="2">
        <v>2013</v>
      </c>
      <c r="H2589" s="5">
        <v>98.033360000000002</v>
      </c>
      <c r="I2589" t="str">
        <f>IFERROR(VLOOKUP(A2589&amp;G2589,Sheet3!$F$2:$G$3601,2,FALSE),"")</f>
        <v/>
      </c>
      <c r="K2589"/>
      <c r="L2589"/>
    </row>
    <row r="2590" spans="1:12" x14ac:dyDescent="0.45">
      <c r="A2590" s="2" t="s">
        <v>369</v>
      </c>
      <c r="B2590" s="2" t="s">
        <v>370</v>
      </c>
      <c r="C2590" s="2">
        <v>546</v>
      </c>
      <c r="D2590" s="2" t="s">
        <v>371</v>
      </c>
      <c r="E2590" s="2" t="s">
        <v>46</v>
      </c>
      <c r="F2590" s="2" t="s">
        <v>11</v>
      </c>
      <c r="G2590" s="2">
        <v>2014</v>
      </c>
      <c r="H2590" s="5">
        <v>99.716329999999999</v>
      </c>
      <c r="I2590" t="str">
        <f>IFERROR(VLOOKUP(A2590&amp;G2590,Sheet3!$F$2:$G$3601,2,FALSE),"")</f>
        <v/>
      </c>
      <c r="K2590"/>
      <c r="L2590"/>
    </row>
    <row r="2591" spans="1:12" x14ac:dyDescent="0.45">
      <c r="A2591" s="2" t="s">
        <v>369</v>
      </c>
      <c r="B2591" s="2" t="s">
        <v>370</v>
      </c>
      <c r="C2591" s="2">
        <v>546</v>
      </c>
      <c r="D2591" s="2" t="s">
        <v>371</v>
      </c>
      <c r="E2591" s="2" t="s">
        <v>46</v>
      </c>
      <c r="F2591" s="2" t="s">
        <v>11</v>
      </c>
      <c r="G2591" s="2">
        <v>2015</v>
      </c>
      <c r="H2591" s="5">
        <v>92.457210000000003</v>
      </c>
      <c r="I2591" t="str">
        <f>IFERROR(VLOOKUP(A2591&amp;G2591,Sheet3!$F$2:$G$3601,2,FALSE),"")</f>
        <v/>
      </c>
      <c r="K2591"/>
      <c r="L2591"/>
    </row>
    <row r="2592" spans="1:12" x14ac:dyDescent="0.45">
      <c r="A2592" s="2" t="s">
        <v>369</v>
      </c>
      <c r="B2592" s="2" t="s">
        <v>370</v>
      </c>
      <c r="C2592" s="2">
        <v>546</v>
      </c>
      <c r="D2592" s="2" t="s">
        <v>371</v>
      </c>
      <c r="E2592" s="2" t="s">
        <v>46</v>
      </c>
      <c r="F2592" s="2" t="s">
        <v>11</v>
      </c>
      <c r="G2592" s="2">
        <v>2016</v>
      </c>
      <c r="H2592" s="5">
        <v>87.99539</v>
      </c>
      <c r="I2592" t="str">
        <f>IFERROR(VLOOKUP(A2592&amp;G2592,Sheet3!$F$2:$G$3601,2,FALSE),"")</f>
        <v/>
      </c>
      <c r="K2592"/>
      <c r="L2592"/>
    </row>
    <row r="2593" spans="1:12" x14ac:dyDescent="0.45">
      <c r="A2593" s="2" t="s">
        <v>369</v>
      </c>
      <c r="B2593" s="2" t="s">
        <v>370</v>
      </c>
      <c r="C2593" s="2">
        <v>546</v>
      </c>
      <c r="D2593" s="2" t="s">
        <v>371</v>
      </c>
      <c r="E2593" s="2" t="s">
        <v>46</v>
      </c>
      <c r="F2593" s="2" t="s">
        <v>11</v>
      </c>
      <c r="G2593" s="2">
        <v>2017</v>
      </c>
      <c r="H2593" s="5">
        <v>87.708029999999994</v>
      </c>
      <c r="I2593" t="str">
        <f>IFERROR(VLOOKUP(A2593&amp;G2593,Sheet3!$F$2:$G$3601,2,FALSE),"")</f>
        <v/>
      </c>
      <c r="K2593"/>
      <c r="L2593"/>
    </row>
    <row r="2594" spans="1:12" x14ac:dyDescent="0.45">
      <c r="A2594" s="2" t="s">
        <v>369</v>
      </c>
      <c r="B2594" s="2" t="s">
        <v>370</v>
      </c>
      <c r="C2594" s="2">
        <v>546</v>
      </c>
      <c r="D2594" s="2" t="s">
        <v>371</v>
      </c>
      <c r="E2594" s="2" t="s">
        <v>46</v>
      </c>
      <c r="F2594" s="2" t="s">
        <v>11</v>
      </c>
      <c r="G2594" s="2">
        <v>2018</v>
      </c>
      <c r="H2594" s="5">
        <v>89.410709999999995</v>
      </c>
      <c r="I2594" t="str">
        <f>IFERROR(VLOOKUP(A2594&amp;G2594,Sheet3!$F$2:$G$3601,2,FALSE),"")</f>
        <v/>
      </c>
      <c r="K2594"/>
      <c r="L2594"/>
    </row>
    <row r="2595" spans="1:12" x14ac:dyDescent="0.45">
      <c r="A2595" s="2" t="s">
        <v>369</v>
      </c>
      <c r="B2595" s="2" t="s">
        <v>370</v>
      </c>
      <c r="C2595" s="2">
        <v>546</v>
      </c>
      <c r="D2595" s="2" t="s">
        <v>371</v>
      </c>
      <c r="E2595" s="2" t="s">
        <v>46</v>
      </c>
      <c r="F2595" s="2" t="s">
        <v>11</v>
      </c>
      <c r="G2595" s="2">
        <v>2019</v>
      </c>
      <c r="H2595" s="5">
        <v>89.057109999999994</v>
      </c>
      <c r="I2595" t="str">
        <f>IFERROR(VLOOKUP(A2595&amp;G2595,Sheet3!$F$2:$G$3601,2,FALSE),"")</f>
        <v/>
      </c>
      <c r="K2595"/>
      <c r="L2595"/>
    </row>
    <row r="2596" spans="1:12" x14ac:dyDescent="0.45">
      <c r="A2596" s="2" t="s">
        <v>369</v>
      </c>
      <c r="B2596" s="2" t="s">
        <v>370</v>
      </c>
      <c r="C2596" s="2">
        <v>546</v>
      </c>
      <c r="D2596" s="2" t="s">
        <v>371</v>
      </c>
      <c r="E2596" s="2" t="s">
        <v>46</v>
      </c>
      <c r="F2596" s="2" t="s">
        <v>11</v>
      </c>
      <c r="G2596" s="2">
        <v>2020</v>
      </c>
      <c r="H2596" s="5">
        <v>90.94905</v>
      </c>
      <c r="I2596" t="str">
        <f>IFERROR(VLOOKUP(A2596&amp;G2596,Sheet3!$F$2:$G$3601,2,FALSE),"")</f>
        <v/>
      </c>
      <c r="K2596"/>
      <c r="L2596"/>
    </row>
    <row r="2597" spans="1:12" x14ac:dyDescent="0.45">
      <c r="A2597" s="2" t="s">
        <v>369</v>
      </c>
      <c r="B2597" s="2" t="s">
        <v>370</v>
      </c>
      <c r="C2597" s="2">
        <v>546</v>
      </c>
      <c r="D2597" s="2" t="s">
        <v>371</v>
      </c>
      <c r="E2597" s="2" t="s">
        <v>46</v>
      </c>
      <c r="F2597" s="2" t="s">
        <v>11</v>
      </c>
      <c r="G2597" s="2">
        <v>2021</v>
      </c>
      <c r="H2597" s="5">
        <v>92.21217</v>
      </c>
      <c r="I2597" t="str">
        <f>IFERROR(VLOOKUP(A2597&amp;G2597,Sheet3!$F$2:$G$3601,2,FALSE),"")</f>
        <v/>
      </c>
      <c r="K2597"/>
      <c r="L2597"/>
    </row>
    <row r="2598" spans="1:12" x14ac:dyDescent="0.45">
      <c r="A2598" s="2" t="s">
        <v>372</v>
      </c>
      <c r="B2598" s="2" t="s">
        <v>373</v>
      </c>
      <c r="C2598" s="2">
        <v>686</v>
      </c>
      <c r="D2598" s="2" t="s">
        <v>374</v>
      </c>
      <c r="E2598" s="2" t="s">
        <v>33</v>
      </c>
      <c r="F2598" s="2" t="s">
        <v>21</v>
      </c>
      <c r="G2598" s="2">
        <v>2000</v>
      </c>
      <c r="H2598" s="5">
        <v>78.598070000000007</v>
      </c>
      <c r="I2598">
        <f>IFERROR(VLOOKUP(A2598&amp;G2598,Sheet3!$F$2:$G$3601,2,FALSE),"")</f>
        <v>0</v>
      </c>
      <c r="K2598"/>
      <c r="L2598"/>
    </row>
    <row r="2599" spans="1:12" x14ac:dyDescent="0.45">
      <c r="A2599" s="2" t="s">
        <v>372</v>
      </c>
      <c r="B2599" s="2" t="s">
        <v>373</v>
      </c>
      <c r="C2599" s="2">
        <v>686</v>
      </c>
      <c r="D2599" s="2" t="s">
        <v>374</v>
      </c>
      <c r="E2599" s="2" t="s">
        <v>33</v>
      </c>
      <c r="F2599" s="2" t="s">
        <v>21</v>
      </c>
      <c r="G2599" s="2">
        <v>2001</v>
      </c>
      <c r="H2599" s="5">
        <v>84.977289999999996</v>
      </c>
      <c r="I2599">
        <f>IFERROR(VLOOKUP(A2599&amp;G2599,Sheet3!$F$2:$G$3601,2,FALSE),"")</f>
        <v>0</v>
      </c>
      <c r="K2599"/>
      <c r="L2599"/>
    </row>
    <row r="2600" spans="1:12" x14ac:dyDescent="0.45">
      <c r="A2600" s="2" t="s">
        <v>372</v>
      </c>
      <c r="B2600" s="2" t="s">
        <v>373</v>
      </c>
      <c r="C2600" s="2">
        <v>686</v>
      </c>
      <c r="D2600" s="2" t="s">
        <v>374</v>
      </c>
      <c r="E2600" s="2" t="s">
        <v>33</v>
      </c>
      <c r="F2600" s="2" t="s">
        <v>21</v>
      </c>
      <c r="G2600" s="2">
        <v>2002</v>
      </c>
      <c r="H2600" s="5">
        <v>85.473860000000002</v>
      </c>
      <c r="I2600">
        <f>IFERROR(VLOOKUP(A2600&amp;G2600,Sheet3!$F$2:$G$3601,2,FALSE),"")</f>
        <v>0</v>
      </c>
      <c r="K2600"/>
      <c r="L2600"/>
    </row>
    <row r="2601" spans="1:12" x14ac:dyDescent="0.45">
      <c r="A2601" s="2" t="s">
        <v>372</v>
      </c>
      <c r="B2601" s="2" t="s">
        <v>373</v>
      </c>
      <c r="C2601" s="2">
        <v>686</v>
      </c>
      <c r="D2601" s="2" t="s">
        <v>374</v>
      </c>
      <c r="E2601" s="2" t="s">
        <v>33</v>
      </c>
      <c r="F2601" s="2" t="s">
        <v>21</v>
      </c>
      <c r="G2601" s="2">
        <v>2003</v>
      </c>
      <c r="H2601" s="5">
        <v>85.635990000000007</v>
      </c>
      <c r="I2601">
        <f>IFERROR(VLOOKUP(A2601&amp;G2601,Sheet3!$F$2:$G$3601,2,FALSE),"")</f>
        <v>0</v>
      </c>
      <c r="K2601"/>
      <c r="L2601"/>
    </row>
    <row r="2602" spans="1:12" x14ac:dyDescent="0.45">
      <c r="A2602" s="2" t="s">
        <v>372</v>
      </c>
      <c r="B2602" s="2" t="s">
        <v>373</v>
      </c>
      <c r="C2602" s="2">
        <v>686</v>
      </c>
      <c r="D2602" s="2" t="s">
        <v>374</v>
      </c>
      <c r="E2602" s="2" t="s">
        <v>33</v>
      </c>
      <c r="F2602" s="2" t="s">
        <v>21</v>
      </c>
      <c r="G2602" s="2">
        <v>2004</v>
      </c>
      <c r="H2602" s="5">
        <v>85.45</v>
      </c>
      <c r="I2602">
        <f>IFERROR(VLOOKUP(A2602&amp;G2602,Sheet3!$F$2:$G$3601,2,FALSE),"")</f>
        <v>0</v>
      </c>
      <c r="K2602"/>
      <c r="L2602"/>
    </row>
    <row r="2603" spans="1:12" x14ac:dyDescent="0.45">
      <c r="A2603" s="2" t="s">
        <v>372</v>
      </c>
      <c r="B2603" s="2" t="s">
        <v>373</v>
      </c>
      <c r="C2603" s="2">
        <v>686</v>
      </c>
      <c r="D2603" s="2" t="s">
        <v>374</v>
      </c>
      <c r="E2603" s="2" t="s">
        <v>33</v>
      </c>
      <c r="F2603" s="2" t="s">
        <v>21</v>
      </c>
      <c r="G2603" s="2">
        <v>2005</v>
      </c>
      <c r="H2603" s="5">
        <v>82.519620000000003</v>
      </c>
      <c r="I2603">
        <f>IFERROR(VLOOKUP(A2603&amp;G2603,Sheet3!$F$2:$G$3601,2,FALSE),"")</f>
        <v>0</v>
      </c>
      <c r="K2603"/>
      <c r="L2603"/>
    </row>
    <row r="2604" spans="1:12" x14ac:dyDescent="0.45">
      <c r="A2604" s="2" t="s">
        <v>372</v>
      </c>
      <c r="B2604" s="2" t="s">
        <v>373</v>
      </c>
      <c r="C2604" s="2">
        <v>686</v>
      </c>
      <c r="D2604" s="2" t="s">
        <v>374</v>
      </c>
      <c r="E2604" s="2" t="s">
        <v>33</v>
      </c>
      <c r="F2604" s="2" t="s">
        <v>21</v>
      </c>
      <c r="G2604" s="2">
        <v>2006</v>
      </c>
      <c r="H2604" s="5">
        <v>81.954549999999998</v>
      </c>
      <c r="I2604">
        <f>IFERROR(VLOOKUP(A2604&amp;G2604,Sheet3!$F$2:$G$3601,2,FALSE),"")</f>
        <v>0</v>
      </c>
      <c r="K2604"/>
      <c r="L2604"/>
    </row>
    <row r="2605" spans="1:12" x14ac:dyDescent="0.45">
      <c r="A2605" s="2" t="s">
        <v>372</v>
      </c>
      <c r="B2605" s="2" t="s">
        <v>373</v>
      </c>
      <c r="C2605" s="2">
        <v>686</v>
      </c>
      <c r="D2605" s="2" t="s">
        <v>374</v>
      </c>
      <c r="E2605" s="2" t="s">
        <v>33</v>
      </c>
      <c r="F2605" s="2" t="s">
        <v>21</v>
      </c>
      <c r="G2605" s="2">
        <v>2007</v>
      </c>
      <c r="H2605" s="5">
        <v>87.310190000000006</v>
      </c>
      <c r="I2605">
        <f>IFERROR(VLOOKUP(A2605&amp;G2605,Sheet3!$F$2:$G$3601,2,FALSE),"")</f>
        <v>0</v>
      </c>
      <c r="K2605"/>
      <c r="L2605"/>
    </row>
    <row r="2606" spans="1:12" x14ac:dyDescent="0.45">
      <c r="A2606" s="2" t="s">
        <v>372</v>
      </c>
      <c r="B2606" s="2" t="s">
        <v>373</v>
      </c>
      <c r="C2606" s="2">
        <v>686</v>
      </c>
      <c r="D2606" s="2" t="s">
        <v>374</v>
      </c>
      <c r="E2606" s="2" t="s">
        <v>33</v>
      </c>
      <c r="F2606" s="2" t="s">
        <v>21</v>
      </c>
      <c r="G2606" s="2">
        <v>2008</v>
      </c>
      <c r="H2606" s="5">
        <v>86.257710000000003</v>
      </c>
      <c r="I2606">
        <f>IFERROR(VLOOKUP(A2606&amp;G2606,Sheet3!$F$2:$G$3601,2,FALSE),"")</f>
        <v>0</v>
      </c>
      <c r="K2606"/>
      <c r="L2606"/>
    </row>
    <row r="2607" spans="1:12" x14ac:dyDescent="0.45">
      <c r="A2607" s="2" t="s">
        <v>372</v>
      </c>
      <c r="B2607" s="2" t="s">
        <v>373</v>
      </c>
      <c r="C2607" s="2">
        <v>686</v>
      </c>
      <c r="D2607" s="2" t="s">
        <v>374</v>
      </c>
      <c r="E2607" s="2" t="s">
        <v>33</v>
      </c>
      <c r="F2607" s="2" t="s">
        <v>21</v>
      </c>
      <c r="G2607" s="2">
        <v>2009</v>
      </c>
      <c r="H2607" s="5">
        <v>93.377679999999998</v>
      </c>
      <c r="I2607">
        <f>IFERROR(VLOOKUP(A2607&amp;G2607,Sheet3!$F$2:$G$3601,2,FALSE),"")</f>
        <v>0</v>
      </c>
      <c r="K2607"/>
      <c r="L2607"/>
    </row>
    <row r="2608" spans="1:12" x14ac:dyDescent="0.45">
      <c r="A2608" s="2" t="s">
        <v>372</v>
      </c>
      <c r="B2608" s="2" t="s">
        <v>373</v>
      </c>
      <c r="C2608" s="2">
        <v>686</v>
      </c>
      <c r="D2608" s="2" t="s">
        <v>374</v>
      </c>
      <c r="E2608" s="2" t="s">
        <v>33</v>
      </c>
      <c r="F2608" s="2" t="s">
        <v>21</v>
      </c>
      <c r="G2608" s="2">
        <v>2010</v>
      </c>
      <c r="H2608" s="5">
        <v>91.222179999999994</v>
      </c>
      <c r="I2608">
        <f>IFERROR(VLOOKUP(A2608&amp;G2608,Sheet3!$F$2:$G$3601,2,FALSE),"")</f>
        <v>0</v>
      </c>
      <c r="K2608"/>
      <c r="L2608"/>
    </row>
    <row r="2609" spans="1:12" x14ac:dyDescent="0.45">
      <c r="A2609" s="2" t="s">
        <v>372</v>
      </c>
      <c r="B2609" s="2" t="s">
        <v>373</v>
      </c>
      <c r="C2609" s="2">
        <v>686</v>
      </c>
      <c r="D2609" s="2" t="s">
        <v>374</v>
      </c>
      <c r="E2609" s="2" t="s">
        <v>33</v>
      </c>
      <c r="F2609" s="2" t="s">
        <v>21</v>
      </c>
      <c r="G2609" s="2">
        <v>2011</v>
      </c>
      <c r="H2609" s="5">
        <v>87.899910000000006</v>
      </c>
      <c r="I2609">
        <f>IFERROR(VLOOKUP(A2609&amp;G2609,Sheet3!$F$2:$G$3601,2,FALSE),"")</f>
        <v>5.4485524176361801</v>
      </c>
      <c r="K2609"/>
      <c r="L2609"/>
    </row>
    <row r="2610" spans="1:12" x14ac:dyDescent="0.45">
      <c r="A2610" s="2" t="s">
        <v>372</v>
      </c>
      <c r="B2610" s="2" t="s">
        <v>373</v>
      </c>
      <c r="C2610" s="2">
        <v>686</v>
      </c>
      <c r="D2610" s="2" t="s">
        <v>374</v>
      </c>
      <c r="E2610" s="2" t="s">
        <v>33</v>
      </c>
      <c r="F2610" s="2" t="s">
        <v>21</v>
      </c>
      <c r="G2610" s="2">
        <v>2012</v>
      </c>
      <c r="H2610" s="5">
        <v>81.561710000000005</v>
      </c>
      <c r="I2610">
        <f>IFERROR(VLOOKUP(A2610&amp;G2610,Sheet3!$F$2:$G$3601,2,FALSE),"")</f>
        <v>5.7465603761533899</v>
      </c>
      <c r="K2610"/>
      <c r="L2610"/>
    </row>
    <row r="2611" spans="1:12" x14ac:dyDescent="0.45">
      <c r="A2611" s="2" t="s">
        <v>372</v>
      </c>
      <c r="B2611" s="2" t="s">
        <v>373</v>
      </c>
      <c r="C2611" s="2">
        <v>686</v>
      </c>
      <c r="D2611" s="2" t="s">
        <v>374</v>
      </c>
      <c r="E2611" s="2" t="s">
        <v>33</v>
      </c>
      <c r="F2611" s="2" t="s">
        <v>21</v>
      </c>
      <c r="G2611" s="2">
        <v>2013</v>
      </c>
      <c r="H2611" s="5">
        <v>82.197869999999995</v>
      </c>
      <c r="I2611">
        <f>IFERROR(VLOOKUP(A2611&amp;G2611,Sheet3!$F$2:$G$3601,2,FALSE),"")</f>
        <v>6.6238707808496402</v>
      </c>
      <c r="K2611"/>
      <c r="L2611"/>
    </row>
    <row r="2612" spans="1:12" x14ac:dyDescent="0.45">
      <c r="A2612" s="2" t="s">
        <v>372</v>
      </c>
      <c r="B2612" s="2" t="s">
        <v>373</v>
      </c>
      <c r="C2612" s="2">
        <v>686</v>
      </c>
      <c r="D2612" s="2" t="s">
        <v>374</v>
      </c>
      <c r="E2612" s="2" t="s">
        <v>33</v>
      </c>
      <c r="F2612" s="2" t="s">
        <v>21</v>
      </c>
      <c r="G2612" s="2">
        <v>2014</v>
      </c>
      <c r="H2612" s="5">
        <v>90.21217</v>
      </c>
      <c r="I2612">
        <f>IFERROR(VLOOKUP(A2612&amp;G2612,Sheet3!$F$2:$G$3601,2,FALSE),"")</f>
        <v>7.2669628233055503</v>
      </c>
      <c r="K2612"/>
      <c r="L2612"/>
    </row>
    <row r="2613" spans="1:12" x14ac:dyDescent="0.45">
      <c r="A2613" s="2" t="s">
        <v>372</v>
      </c>
      <c r="B2613" s="2" t="s">
        <v>373</v>
      </c>
      <c r="C2613" s="2">
        <v>686</v>
      </c>
      <c r="D2613" s="2" t="s">
        <v>374</v>
      </c>
      <c r="E2613" s="2" t="s">
        <v>33</v>
      </c>
      <c r="F2613" s="2" t="s">
        <v>21</v>
      </c>
      <c r="G2613" s="2">
        <v>2015</v>
      </c>
      <c r="H2613" s="5">
        <v>84.908460000000005</v>
      </c>
      <c r="I2613">
        <f>IFERROR(VLOOKUP(A2613&amp;G2613,Sheet3!$F$2:$G$3601,2,FALSE),"")</f>
        <v>7.67129786194117</v>
      </c>
      <c r="K2613"/>
      <c r="L2613"/>
    </row>
    <row r="2614" spans="1:12" x14ac:dyDescent="0.45">
      <c r="A2614" s="2" t="s">
        <v>372</v>
      </c>
      <c r="B2614" s="2" t="s">
        <v>373</v>
      </c>
      <c r="C2614" s="2">
        <v>686</v>
      </c>
      <c r="D2614" s="2" t="s">
        <v>374</v>
      </c>
      <c r="E2614" s="2" t="s">
        <v>33</v>
      </c>
      <c r="F2614" s="2" t="s">
        <v>21</v>
      </c>
      <c r="G2614" s="2">
        <v>2016</v>
      </c>
      <c r="H2614" s="5">
        <v>81.013459999999995</v>
      </c>
      <c r="I2614">
        <f>IFERROR(VLOOKUP(A2614&amp;G2614,Sheet3!$F$2:$G$3601,2,FALSE),"")</f>
        <v>8.0793864901244508</v>
      </c>
      <c r="K2614"/>
      <c r="L2614"/>
    </row>
    <row r="2615" spans="1:12" x14ac:dyDescent="0.45">
      <c r="A2615" s="2" t="s">
        <v>372</v>
      </c>
      <c r="B2615" s="2" t="s">
        <v>373</v>
      </c>
      <c r="C2615" s="2">
        <v>686</v>
      </c>
      <c r="D2615" s="2" t="s">
        <v>374</v>
      </c>
      <c r="E2615" s="2" t="s">
        <v>33</v>
      </c>
      <c r="F2615" s="2" t="s">
        <v>21</v>
      </c>
      <c r="G2615" s="2">
        <v>2017</v>
      </c>
      <c r="H2615" s="5">
        <v>81.220050000000001</v>
      </c>
      <c r="I2615">
        <f>IFERROR(VLOOKUP(A2615&amp;G2615,Sheet3!$F$2:$G$3601,2,FALSE),"")</f>
        <v>7.6058116317993401</v>
      </c>
      <c r="K2615"/>
      <c r="L2615"/>
    </row>
    <row r="2616" spans="1:12" x14ac:dyDescent="0.45">
      <c r="A2616" s="2" t="s">
        <v>372</v>
      </c>
      <c r="B2616" s="2" t="s">
        <v>373</v>
      </c>
      <c r="C2616" s="2">
        <v>686</v>
      </c>
      <c r="D2616" s="2" t="s">
        <v>374</v>
      </c>
      <c r="E2616" s="2" t="s">
        <v>33</v>
      </c>
      <c r="F2616" s="2" t="s">
        <v>21</v>
      </c>
      <c r="G2616" s="2">
        <v>2018</v>
      </c>
      <c r="H2616" s="5">
        <v>81.298209999999997</v>
      </c>
      <c r="I2616">
        <f>IFERROR(VLOOKUP(A2616&amp;G2616,Sheet3!$F$2:$G$3601,2,FALSE),"")</f>
        <v>7.7251848592051902</v>
      </c>
      <c r="K2616"/>
      <c r="L2616"/>
    </row>
    <row r="2617" spans="1:12" x14ac:dyDescent="0.45">
      <c r="A2617" s="2" t="s">
        <v>372</v>
      </c>
      <c r="B2617" s="2" t="s">
        <v>373</v>
      </c>
      <c r="C2617" s="2">
        <v>686</v>
      </c>
      <c r="D2617" s="2" t="s">
        <v>374</v>
      </c>
      <c r="E2617" s="2" t="s">
        <v>33</v>
      </c>
      <c r="F2617" s="2" t="s">
        <v>21</v>
      </c>
      <c r="G2617" s="2">
        <v>2019</v>
      </c>
      <c r="H2617" s="5">
        <v>81.263919999999999</v>
      </c>
      <c r="I2617">
        <f>IFERROR(VLOOKUP(A2617&amp;G2617,Sheet3!$F$2:$G$3601,2,FALSE),"")</f>
        <v>7.8675619413214299</v>
      </c>
      <c r="K2617"/>
      <c r="L2617"/>
    </row>
    <row r="2618" spans="1:12" x14ac:dyDescent="0.45">
      <c r="A2618" s="2" t="s">
        <v>372</v>
      </c>
      <c r="B2618" s="2" t="s">
        <v>373</v>
      </c>
      <c r="C2618" s="2">
        <v>686</v>
      </c>
      <c r="D2618" s="2" t="s">
        <v>374</v>
      </c>
      <c r="E2618" s="2" t="s">
        <v>33</v>
      </c>
      <c r="F2618" s="2" t="s">
        <v>21</v>
      </c>
      <c r="G2618" s="2">
        <v>2020</v>
      </c>
      <c r="H2618" s="5">
        <v>81.774699999999996</v>
      </c>
      <c r="I2618">
        <f>IFERROR(VLOOKUP(A2618&amp;G2618,Sheet3!$F$2:$G$3601,2,FALSE),"")</f>
        <v>8.7937652624732205</v>
      </c>
      <c r="K2618"/>
      <c r="L2618"/>
    </row>
    <row r="2619" spans="1:12" x14ac:dyDescent="0.45">
      <c r="A2619" s="2" t="s">
        <v>372</v>
      </c>
      <c r="B2619" s="2" t="s">
        <v>373</v>
      </c>
      <c r="C2619" s="2">
        <v>686</v>
      </c>
      <c r="D2619" s="2" t="s">
        <v>374</v>
      </c>
      <c r="E2619" s="2" t="s">
        <v>33</v>
      </c>
      <c r="F2619" s="2" t="s">
        <v>21</v>
      </c>
      <c r="G2619" s="2">
        <v>2021</v>
      </c>
      <c r="H2619" s="5">
        <v>84.282859999999999</v>
      </c>
      <c r="I2619">
        <f>IFERROR(VLOOKUP(A2619&amp;G2619,Sheet3!$F$2:$G$3601,2,FALSE),"")</f>
        <v>9.0586302293485499</v>
      </c>
      <c r="K2619"/>
      <c r="L2619"/>
    </row>
    <row r="2620" spans="1:12" x14ac:dyDescent="0.45">
      <c r="A2620" s="2" t="s">
        <v>375</v>
      </c>
      <c r="B2620" s="2" t="s">
        <v>376</v>
      </c>
      <c r="C2620" s="2">
        <v>1006</v>
      </c>
      <c r="D2620" s="2" t="s">
        <v>377</v>
      </c>
      <c r="E2620" s="2" t="s">
        <v>25</v>
      </c>
      <c r="F2620" s="2" t="s">
        <v>11</v>
      </c>
      <c r="G2620" s="2">
        <v>2000</v>
      </c>
      <c r="H2620" s="5"/>
      <c r="I2620" t="str">
        <f>IFERROR(VLOOKUP(A2620&amp;G2620,Sheet3!$F$2:$G$3601,2,FALSE),"")</f>
        <v/>
      </c>
      <c r="K2620"/>
      <c r="L2620"/>
    </row>
    <row r="2621" spans="1:12" x14ac:dyDescent="0.45">
      <c r="A2621" s="2" t="s">
        <v>375</v>
      </c>
      <c r="B2621" s="2" t="s">
        <v>376</v>
      </c>
      <c r="C2621" s="2">
        <v>1006</v>
      </c>
      <c r="D2621" s="2" t="s">
        <v>377</v>
      </c>
      <c r="E2621" s="2" t="s">
        <v>25</v>
      </c>
      <c r="F2621" s="2" t="s">
        <v>11</v>
      </c>
      <c r="G2621" s="2">
        <v>2001</v>
      </c>
      <c r="H2621" s="5"/>
      <c r="I2621" t="str">
        <f>IFERROR(VLOOKUP(A2621&amp;G2621,Sheet3!$F$2:$G$3601,2,FALSE),"")</f>
        <v/>
      </c>
      <c r="K2621"/>
      <c r="L2621"/>
    </row>
    <row r="2622" spans="1:12" x14ac:dyDescent="0.45">
      <c r="A2622" s="2" t="s">
        <v>375</v>
      </c>
      <c r="B2622" s="2" t="s">
        <v>376</v>
      </c>
      <c r="C2622" s="2">
        <v>1006</v>
      </c>
      <c r="D2622" s="2" t="s">
        <v>377</v>
      </c>
      <c r="E2622" s="2" t="s">
        <v>25</v>
      </c>
      <c r="F2622" s="2" t="s">
        <v>11</v>
      </c>
      <c r="G2622" s="2">
        <v>2002</v>
      </c>
      <c r="H2622" s="5"/>
      <c r="I2622" t="str">
        <f>IFERROR(VLOOKUP(A2622&amp;G2622,Sheet3!$F$2:$G$3601,2,FALSE),"")</f>
        <v/>
      </c>
      <c r="K2622"/>
      <c r="L2622"/>
    </row>
    <row r="2623" spans="1:12" x14ac:dyDescent="0.45">
      <c r="A2623" s="2" t="s">
        <v>375</v>
      </c>
      <c r="B2623" s="2" t="s">
        <v>376</v>
      </c>
      <c r="C2623" s="2">
        <v>1006</v>
      </c>
      <c r="D2623" s="2" t="s">
        <v>377</v>
      </c>
      <c r="E2623" s="2" t="s">
        <v>25</v>
      </c>
      <c r="F2623" s="2" t="s">
        <v>11</v>
      </c>
      <c r="G2623" s="2">
        <v>2003</v>
      </c>
      <c r="H2623" s="5"/>
      <c r="I2623" t="str">
        <f>IFERROR(VLOOKUP(A2623&amp;G2623,Sheet3!$F$2:$G$3601,2,FALSE),"")</f>
        <v/>
      </c>
      <c r="K2623"/>
      <c r="L2623"/>
    </row>
    <row r="2624" spans="1:12" x14ac:dyDescent="0.45">
      <c r="A2624" s="2" t="s">
        <v>375</v>
      </c>
      <c r="B2624" s="2" t="s">
        <v>376</v>
      </c>
      <c r="C2624" s="2">
        <v>1006</v>
      </c>
      <c r="D2624" s="2" t="s">
        <v>377</v>
      </c>
      <c r="E2624" s="2" t="s">
        <v>25</v>
      </c>
      <c r="F2624" s="2" t="s">
        <v>11</v>
      </c>
      <c r="G2624" s="2">
        <v>2004</v>
      </c>
      <c r="H2624" s="5"/>
      <c r="I2624" t="str">
        <f>IFERROR(VLOOKUP(A2624&amp;G2624,Sheet3!$F$2:$G$3601,2,FALSE),"")</f>
        <v/>
      </c>
      <c r="K2624"/>
      <c r="L2624"/>
    </row>
    <row r="2625" spans="1:12" x14ac:dyDescent="0.45">
      <c r="A2625" s="2" t="s">
        <v>375</v>
      </c>
      <c r="B2625" s="2" t="s">
        <v>376</v>
      </c>
      <c r="C2625" s="2">
        <v>1006</v>
      </c>
      <c r="D2625" s="2" t="s">
        <v>377</v>
      </c>
      <c r="E2625" s="2" t="s">
        <v>25</v>
      </c>
      <c r="F2625" s="2" t="s">
        <v>11</v>
      </c>
      <c r="G2625" s="2">
        <v>2005</v>
      </c>
      <c r="H2625" s="5"/>
      <c r="I2625" t="str">
        <f>IFERROR(VLOOKUP(A2625&amp;G2625,Sheet3!$F$2:$G$3601,2,FALSE),"")</f>
        <v/>
      </c>
      <c r="K2625"/>
      <c r="L2625"/>
    </row>
    <row r="2626" spans="1:12" x14ac:dyDescent="0.45">
      <c r="A2626" s="2" t="s">
        <v>375</v>
      </c>
      <c r="B2626" s="2" t="s">
        <v>376</v>
      </c>
      <c r="C2626" s="2">
        <v>1006</v>
      </c>
      <c r="D2626" s="2" t="s">
        <v>377</v>
      </c>
      <c r="E2626" s="2" t="s">
        <v>25</v>
      </c>
      <c r="F2626" s="2" t="s">
        <v>11</v>
      </c>
      <c r="G2626" s="2">
        <v>2006</v>
      </c>
      <c r="H2626" s="5"/>
      <c r="I2626" t="str">
        <f>IFERROR(VLOOKUP(A2626&amp;G2626,Sheet3!$F$2:$G$3601,2,FALSE),"")</f>
        <v/>
      </c>
      <c r="K2626"/>
      <c r="L2626"/>
    </row>
    <row r="2627" spans="1:12" x14ac:dyDescent="0.45">
      <c r="A2627" s="2" t="s">
        <v>375</v>
      </c>
      <c r="B2627" s="2" t="s">
        <v>376</v>
      </c>
      <c r="C2627" s="2">
        <v>1006</v>
      </c>
      <c r="D2627" s="2" t="s">
        <v>377</v>
      </c>
      <c r="E2627" s="2" t="s">
        <v>25</v>
      </c>
      <c r="F2627" s="2" t="s">
        <v>11</v>
      </c>
      <c r="G2627" s="2">
        <v>2007</v>
      </c>
      <c r="H2627" s="5"/>
      <c r="I2627" t="str">
        <f>IFERROR(VLOOKUP(A2627&amp;G2627,Sheet3!$F$2:$G$3601,2,FALSE),"")</f>
        <v/>
      </c>
      <c r="K2627"/>
      <c r="L2627"/>
    </row>
    <row r="2628" spans="1:12" x14ac:dyDescent="0.45">
      <c r="A2628" s="2" t="s">
        <v>375</v>
      </c>
      <c r="B2628" s="2" t="s">
        <v>376</v>
      </c>
      <c r="C2628" s="2">
        <v>1006</v>
      </c>
      <c r="D2628" s="2" t="s">
        <v>377</v>
      </c>
      <c r="E2628" s="2" t="s">
        <v>25</v>
      </c>
      <c r="F2628" s="2" t="s">
        <v>11</v>
      </c>
      <c r="G2628" s="2">
        <v>2008</v>
      </c>
      <c r="H2628" s="5"/>
      <c r="I2628" t="str">
        <f>IFERROR(VLOOKUP(A2628&amp;G2628,Sheet3!$F$2:$G$3601,2,FALSE),"")</f>
        <v/>
      </c>
      <c r="K2628"/>
      <c r="L2628"/>
    </row>
    <row r="2629" spans="1:12" x14ac:dyDescent="0.45">
      <c r="A2629" s="2" t="s">
        <v>375</v>
      </c>
      <c r="B2629" s="2" t="s">
        <v>376</v>
      </c>
      <c r="C2629" s="2">
        <v>1006</v>
      </c>
      <c r="D2629" s="2" t="s">
        <v>377</v>
      </c>
      <c r="E2629" s="2" t="s">
        <v>25</v>
      </c>
      <c r="F2629" s="2" t="s">
        <v>11</v>
      </c>
      <c r="G2629" s="2">
        <v>2009</v>
      </c>
      <c r="H2629" s="5"/>
      <c r="I2629" t="str">
        <f>IFERROR(VLOOKUP(A2629&amp;G2629,Sheet3!$F$2:$G$3601,2,FALSE),"")</f>
        <v/>
      </c>
      <c r="K2629"/>
      <c r="L2629"/>
    </row>
    <row r="2630" spans="1:12" x14ac:dyDescent="0.45">
      <c r="A2630" s="2" t="s">
        <v>375</v>
      </c>
      <c r="B2630" s="2" t="s">
        <v>376</v>
      </c>
      <c r="C2630" s="2">
        <v>1006</v>
      </c>
      <c r="D2630" s="2" t="s">
        <v>377</v>
      </c>
      <c r="E2630" s="2" t="s">
        <v>25</v>
      </c>
      <c r="F2630" s="2" t="s">
        <v>11</v>
      </c>
      <c r="G2630" s="2">
        <v>2010</v>
      </c>
      <c r="H2630" s="5"/>
      <c r="I2630" t="str">
        <f>IFERROR(VLOOKUP(A2630&amp;G2630,Sheet3!$F$2:$G$3601,2,FALSE),"")</f>
        <v/>
      </c>
      <c r="K2630"/>
      <c r="L2630"/>
    </row>
    <row r="2631" spans="1:12" x14ac:dyDescent="0.45">
      <c r="A2631" s="2" t="s">
        <v>375</v>
      </c>
      <c r="B2631" s="2" t="s">
        <v>376</v>
      </c>
      <c r="C2631" s="2">
        <v>1006</v>
      </c>
      <c r="D2631" s="2" t="s">
        <v>377</v>
      </c>
      <c r="E2631" s="2" t="s">
        <v>25</v>
      </c>
      <c r="F2631" s="2" t="s">
        <v>11</v>
      </c>
      <c r="G2631" s="2">
        <v>2011</v>
      </c>
      <c r="H2631" s="5"/>
      <c r="I2631" t="str">
        <f>IFERROR(VLOOKUP(A2631&amp;G2631,Sheet3!$F$2:$G$3601,2,FALSE),"")</f>
        <v/>
      </c>
      <c r="K2631"/>
      <c r="L2631"/>
    </row>
    <row r="2632" spans="1:12" x14ac:dyDescent="0.45">
      <c r="A2632" s="2" t="s">
        <v>375</v>
      </c>
      <c r="B2632" s="2" t="s">
        <v>376</v>
      </c>
      <c r="C2632" s="2">
        <v>1006</v>
      </c>
      <c r="D2632" s="2" t="s">
        <v>377</v>
      </c>
      <c r="E2632" s="2" t="s">
        <v>25</v>
      </c>
      <c r="F2632" s="2" t="s">
        <v>11</v>
      </c>
      <c r="G2632" s="2">
        <v>2012</v>
      </c>
      <c r="H2632" s="5"/>
      <c r="I2632" t="str">
        <f>IFERROR(VLOOKUP(A2632&amp;G2632,Sheet3!$F$2:$G$3601,2,FALSE),"")</f>
        <v/>
      </c>
      <c r="K2632"/>
      <c r="L2632"/>
    </row>
    <row r="2633" spans="1:12" x14ac:dyDescent="0.45">
      <c r="A2633" s="2" t="s">
        <v>375</v>
      </c>
      <c r="B2633" s="2" t="s">
        <v>376</v>
      </c>
      <c r="C2633" s="2">
        <v>1006</v>
      </c>
      <c r="D2633" s="2" t="s">
        <v>377</v>
      </c>
      <c r="E2633" s="2" t="s">
        <v>25</v>
      </c>
      <c r="F2633" s="2" t="s">
        <v>11</v>
      </c>
      <c r="G2633" s="2">
        <v>2013</v>
      </c>
      <c r="H2633" s="5"/>
      <c r="I2633" t="str">
        <f>IFERROR(VLOOKUP(A2633&amp;G2633,Sheet3!$F$2:$G$3601,2,FALSE),"")</f>
        <v/>
      </c>
      <c r="K2633"/>
      <c r="L2633"/>
    </row>
    <row r="2634" spans="1:12" x14ac:dyDescent="0.45">
      <c r="A2634" s="2" t="s">
        <v>375</v>
      </c>
      <c r="B2634" s="2" t="s">
        <v>376</v>
      </c>
      <c r="C2634" s="2">
        <v>1006</v>
      </c>
      <c r="D2634" s="2" t="s">
        <v>377</v>
      </c>
      <c r="E2634" s="2" t="s">
        <v>25</v>
      </c>
      <c r="F2634" s="2" t="s">
        <v>11</v>
      </c>
      <c r="G2634" s="2">
        <v>2014</v>
      </c>
      <c r="H2634" s="5"/>
      <c r="I2634" t="str">
        <f>IFERROR(VLOOKUP(A2634&amp;G2634,Sheet3!$F$2:$G$3601,2,FALSE),"")</f>
        <v/>
      </c>
      <c r="K2634"/>
      <c r="L2634"/>
    </row>
    <row r="2635" spans="1:12" x14ac:dyDescent="0.45">
      <c r="A2635" s="2" t="s">
        <v>375</v>
      </c>
      <c r="B2635" s="2" t="s">
        <v>376</v>
      </c>
      <c r="C2635" s="2">
        <v>1006</v>
      </c>
      <c r="D2635" s="2" t="s">
        <v>377</v>
      </c>
      <c r="E2635" s="2" t="s">
        <v>25</v>
      </c>
      <c r="F2635" s="2" t="s">
        <v>11</v>
      </c>
      <c r="G2635" s="2">
        <v>2015</v>
      </c>
      <c r="H2635" s="5"/>
      <c r="I2635" t="str">
        <f>IFERROR(VLOOKUP(A2635&amp;G2635,Sheet3!$F$2:$G$3601,2,FALSE),"")</f>
        <v/>
      </c>
      <c r="K2635"/>
      <c r="L2635"/>
    </row>
    <row r="2636" spans="1:12" x14ac:dyDescent="0.45">
      <c r="A2636" s="2" t="s">
        <v>375</v>
      </c>
      <c r="B2636" s="2" t="s">
        <v>376</v>
      </c>
      <c r="C2636" s="2">
        <v>1006</v>
      </c>
      <c r="D2636" s="2" t="s">
        <v>377</v>
      </c>
      <c r="E2636" s="2" t="s">
        <v>25</v>
      </c>
      <c r="F2636" s="2" t="s">
        <v>11</v>
      </c>
      <c r="G2636" s="2">
        <v>2016</v>
      </c>
      <c r="H2636" s="5"/>
      <c r="I2636" t="str">
        <f>IFERROR(VLOOKUP(A2636&amp;G2636,Sheet3!$F$2:$G$3601,2,FALSE),"")</f>
        <v/>
      </c>
      <c r="K2636"/>
      <c r="L2636"/>
    </row>
    <row r="2637" spans="1:12" x14ac:dyDescent="0.45">
      <c r="A2637" s="2" t="s">
        <v>375</v>
      </c>
      <c r="B2637" s="2" t="s">
        <v>376</v>
      </c>
      <c r="C2637" s="2">
        <v>1006</v>
      </c>
      <c r="D2637" s="2" t="s">
        <v>377</v>
      </c>
      <c r="E2637" s="2" t="s">
        <v>25</v>
      </c>
      <c r="F2637" s="2" t="s">
        <v>11</v>
      </c>
      <c r="G2637" s="2">
        <v>2017</v>
      </c>
      <c r="H2637" s="5"/>
      <c r="I2637" t="str">
        <f>IFERROR(VLOOKUP(A2637&amp;G2637,Sheet3!$F$2:$G$3601,2,FALSE),"")</f>
        <v/>
      </c>
      <c r="K2637"/>
      <c r="L2637"/>
    </row>
    <row r="2638" spans="1:12" x14ac:dyDescent="0.45">
      <c r="A2638" s="2" t="s">
        <v>375</v>
      </c>
      <c r="B2638" s="2" t="s">
        <v>376</v>
      </c>
      <c r="C2638" s="2">
        <v>1006</v>
      </c>
      <c r="D2638" s="2" t="s">
        <v>377</v>
      </c>
      <c r="E2638" s="2" t="s">
        <v>25</v>
      </c>
      <c r="F2638" s="2" t="s">
        <v>11</v>
      </c>
      <c r="G2638" s="2">
        <v>2018</v>
      </c>
      <c r="H2638" s="5"/>
      <c r="I2638" t="str">
        <f>IFERROR(VLOOKUP(A2638&amp;G2638,Sheet3!$F$2:$G$3601,2,FALSE),"")</f>
        <v/>
      </c>
      <c r="K2638"/>
      <c r="L2638"/>
    </row>
    <row r="2639" spans="1:12" x14ac:dyDescent="0.45">
      <c r="A2639" s="2" t="s">
        <v>375</v>
      </c>
      <c r="B2639" s="2" t="s">
        <v>376</v>
      </c>
      <c r="C2639" s="2">
        <v>1006</v>
      </c>
      <c r="D2639" s="2" t="s">
        <v>377</v>
      </c>
      <c r="E2639" s="2" t="s">
        <v>25</v>
      </c>
      <c r="F2639" s="2" t="s">
        <v>11</v>
      </c>
      <c r="G2639" s="2">
        <v>2019</v>
      </c>
      <c r="H2639" s="5"/>
      <c r="I2639" t="str">
        <f>IFERROR(VLOOKUP(A2639&amp;G2639,Sheet3!$F$2:$G$3601,2,FALSE),"")</f>
        <v/>
      </c>
      <c r="K2639"/>
      <c r="L2639"/>
    </row>
    <row r="2640" spans="1:12" x14ac:dyDescent="0.45">
      <c r="A2640" s="2" t="s">
        <v>375</v>
      </c>
      <c r="B2640" s="2" t="s">
        <v>376</v>
      </c>
      <c r="C2640" s="2">
        <v>1006</v>
      </c>
      <c r="D2640" s="2" t="s">
        <v>377</v>
      </c>
      <c r="E2640" s="2" t="s">
        <v>25</v>
      </c>
      <c r="F2640" s="2" t="s">
        <v>11</v>
      </c>
      <c r="G2640" s="2">
        <v>2020</v>
      </c>
      <c r="H2640" s="5"/>
      <c r="I2640" t="str">
        <f>IFERROR(VLOOKUP(A2640&amp;G2640,Sheet3!$F$2:$G$3601,2,FALSE),"")</f>
        <v/>
      </c>
      <c r="K2640"/>
      <c r="L2640"/>
    </row>
    <row r="2641" spans="1:12" x14ac:dyDescent="0.45">
      <c r="A2641" s="2" t="s">
        <v>375</v>
      </c>
      <c r="B2641" s="2" t="s">
        <v>376</v>
      </c>
      <c r="C2641" s="2">
        <v>1006</v>
      </c>
      <c r="D2641" s="2" t="s">
        <v>377</v>
      </c>
      <c r="E2641" s="2" t="s">
        <v>25</v>
      </c>
      <c r="F2641" s="2" t="s">
        <v>11</v>
      </c>
      <c r="G2641" s="2">
        <v>2021</v>
      </c>
      <c r="H2641" s="5"/>
      <c r="I2641" t="str">
        <f>IFERROR(VLOOKUP(A2641&amp;G2641,Sheet3!$F$2:$G$3601,2,FALSE),"")</f>
        <v/>
      </c>
      <c r="K2641"/>
      <c r="L2641"/>
    </row>
    <row r="2642" spans="1:12" x14ac:dyDescent="0.45">
      <c r="A2642" s="2" t="s">
        <v>378</v>
      </c>
      <c r="B2642" s="2" t="s">
        <v>379</v>
      </c>
      <c r="C2642" s="2">
        <v>921</v>
      </c>
      <c r="D2642" s="2" t="s">
        <v>380</v>
      </c>
      <c r="E2642" s="2" t="s">
        <v>25</v>
      </c>
      <c r="F2642" s="2" t="s">
        <v>26</v>
      </c>
      <c r="G2642" s="2">
        <v>2000</v>
      </c>
      <c r="H2642" s="5"/>
      <c r="I2642" t="str">
        <f>IFERROR(VLOOKUP(A2642&amp;G2642,Sheet3!$F$2:$G$3601,2,FALSE),"")</f>
        <v/>
      </c>
      <c r="K2642"/>
      <c r="L2642"/>
    </row>
    <row r="2643" spans="1:12" x14ac:dyDescent="0.45">
      <c r="A2643" s="2" t="s">
        <v>378</v>
      </c>
      <c r="B2643" s="2" t="s">
        <v>379</v>
      </c>
      <c r="C2643" s="2">
        <v>921</v>
      </c>
      <c r="D2643" s="2" t="s">
        <v>380</v>
      </c>
      <c r="E2643" s="2" t="s">
        <v>25</v>
      </c>
      <c r="F2643" s="2" t="s">
        <v>26</v>
      </c>
      <c r="G2643" s="2">
        <v>2001</v>
      </c>
      <c r="H2643" s="5"/>
      <c r="I2643" t="str">
        <f>IFERROR(VLOOKUP(A2643&amp;G2643,Sheet3!$F$2:$G$3601,2,FALSE),"")</f>
        <v/>
      </c>
      <c r="K2643"/>
      <c r="L2643"/>
    </row>
    <row r="2644" spans="1:12" x14ac:dyDescent="0.45">
      <c r="A2644" s="2" t="s">
        <v>378</v>
      </c>
      <c r="B2644" s="2" t="s">
        <v>379</v>
      </c>
      <c r="C2644" s="2">
        <v>921</v>
      </c>
      <c r="D2644" s="2" t="s">
        <v>380</v>
      </c>
      <c r="E2644" s="2" t="s">
        <v>25</v>
      </c>
      <c r="F2644" s="2" t="s">
        <v>26</v>
      </c>
      <c r="G2644" s="2">
        <v>2002</v>
      </c>
      <c r="H2644" s="5"/>
      <c r="I2644" t="str">
        <f>IFERROR(VLOOKUP(A2644&amp;G2644,Sheet3!$F$2:$G$3601,2,FALSE),"")</f>
        <v/>
      </c>
      <c r="K2644"/>
      <c r="L2644"/>
    </row>
    <row r="2645" spans="1:12" x14ac:dyDescent="0.45">
      <c r="A2645" s="2" t="s">
        <v>378</v>
      </c>
      <c r="B2645" s="2" t="s">
        <v>379</v>
      </c>
      <c r="C2645" s="2">
        <v>921</v>
      </c>
      <c r="D2645" s="2" t="s">
        <v>380</v>
      </c>
      <c r="E2645" s="2" t="s">
        <v>25</v>
      </c>
      <c r="F2645" s="2" t="s">
        <v>26</v>
      </c>
      <c r="G2645" s="2">
        <v>2003</v>
      </c>
      <c r="H2645" s="5">
        <v>100</v>
      </c>
      <c r="I2645" t="str">
        <f>IFERROR(VLOOKUP(A2645&amp;G2645,Sheet3!$F$2:$G$3601,2,FALSE),"")</f>
        <v/>
      </c>
      <c r="K2645"/>
      <c r="L2645"/>
    </row>
    <row r="2646" spans="1:12" x14ac:dyDescent="0.45">
      <c r="A2646" s="2" t="s">
        <v>378</v>
      </c>
      <c r="B2646" s="2" t="s">
        <v>379</v>
      </c>
      <c r="C2646" s="2">
        <v>921</v>
      </c>
      <c r="D2646" s="2" t="s">
        <v>380</v>
      </c>
      <c r="E2646" s="2" t="s">
        <v>25</v>
      </c>
      <c r="F2646" s="2" t="s">
        <v>26</v>
      </c>
      <c r="G2646" s="2">
        <v>2004</v>
      </c>
      <c r="H2646" s="5">
        <v>85.747470000000007</v>
      </c>
      <c r="I2646" t="str">
        <f>IFERROR(VLOOKUP(A2646&amp;G2646,Sheet3!$F$2:$G$3601,2,FALSE),"")</f>
        <v/>
      </c>
      <c r="K2646"/>
      <c r="L2646"/>
    </row>
    <row r="2647" spans="1:12" x14ac:dyDescent="0.45">
      <c r="A2647" s="2" t="s">
        <v>378</v>
      </c>
      <c r="B2647" s="2" t="s">
        <v>379</v>
      </c>
      <c r="C2647" s="2">
        <v>921</v>
      </c>
      <c r="D2647" s="2" t="s">
        <v>380</v>
      </c>
      <c r="E2647" s="2" t="s">
        <v>25</v>
      </c>
      <c r="F2647" s="2" t="s">
        <v>26</v>
      </c>
      <c r="G2647" s="2">
        <v>2005</v>
      </c>
      <c r="H2647" s="5">
        <v>72.322590000000005</v>
      </c>
      <c r="I2647" t="str">
        <f>IFERROR(VLOOKUP(A2647&amp;G2647,Sheet3!$F$2:$G$3601,2,FALSE),"")</f>
        <v/>
      </c>
      <c r="K2647"/>
      <c r="L2647"/>
    </row>
    <row r="2648" spans="1:12" x14ac:dyDescent="0.45">
      <c r="A2648" s="2" t="s">
        <v>378</v>
      </c>
      <c r="B2648" s="2" t="s">
        <v>379</v>
      </c>
      <c r="C2648" s="2">
        <v>921</v>
      </c>
      <c r="D2648" s="2" t="s">
        <v>380</v>
      </c>
      <c r="E2648" s="2" t="s">
        <v>25</v>
      </c>
      <c r="F2648" s="2" t="s">
        <v>26</v>
      </c>
      <c r="G2648" s="2">
        <v>2006</v>
      </c>
      <c r="H2648" s="5">
        <v>74.521900000000002</v>
      </c>
      <c r="I2648" t="str">
        <f>IFERROR(VLOOKUP(A2648&amp;G2648,Sheet3!$F$2:$G$3601,2,FALSE),"")</f>
        <v/>
      </c>
      <c r="K2648"/>
      <c r="L2648"/>
    </row>
    <row r="2649" spans="1:12" x14ac:dyDescent="0.45">
      <c r="A2649" s="2" t="s">
        <v>378</v>
      </c>
      <c r="B2649" s="2" t="s">
        <v>379</v>
      </c>
      <c r="C2649" s="2">
        <v>921</v>
      </c>
      <c r="D2649" s="2" t="s">
        <v>380</v>
      </c>
      <c r="E2649" s="2" t="s">
        <v>25</v>
      </c>
      <c r="F2649" s="2" t="s">
        <v>26</v>
      </c>
      <c r="G2649" s="2">
        <v>2007</v>
      </c>
      <c r="H2649" s="5">
        <v>66.816400000000002</v>
      </c>
      <c r="I2649" t="str">
        <f>IFERROR(VLOOKUP(A2649&amp;G2649,Sheet3!$F$2:$G$3601,2,FALSE),"")</f>
        <v/>
      </c>
      <c r="K2649"/>
      <c r="L2649"/>
    </row>
    <row r="2650" spans="1:12" x14ac:dyDescent="0.45">
      <c r="A2650" s="2" t="s">
        <v>378</v>
      </c>
      <c r="B2650" s="2" t="s">
        <v>379</v>
      </c>
      <c r="C2650" s="2">
        <v>921</v>
      </c>
      <c r="D2650" s="2" t="s">
        <v>380</v>
      </c>
      <c r="E2650" s="2" t="s">
        <v>25</v>
      </c>
      <c r="F2650" s="2" t="s">
        <v>26</v>
      </c>
      <c r="G2650" s="2">
        <v>2008</v>
      </c>
      <c r="H2650" s="5">
        <v>67.862949999999998</v>
      </c>
      <c r="I2650" t="str">
        <f>IFERROR(VLOOKUP(A2650&amp;G2650,Sheet3!$F$2:$G$3601,2,FALSE),"")</f>
        <v/>
      </c>
      <c r="K2650"/>
      <c r="L2650"/>
    </row>
    <row r="2651" spans="1:12" x14ac:dyDescent="0.45">
      <c r="A2651" s="2" t="s">
        <v>378</v>
      </c>
      <c r="B2651" s="2" t="s">
        <v>379</v>
      </c>
      <c r="C2651" s="2">
        <v>921</v>
      </c>
      <c r="D2651" s="2" t="s">
        <v>380</v>
      </c>
      <c r="E2651" s="2" t="s">
        <v>25</v>
      </c>
      <c r="F2651" s="2" t="s">
        <v>26</v>
      </c>
      <c r="G2651" s="2">
        <v>2009</v>
      </c>
      <c r="H2651" s="5">
        <v>70.437790000000007</v>
      </c>
      <c r="I2651" t="str">
        <f>IFERROR(VLOOKUP(A2651&amp;G2651,Sheet3!$F$2:$G$3601,2,FALSE),"")</f>
        <v/>
      </c>
      <c r="K2651"/>
      <c r="L2651"/>
    </row>
    <row r="2652" spans="1:12" x14ac:dyDescent="0.45">
      <c r="A2652" s="2" t="s">
        <v>378</v>
      </c>
      <c r="B2652" s="2" t="s">
        <v>379</v>
      </c>
      <c r="C2652" s="2">
        <v>921</v>
      </c>
      <c r="D2652" s="2" t="s">
        <v>380</v>
      </c>
      <c r="E2652" s="2" t="s">
        <v>25</v>
      </c>
      <c r="F2652" s="2" t="s">
        <v>26</v>
      </c>
      <c r="G2652" s="2">
        <v>2010</v>
      </c>
      <c r="H2652" s="5">
        <v>72.339320000000001</v>
      </c>
      <c r="I2652" t="str">
        <f>IFERROR(VLOOKUP(A2652&amp;G2652,Sheet3!$F$2:$G$3601,2,FALSE),"")</f>
        <v/>
      </c>
      <c r="K2652"/>
      <c r="L2652"/>
    </row>
    <row r="2653" spans="1:12" x14ac:dyDescent="0.45">
      <c r="A2653" s="2" t="s">
        <v>378</v>
      </c>
      <c r="B2653" s="2" t="s">
        <v>379</v>
      </c>
      <c r="C2653" s="2">
        <v>921</v>
      </c>
      <c r="D2653" s="2" t="s">
        <v>380</v>
      </c>
      <c r="E2653" s="2" t="s">
        <v>25</v>
      </c>
      <c r="F2653" s="2" t="s">
        <v>26</v>
      </c>
      <c r="G2653" s="2">
        <v>2011</v>
      </c>
      <c r="H2653" s="5">
        <v>70.107550000000003</v>
      </c>
      <c r="I2653" t="str">
        <f>IFERROR(VLOOKUP(A2653&amp;G2653,Sheet3!$F$2:$G$3601,2,FALSE),"")</f>
        <v/>
      </c>
      <c r="K2653"/>
      <c r="L2653"/>
    </row>
    <row r="2654" spans="1:12" x14ac:dyDescent="0.45">
      <c r="A2654" s="2" t="s">
        <v>378</v>
      </c>
      <c r="B2654" s="2" t="s">
        <v>379</v>
      </c>
      <c r="C2654" s="2">
        <v>921</v>
      </c>
      <c r="D2654" s="2" t="s">
        <v>380</v>
      </c>
      <c r="E2654" s="2" t="s">
        <v>25</v>
      </c>
      <c r="F2654" s="2" t="s">
        <v>26</v>
      </c>
      <c r="G2654" s="2">
        <v>2012</v>
      </c>
      <c r="H2654" s="5">
        <v>72.597409999999996</v>
      </c>
      <c r="I2654" t="str">
        <f>IFERROR(VLOOKUP(A2654&amp;G2654,Sheet3!$F$2:$G$3601,2,FALSE),"")</f>
        <v/>
      </c>
      <c r="K2654"/>
      <c r="L2654"/>
    </row>
    <row r="2655" spans="1:12" x14ac:dyDescent="0.45">
      <c r="A2655" s="2" t="s">
        <v>378</v>
      </c>
      <c r="B2655" s="2" t="s">
        <v>379</v>
      </c>
      <c r="C2655" s="2">
        <v>921</v>
      </c>
      <c r="D2655" s="2" t="s">
        <v>380</v>
      </c>
      <c r="E2655" s="2" t="s">
        <v>25</v>
      </c>
      <c r="F2655" s="2" t="s">
        <v>26</v>
      </c>
      <c r="G2655" s="2">
        <v>2013</v>
      </c>
      <c r="H2655" s="5">
        <v>73.937529999999995</v>
      </c>
      <c r="I2655" t="str">
        <f>IFERROR(VLOOKUP(A2655&amp;G2655,Sheet3!$F$2:$G$3601,2,FALSE),"")</f>
        <v/>
      </c>
      <c r="K2655"/>
      <c r="L2655"/>
    </row>
    <row r="2656" spans="1:12" x14ac:dyDescent="0.45">
      <c r="A2656" s="2" t="s">
        <v>378</v>
      </c>
      <c r="B2656" s="2" t="s">
        <v>379</v>
      </c>
      <c r="C2656" s="2">
        <v>921</v>
      </c>
      <c r="D2656" s="2" t="s">
        <v>380</v>
      </c>
      <c r="E2656" s="2" t="s">
        <v>25</v>
      </c>
      <c r="F2656" s="2" t="s">
        <v>26</v>
      </c>
      <c r="G2656" s="2">
        <v>2014</v>
      </c>
      <c r="H2656" s="5">
        <v>78.775710000000004</v>
      </c>
      <c r="I2656" t="str">
        <f>IFERROR(VLOOKUP(A2656&amp;G2656,Sheet3!$F$2:$G$3601,2,FALSE),"")</f>
        <v/>
      </c>
      <c r="K2656"/>
      <c r="L2656"/>
    </row>
    <row r="2657" spans="1:12" x14ac:dyDescent="0.45">
      <c r="A2657" s="2" t="s">
        <v>378</v>
      </c>
      <c r="B2657" s="2" t="s">
        <v>379</v>
      </c>
      <c r="C2657" s="2">
        <v>921</v>
      </c>
      <c r="D2657" s="2" t="s">
        <v>380</v>
      </c>
      <c r="E2657" s="2" t="s">
        <v>25</v>
      </c>
      <c r="F2657" s="2" t="s">
        <v>26</v>
      </c>
      <c r="G2657" s="2">
        <v>2015</v>
      </c>
      <c r="H2657" s="5">
        <v>85.476579999999998</v>
      </c>
      <c r="I2657" t="str">
        <f>IFERROR(VLOOKUP(A2657&amp;G2657,Sheet3!$F$2:$G$3601,2,FALSE),"")</f>
        <v/>
      </c>
      <c r="K2657"/>
      <c r="L2657"/>
    </row>
    <row r="2658" spans="1:12" x14ac:dyDescent="0.45">
      <c r="A2658" s="2" t="s">
        <v>378</v>
      </c>
      <c r="B2658" s="2" t="s">
        <v>379</v>
      </c>
      <c r="C2658" s="2">
        <v>921</v>
      </c>
      <c r="D2658" s="2" t="s">
        <v>380</v>
      </c>
      <c r="E2658" s="2" t="s">
        <v>25</v>
      </c>
      <c r="F2658" s="2" t="s">
        <v>26</v>
      </c>
      <c r="G2658" s="2">
        <v>2016</v>
      </c>
      <c r="H2658" s="5">
        <v>83.423330000000007</v>
      </c>
      <c r="I2658" t="str">
        <f>IFERROR(VLOOKUP(A2658&amp;G2658,Sheet3!$F$2:$G$3601,2,FALSE),"")</f>
        <v/>
      </c>
      <c r="K2658"/>
      <c r="L2658"/>
    </row>
    <row r="2659" spans="1:12" x14ac:dyDescent="0.45">
      <c r="A2659" s="2" t="s">
        <v>378</v>
      </c>
      <c r="B2659" s="2" t="s">
        <v>379</v>
      </c>
      <c r="C2659" s="2">
        <v>921</v>
      </c>
      <c r="D2659" s="2" t="s">
        <v>380</v>
      </c>
      <c r="E2659" s="2" t="s">
        <v>25</v>
      </c>
      <c r="F2659" s="2" t="s">
        <v>26</v>
      </c>
      <c r="G2659" s="2">
        <v>2017</v>
      </c>
      <c r="H2659" s="5">
        <v>83.987989999999996</v>
      </c>
      <c r="I2659" t="str">
        <f>IFERROR(VLOOKUP(A2659&amp;G2659,Sheet3!$F$2:$G$3601,2,FALSE),"")</f>
        <v/>
      </c>
      <c r="K2659"/>
      <c r="L2659"/>
    </row>
    <row r="2660" spans="1:12" x14ac:dyDescent="0.45">
      <c r="A2660" s="2" t="s">
        <v>378</v>
      </c>
      <c r="B2660" s="2" t="s">
        <v>379</v>
      </c>
      <c r="C2660" s="2">
        <v>921</v>
      </c>
      <c r="D2660" s="2" t="s">
        <v>380</v>
      </c>
      <c r="E2660" s="2" t="s">
        <v>25</v>
      </c>
      <c r="F2660" s="2" t="s">
        <v>26</v>
      </c>
      <c r="G2660" s="2">
        <v>2018</v>
      </c>
      <c r="H2660" s="5">
        <v>83.384519999999995</v>
      </c>
      <c r="I2660" t="str">
        <f>IFERROR(VLOOKUP(A2660&amp;G2660,Sheet3!$F$2:$G$3601,2,FALSE),"")</f>
        <v/>
      </c>
      <c r="K2660"/>
      <c r="L2660"/>
    </row>
    <row r="2661" spans="1:12" x14ac:dyDescent="0.45">
      <c r="A2661" s="2" t="s">
        <v>378</v>
      </c>
      <c r="B2661" s="2" t="s">
        <v>379</v>
      </c>
      <c r="C2661" s="2">
        <v>921</v>
      </c>
      <c r="D2661" s="2" t="s">
        <v>380</v>
      </c>
      <c r="E2661" s="2" t="s">
        <v>25</v>
      </c>
      <c r="F2661" s="2" t="s">
        <v>26</v>
      </c>
      <c r="G2661" s="2">
        <v>2019</v>
      </c>
      <c r="H2661" s="5">
        <v>83.371560000000002</v>
      </c>
      <c r="I2661" t="str">
        <f>IFERROR(VLOOKUP(A2661&amp;G2661,Sheet3!$F$2:$G$3601,2,FALSE),"")</f>
        <v/>
      </c>
      <c r="K2661"/>
      <c r="L2661"/>
    </row>
    <row r="2662" spans="1:12" x14ac:dyDescent="0.45">
      <c r="A2662" s="2" t="s">
        <v>378</v>
      </c>
      <c r="B2662" s="2" t="s">
        <v>379</v>
      </c>
      <c r="C2662" s="2">
        <v>921</v>
      </c>
      <c r="D2662" s="2" t="s">
        <v>380</v>
      </c>
      <c r="E2662" s="2" t="s">
        <v>25</v>
      </c>
      <c r="F2662" s="2" t="s">
        <v>26</v>
      </c>
      <c r="G2662" s="2">
        <v>2020</v>
      </c>
      <c r="H2662" s="5">
        <v>83.072339999999997</v>
      </c>
      <c r="I2662" t="str">
        <f>IFERROR(VLOOKUP(A2662&amp;G2662,Sheet3!$F$2:$G$3601,2,FALSE),"")</f>
        <v/>
      </c>
      <c r="K2662"/>
      <c r="L2662"/>
    </row>
    <row r="2663" spans="1:12" x14ac:dyDescent="0.45">
      <c r="A2663" s="2" t="s">
        <v>378</v>
      </c>
      <c r="B2663" s="2" t="s">
        <v>379</v>
      </c>
      <c r="C2663" s="2">
        <v>921</v>
      </c>
      <c r="D2663" s="2" t="s">
        <v>380</v>
      </c>
      <c r="E2663" s="2" t="s">
        <v>25</v>
      </c>
      <c r="F2663" s="2" t="s">
        <v>26</v>
      </c>
      <c r="G2663" s="2">
        <v>2021</v>
      </c>
      <c r="H2663" s="5">
        <v>90.239459999999994</v>
      </c>
      <c r="I2663" t="str">
        <f>IFERROR(VLOOKUP(A2663&amp;G2663,Sheet3!$F$2:$G$3601,2,FALSE),"")</f>
        <v/>
      </c>
      <c r="K2663"/>
      <c r="L2663"/>
    </row>
    <row r="2664" spans="1:12" x14ac:dyDescent="0.45">
      <c r="A2664" s="2" t="s">
        <v>381</v>
      </c>
      <c r="B2664" s="2" t="s">
        <v>382</v>
      </c>
      <c r="C2664" s="2">
        <v>674</v>
      </c>
      <c r="D2664" s="2" t="s">
        <v>383</v>
      </c>
      <c r="E2664" s="2" t="s">
        <v>20</v>
      </c>
      <c r="F2664" s="2" t="s">
        <v>16</v>
      </c>
      <c r="G2664" s="2">
        <v>2000</v>
      </c>
      <c r="H2664" s="5">
        <v>100</v>
      </c>
      <c r="I2664" t="str">
        <f>IFERROR(VLOOKUP(A2664&amp;G2664,Sheet3!$F$2:$G$3601,2,FALSE),"")</f>
        <v/>
      </c>
      <c r="K2664"/>
      <c r="L2664"/>
    </row>
    <row r="2665" spans="1:12" x14ac:dyDescent="0.45">
      <c r="A2665" s="2" t="s">
        <v>381</v>
      </c>
      <c r="B2665" s="2" t="s">
        <v>382</v>
      </c>
      <c r="C2665" s="2">
        <v>674</v>
      </c>
      <c r="D2665" s="2" t="s">
        <v>383</v>
      </c>
      <c r="E2665" s="2" t="s">
        <v>20</v>
      </c>
      <c r="F2665" s="2" t="s">
        <v>16</v>
      </c>
      <c r="G2665" s="2">
        <v>2001</v>
      </c>
      <c r="H2665" s="5">
        <v>100</v>
      </c>
      <c r="I2665" t="str">
        <f>IFERROR(VLOOKUP(A2665&amp;G2665,Sheet3!$F$2:$G$3601,2,FALSE),"")</f>
        <v/>
      </c>
      <c r="K2665"/>
      <c r="L2665"/>
    </row>
    <row r="2666" spans="1:12" x14ac:dyDescent="0.45">
      <c r="A2666" s="2" t="s">
        <v>381</v>
      </c>
      <c r="B2666" s="2" t="s">
        <v>382</v>
      </c>
      <c r="C2666" s="2">
        <v>674</v>
      </c>
      <c r="D2666" s="2" t="s">
        <v>383</v>
      </c>
      <c r="E2666" s="2" t="s">
        <v>20</v>
      </c>
      <c r="F2666" s="2" t="s">
        <v>16</v>
      </c>
      <c r="G2666" s="2">
        <v>2002</v>
      </c>
      <c r="H2666" s="5">
        <v>100</v>
      </c>
      <c r="I2666" t="str">
        <f>IFERROR(VLOOKUP(A2666&amp;G2666,Sheet3!$F$2:$G$3601,2,FALSE),"")</f>
        <v/>
      </c>
      <c r="K2666"/>
      <c r="L2666"/>
    </row>
    <row r="2667" spans="1:12" x14ac:dyDescent="0.45">
      <c r="A2667" s="2" t="s">
        <v>381</v>
      </c>
      <c r="B2667" s="2" t="s">
        <v>382</v>
      </c>
      <c r="C2667" s="2">
        <v>674</v>
      </c>
      <c r="D2667" s="2" t="s">
        <v>383</v>
      </c>
      <c r="E2667" s="2" t="s">
        <v>20</v>
      </c>
      <c r="F2667" s="2" t="s">
        <v>16</v>
      </c>
      <c r="G2667" s="2">
        <v>2003</v>
      </c>
      <c r="H2667" s="5">
        <v>100</v>
      </c>
      <c r="I2667" t="str">
        <f>IFERROR(VLOOKUP(A2667&amp;G2667,Sheet3!$F$2:$G$3601,2,FALSE),"")</f>
        <v/>
      </c>
      <c r="K2667"/>
      <c r="L2667"/>
    </row>
    <row r="2668" spans="1:12" x14ac:dyDescent="0.45">
      <c r="A2668" s="2" t="s">
        <v>381</v>
      </c>
      <c r="B2668" s="2" t="s">
        <v>382</v>
      </c>
      <c r="C2668" s="2">
        <v>674</v>
      </c>
      <c r="D2668" s="2" t="s">
        <v>383</v>
      </c>
      <c r="E2668" s="2" t="s">
        <v>20</v>
      </c>
      <c r="F2668" s="2" t="s">
        <v>16</v>
      </c>
      <c r="G2668" s="2">
        <v>2004</v>
      </c>
      <c r="H2668" s="5">
        <v>100</v>
      </c>
      <c r="I2668" t="str">
        <f>IFERROR(VLOOKUP(A2668&amp;G2668,Sheet3!$F$2:$G$3601,2,FALSE),"")</f>
        <v/>
      </c>
      <c r="K2668"/>
      <c r="L2668"/>
    </row>
    <row r="2669" spans="1:12" x14ac:dyDescent="0.45">
      <c r="A2669" s="2" t="s">
        <v>381</v>
      </c>
      <c r="B2669" s="2" t="s">
        <v>382</v>
      </c>
      <c r="C2669" s="2">
        <v>674</v>
      </c>
      <c r="D2669" s="2" t="s">
        <v>383</v>
      </c>
      <c r="E2669" s="2" t="s">
        <v>20</v>
      </c>
      <c r="F2669" s="2" t="s">
        <v>16</v>
      </c>
      <c r="G2669" s="2">
        <v>2005</v>
      </c>
      <c r="H2669" s="5">
        <v>100</v>
      </c>
      <c r="I2669" t="str">
        <f>IFERROR(VLOOKUP(A2669&amp;G2669,Sheet3!$F$2:$G$3601,2,FALSE),"")</f>
        <v/>
      </c>
      <c r="K2669"/>
      <c r="L2669"/>
    </row>
    <row r="2670" spans="1:12" x14ac:dyDescent="0.45">
      <c r="A2670" s="2" t="s">
        <v>381</v>
      </c>
      <c r="B2670" s="2" t="s">
        <v>382</v>
      </c>
      <c r="C2670" s="2">
        <v>674</v>
      </c>
      <c r="D2670" s="2" t="s">
        <v>383</v>
      </c>
      <c r="E2670" s="2" t="s">
        <v>20</v>
      </c>
      <c r="F2670" s="2" t="s">
        <v>16</v>
      </c>
      <c r="G2670" s="2">
        <v>2006</v>
      </c>
      <c r="H2670" s="5">
        <v>100</v>
      </c>
      <c r="I2670" t="str">
        <f>IFERROR(VLOOKUP(A2670&amp;G2670,Sheet3!$F$2:$G$3601,2,FALSE),"")</f>
        <v/>
      </c>
      <c r="K2670"/>
      <c r="L2670"/>
    </row>
    <row r="2671" spans="1:12" x14ac:dyDescent="0.45">
      <c r="A2671" s="2" t="s">
        <v>381</v>
      </c>
      <c r="B2671" s="2" t="s">
        <v>382</v>
      </c>
      <c r="C2671" s="2">
        <v>674</v>
      </c>
      <c r="D2671" s="2" t="s">
        <v>383</v>
      </c>
      <c r="E2671" s="2" t="s">
        <v>20</v>
      </c>
      <c r="F2671" s="2" t="s">
        <v>16</v>
      </c>
      <c r="G2671" s="2">
        <v>2007</v>
      </c>
      <c r="H2671" s="5"/>
      <c r="I2671" t="str">
        <f>IFERROR(VLOOKUP(A2671&amp;G2671,Sheet3!$F$2:$G$3601,2,FALSE),"")</f>
        <v/>
      </c>
      <c r="K2671"/>
      <c r="L2671"/>
    </row>
    <row r="2672" spans="1:12" x14ac:dyDescent="0.45">
      <c r="A2672" s="2" t="s">
        <v>381</v>
      </c>
      <c r="B2672" s="2" t="s">
        <v>382</v>
      </c>
      <c r="C2672" s="2">
        <v>674</v>
      </c>
      <c r="D2672" s="2" t="s">
        <v>383</v>
      </c>
      <c r="E2672" s="2" t="s">
        <v>20</v>
      </c>
      <c r="F2672" s="2" t="s">
        <v>16</v>
      </c>
      <c r="G2672" s="2">
        <v>2008</v>
      </c>
      <c r="H2672" s="5">
        <v>100</v>
      </c>
      <c r="I2672" t="str">
        <f>IFERROR(VLOOKUP(A2672&amp;G2672,Sheet3!$F$2:$G$3601,2,FALSE),"")</f>
        <v/>
      </c>
      <c r="K2672"/>
      <c r="L2672"/>
    </row>
    <row r="2673" spans="1:12" x14ac:dyDescent="0.45">
      <c r="A2673" s="2" t="s">
        <v>381</v>
      </c>
      <c r="B2673" s="2" t="s">
        <v>382</v>
      </c>
      <c r="C2673" s="2">
        <v>674</v>
      </c>
      <c r="D2673" s="2" t="s">
        <v>383</v>
      </c>
      <c r="E2673" s="2" t="s">
        <v>20</v>
      </c>
      <c r="F2673" s="2" t="s">
        <v>16</v>
      </c>
      <c r="G2673" s="2">
        <v>2009</v>
      </c>
      <c r="H2673" s="5">
        <v>100</v>
      </c>
      <c r="I2673" t="str">
        <f>IFERROR(VLOOKUP(A2673&amp;G2673,Sheet3!$F$2:$G$3601,2,FALSE),"")</f>
        <v/>
      </c>
      <c r="K2673"/>
      <c r="L2673"/>
    </row>
    <row r="2674" spans="1:12" x14ac:dyDescent="0.45">
      <c r="A2674" s="2" t="s">
        <v>381</v>
      </c>
      <c r="B2674" s="2" t="s">
        <v>382</v>
      </c>
      <c r="C2674" s="2">
        <v>674</v>
      </c>
      <c r="D2674" s="2" t="s">
        <v>383</v>
      </c>
      <c r="E2674" s="2" t="s">
        <v>20</v>
      </c>
      <c r="F2674" s="2" t="s">
        <v>16</v>
      </c>
      <c r="G2674" s="2">
        <v>2010</v>
      </c>
      <c r="H2674" s="5"/>
      <c r="I2674" t="str">
        <f>IFERROR(VLOOKUP(A2674&amp;G2674,Sheet3!$F$2:$G$3601,2,FALSE),"")</f>
        <v/>
      </c>
      <c r="K2674"/>
      <c r="L2674"/>
    </row>
    <row r="2675" spans="1:12" x14ac:dyDescent="0.45">
      <c r="A2675" s="2" t="s">
        <v>381</v>
      </c>
      <c r="B2675" s="2" t="s">
        <v>382</v>
      </c>
      <c r="C2675" s="2">
        <v>674</v>
      </c>
      <c r="D2675" s="2" t="s">
        <v>383</v>
      </c>
      <c r="E2675" s="2" t="s">
        <v>20</v>
      </c>
      <c r="F2675" s="2" t="s">
        <v>16</v>
      </c>
      <c r="G2675" s="2">
        <v>2011</v>
      </c>
      <c r="H2675" s="5"/>
      <c r="I2675" t="str">
        <f>IFERROR(VLOOKUP(A2675&amp;G2675,Sheet3!$F$2:$G$3601,2,FALSE),"")</f>
        <v/>
      </c>
      <c r="K2675"/>
      <c r="L2675"/>
    </row>
    <row r="2676" spans="1:12" x14ac:dyDescent="0.45">
      <c r="A2676" s="2" t="s">
        <v>381</v>
      </c>
      <c r="B2676" s="2" t="s">
        <v>382</v>
      </c>
      <c r="C2676" s="2">
        <v>674</v>
      </c>
      <c r="D2676" s="2" t="s">
        <v>383</v>
      </c>
      <c r="E2676" s="2" t="s">
        <v>20</v>
      </c>
      <c r="F2676" s="2" t="s">
        <v>16</v>
      </c>
      <c r="G2676" s="2">
        <v>2012</v>
      </c>
      <c r="H2676" s="5"/>
      <c r="I2676" t="str">
        <f>IFERROR(VLOOKUP(A2676&amp;G2676,Sheet3!$F$2:$G$3601,2,FALSE),"")</f>
        <v/>
      </c>
      <c r="K2676"/>
      <c r="L2676"/>
    </row>
    <row r="2677" spans="1:12" x14ac:dyDescent="0.45">
      <c r="A2677" s="2" t="s">
        <v>381</v>
      </c>
      <c r="B2677" s="2" t="s">
        <v>382</v>
      </c>
      <c r="C2677" s="2">
        <v>674</v>
      </c>
      <c r="D2677" s="2" t="s">
        <v>383</v>
      </c>
      <c r="E2677" s="2" t="s">
        <v>20</v>
      </c>
      <c r="F2677" s="2" t="s">
        <v>16</v>
      </c>
      <c r="G2677" s="2">
        <v>2013</v>
      </c>
      <c r="H2677" s="5"/>
      <c r="I2677" t="str">
        <f>IFERROR(VLOOKUP(A2677&amp;G2677,Sheet3!$F$2:$G$3601,2,FALSE),"")</f>
        <v/>
      </c>
      <c r="K2677"/>
      <c r="L2677"/>
    </row>
    <row r="2678" spans="1:12" x14ac:dyDescent="0.45">
      <c r="A2678" s="2" t="s">
        <v>381</v>
      </c>
      <c r="B2678" s="2" t="s">
        <v>382</v>
      </c>
      <c r="C2678" s="2">
        <v>674</v>
      </c>
      <c r="D2678" s="2" t="s">
        <v>383</v>
      </c>
      <c r="E2678" s="2" t="s">
        <v>20</v>
      </c>
      <c r="F2678" s="2" t="s">
        <v>16</v>
      </c>
      <c r="G2678" s="2">
        <v>2014</v>
      </c>
      <c r="H2678" s="5"/>
      <c r="I2678" t="str">
        <f>IFERROR(VLOOKUP(A2678&amp;G2678,Sheet3!$F$2:$G$3601,2,FALSE),"")</f>
        <v/>
      </c>
      <c r="K2678"/>
      <c r="L2678"/>
    </row>
    <row r="2679" spans="1:12" x14ac:dyDescent="0.45">
      <c r="A2679" s="2" t="s">
        <v>381</v>
      </c>
      <c r="B2679" s="2" t="s">
        <v>382</v>
      </c>
      <c r="C2679" s="2">
        <v>674</v>
      </c>
      <c r="D2679" s="2" t="s">
        <v>383</v>
      </c>
      <c r="E2679" s="2" t="s">
        <v>20</v>
      </c>
      <c r="F2679" s="2" t="s">
        <v>16</v>
      </c>
      <c r="G2679" s="2">
        <v>2015</v>
      </c>
      <c r="H2679" s="5">
        <v>96.401499999999999</v>
      </c>
      <c r="I2679" t="str">
        <f>IFERROR(VLOOKUP(A2679&amp;G2679,Sheet3!$F$2:$G$3601,2,FALSE),"")</f>
        <v/>
      </c>
      <c r="K2679"/>
      <c r="L2679"/>
    </row>
    <row r="2680" spans="1:12" x14ac:dyDescent="0.45">
      <c r="A2680" s="2" t="s">
        <v>381</v>
      </c>
      <c r="B2680" s="2" t="s">
        <v>382</v>
      </c>
      <c r="C2680" s="2">
        <v>674</v>
      </c>
      <c r="D2680" s="2" t="s">
        <v>383</v>
      </c>
      <c r="E2680" s="2" t="s">
        <v>20</v>
      </c>
      <c r="F2680" s="2" t="s">
        <v>16</v>
      </c>
      <c r="G2680" s="2">
        <v>2016</v>
      </c>
      <c r="H2680" s="5">
        <v>96.345830000000007</v>
      </c>
      <c r="I2680" t="str">
        <f>IFERROR(VLOOKUP(A2680&amp;G2680,Sheet3!$F$2:$G$3601,2,FALSE),"")</f>
        <v/>
      </c>
      <c r="K2680"/>
      <c r="L2680"/>
    </row>
    <row r="2681" spans="1:12" x14ac:dyDescent="0.45">
      <c r="A2681" s="2" t="s">
        <v>381</v>
      </c>
      <c r="B2681" s="2" t="s">
        <v>382</v>
      </c>
      <c r="C2681" s="2">
        <v>674</v>
      </c>
      <c r="D2681" s="2" t="s">
        <v>383</v>
      </c>
      <c r="E2681" s="2" t="s">
        <v>20</v>
      </c>
      <c r="F2681" s="2" t="s">
        <v>16</v>
      </c>
      <c r="G2681" s="2">
        <v>2017</v>
      </c>
      <c r="H2681" s="5">
        <v>95.923680000000004</v>
      </c>
      <c r="I2681" t="str">
        <f>IFERROR(VLOOKUP(A2681&amp;G2681,Sheet3!$F$2:$G$3601,2,FALSE),"")</f>
        <v/>
      </c>
      <c r="K2681"/>
      <c r="L2681"/>
    </row>
    <row r="2682" spans="1:12" x14ac:dyDescent="0.45">
      <c r="A2682" s="2" t="s">
        <v>381</v>
      </c>
      <c r="B2682" s="2" t="s">
        <v>382</v>
      </c>
      <c r="C2682" s="2">
        <v>674</v>
      </c>
      <c r="D2682" s="2" t="s">
        <v>383</v>
      </c>
      <c r="E2682" s="2" t="s">
        <v>20</v>
      </c>
      <c r="F2682" s="2" t="s">
        <v>16</v>
      </c>
      <c r="G2682" s="2">
        <v>2018</v>
      </c>
      <c r="H2682" s="5">
        <v>96.948139999999995</v>
      </c>
      <c r="I2682" t="str">
        <f>IFERROR(VLOOKUP(A2682&amp;G2682,Sheet3!$F$2:$G$3601,2,FALSE),"")</f>
        <v/>
      </c>
      <c r="K2682"/>
      <c r="L2682"/>
    </row>
    <row r="2683" spans="1:12" x14ac:dyDescent="0.45">
      <c r="A2683" s="2" t="s">
        <v>381</v>
      </c>
      <c r="B2683" s="2" t="s">
        <v>382</v>
      </c>
      <c r="C2683" s="2">
        <v>674</v>
      </c>
      <c r="D2683" s="2" t="s">
        <v>383</v>
      </c>
      <c r="E2683" s="2" t="s">
        <v>20</v>
      </c>
      <c r="F2683" s="2" t="s">
        <v>16</v>
      </c>
      <c r="G2683" s="2">
        <v>2019</v>
      </c>
      <c r="H2683" s="5">
        <v>97.088880000000003</v>
      </c>
      <c r="I2683" t="str">
        <f>IFERROR(VLOOKUP(A2683&amp;G2683,Sheet3!$F$2:$G$3601,2,FALSE),"")</f>
        <v/>
      </c>
      <c r="K2683"/>
      <c r="L2683"/>
    </row>
    <row r="2684" spans="1:12" x14ac:dyDescent="0.45">
      <c r="A2684" s="2" t="s">
        <v>381</v>
      </c>
      <c r="B2684" s="2" t="s">
        <v>382</v>
      </c>
      <c r="C2684" s="2">
        <v>674</v>
      </c>
      <c r="D2684" s="2" t="s">
        <v>383</v>
      </c>
      <c r="E2684" s="2" t="s">
        <v>20</v>
      </c>
      <c r="F2684" s="2" t="s">
        <v>16</v>
      </c>
      <c r="G2684" s="2">
        <v>2020</v>
      </c>
      <c r="H2684" s="5"/>
      <c r="I2684" t="str">
        <f>IFERROR(VLOOKUP(A2684&amp;G2684,Sheet3!$F$2:$G$3601,2,FALSE),"")</f>
        <v/>
      </c>
      <c r="K2684"/>
      <c r="L2684"/>
    </row>
    <row r="2685" spans="1:12" x14ac:dyDescent="0.45">
      <c r="A2685" s="2" t="s">
        <v>381</v>
      </c>
      <c r="B2685" s="2" t="s">
        <v>382</v>
      </c>
      <c r="C2685" s="2">
        <v>674</v>
      </c>
      <c r="D2685" s="2" t="s">
        <v>383</v>
      </c>
      <c r="E2685" s="2" t="s">
        <v>20</v>
      </c>
      <c r="F2685" s="2" t="s">
        <v>16</v>
      </c>
      <c r="G2685" s="2">
        <v>2021</v>
      </c>
      <c r="H2685" s="5"/>
      <c r="I2685" t="str">
        <f>IFERROR(VLOOKUP(A2685&amp;G2685,Sheet3!$F$2:$G$3601,2,FALSE),"")</f>
        <v/>
      </c>
      <c r="K2685"/>
      <c r="L2685"/>
    </row>
    <row r="2686" spans="1:12" x14ac:dyDescent="0.45">
      <c r="A2686" s="2" t="s">
        <v>384</v>
      </c>
      <c r="B2686" s="2" t="s">
        <v>385</v>
      </c>
      <c r="C2686" s="2">
        <v>556</v>
      </c>
      <c r="D2686" s="2" t="s">
        <v>386</v>
      </c>
      <c r="E2686" s="2" t="s">
        <v>15</v>
      </c>
      <c r="F2686" s="2" t="s">
        <v>26</v>
      </c>
      <c r="G2686" s="2">
        <v>2000</v>
      </c>
      <c r="H2686" s="5"/>
      <c r="I2686">
        <f>IFERROR(VLOOKUP(A2686&amp;G2686,Sheet3!$F$2:$G$3601,2,FALSE),"")</f>
        <v>0</v>
      </c>
      <c r="K2686"/>
      <c r="L2686"/>
    </row>
    <row r="2687" spans="1:12" x14ac:dyDescent="0.45">
      <c r="A2687" s="2" t="s">
        <v>384</v>
      </c>
      <c r="B2687" s="2" t="s">
        <v>385</v>
      </c>
      <c r="C2687" s="2">
        <v>556</v>
      </c>
      <c r="D2687" s="2" t="s">
        <v>386</v>
      </c>
      <c r="E2687" s="2" t="s">
        <v>15</v>
      </c>
      <c r="F2687" s="2" t="s">
        <v>26</v>
      </c>
      <c r="G2687" s="2">
        <v>2001</v>
      </c>
      <c r="H2687" s="5"/>
      <c r="I2687">
        <f>IFERROR(VLOOKUP(A2687&amp;G2687,Sheet3!$F$2:$G$3601,2,FALSE),"")</f>
        <v>0</v>
      </c>
      <c r="K2687"/>
      <c r="L2687"/>
    </row>
    <row r="2688" spans="1:12" x14ac:dyDescent="0.45">
      <c r="A2688" s="2" t="s">
        <v>384</v>
      </c>
      <c r="B2688" s="2" t="s">
        <v>385</v>
      </c>
      <c r="C2688" s="2">
        <v>556</v>
      </c>
      <c r="D2688" s="2" t="s">
        <v>386</v>
      </c>
      <c r="E2688" s="2" t="s">
        <v>15</v>
      </c>
      <c r="F2688" s="2" t="s">
        <v>26</v>
      </c>
      <c r="G2688" s="2">
        <v>2002</v>
      </c>
      <c r="H2688" s="5"/>
      <c r="I2688">
        <f>IFERROR(VLOOKUP(A2688&amp;G2688,Sheet3!$F$2:$G$3601,2,FALSE),"")</f>
        <v>0</v>
      </c>
      <c r="K2688"/>
      <c r="L2688"/>
    </row>
    <row r="2689" spans="1:12" x14ac:dyDescent="0.45">
      <c r="A2689" s="2" t="s">
        <v>384</v>
      </c>
      <c r="B2689" s="2" t="s">
        <v>385</v>
      </c>
      <c r="C2689" s="2">
        <v>556</v>
      </c>
      <c r="D2689" s="2" t="s">
        <v>386</v>
      </c>
      <c r="E2689" s="2" t="s">
        <v>15</v>
      </c>
      <c r="F2689" s="2" t="s">
        <v>26</v>
      </c>
      <c r="G2689" s="2">
        <v>2003</v>
      </c>
      <c r="H2689" s="5"/>
      <c r="I2689">
        <f>IFERROR(VLOOKUP(A2689&amp;G2689,Sheet3!$F$2:$G$3601,2,FALSE),"")</f>
        <v>0</v>
      </c>
      <c r="K2689"/>
      <c r="L2689"/>
    </row>
    <row r="2690" spans="1:12" x14ac:dyDescent="0.45">
      <c r="A2690" s="2" t="s">
        <v>384</v>
      </c>
      <c r="B2690" s="2" t="s">
        <v>385</v>
      </c>
      <c r="C2690" s="2">
        <v>556</v>
      </c>
      <c r="D2690" s="2" t="s">
        <v>386</v>
      </c>
      <c r="E2690" s="2" t="s">
        <v>15</v>
      </c>
      <c r="F2690" s="2" t="s">
        <v>26</v>
      </c>
      <c r="G2690" s="2">
        <v>2004</v>
      </c>
      <c r="H2690" s="5"/>
      <c r="I2690">
        <f>IFERROR(VLOOKUP(A2690&amp;G2690,Sheet3!$F$2:$G$3601,2,FALSE),"")</f>
        <v>0</v>
      </c>
      <c r="K2690"/>
      <c r="L2690"/>
    </row>
    <row r="2691" spans="1:12" x14ac:dyDescent="0.45">
      <c r="A2691" s="2" t="s">
        <v>384</v>
      </c>
      <c r="B2691" s="2" t="s">
        <v>385</v>
      </c>
      <c r="C2691" s="2">
        <v>556</v>
      </c>
      <c r="D2691" s="2" t="s">
        <v>386</v>
      </c>
      <c r="E2691" s="2" t="s">
        <v>15</v>
      </c>
      <c r="F2691" s="2" t="s">
        <v>26</v>
      </c>
      <c r="G2691" s="2">
        <v>2005</v>
      </c>
      <c r="H2691" s="5"/>
      <c r="I2691">
        <f>IFERROR(VLOOKUP(A2691&amp;G2691,Sheet3!$F$2:$G$3601,2,FALSE),"")</f>
        <v>0</v>
      </c>
      <c r="K2691"/>
      <c r="L2691"/>
    </row>
    <row r="2692" spans="1:12" x14ac:dyDescent="0.45">
      <c r="A2692" s="2" t="s">
        <v>384</v>
      </c>
      <c r="B2692" s="2" t="s">
        <v>385</v>
      </c>
      <c r="C2692" s="2">
        <v>556</v>
      </c>
      <c r="D2692" s="2" t="s">
        <v>386</v>
      </c>
      <c r="E2692" s="2" t="s">
        <v>15</v>
      </c>
      <c r="F2692" s="2" t="s">
        <v>26</v>
      </c>
      <c r="G2692" s="2">
        <v>2006</v>
      </c>
      <c r="H2692" s="5"/>
      <c r="I2692">
        <f>IFERROR(VLOOKUP(A2692&amp;G2692,Sheet3!$F$2:$G$3601,2,FALSE),"")</f>
        <v>0</v>
      </c>
      <c r="K2692"/>
      <c r="L2692"/>
    </row>
    <row r="2693" spans="1:12" x14ac:dyDescent="0.45">
      <c r="A2693" s="2" t="s">
        <v>384</v>
      </c>
      <c r="B2693" s="2" t="s">
        <v>385</v>
      </c>
      <c r="C2693" s="2">
        <v>556</v>
      </c>
      <c r="D2693" s="2" t="s">
        <v>386</v>
      </c>
      <c r="E2693" s="2" t="s">
        <v>15</v>
      </c>
      <c r="F2693" s="2" t="s">
        <v>26</v>
      </c>
      <c r="G2693" s="2">
        <v>2007</v>
      </c>
      <c r="H2693" s="5"/>
      <c r="I2693">
        <f>IFERROR(VLOOKUP(A2693&amp;G2693,Sheet3!$F$2:$G$3601,2,FALSE),"")</f>
        <v>0</v>
      </c>
      <c r="K2693"/>
      <c r="L2693"/>
    </row>
    <row r="2694" spans="1:12" x14ac:dyDescent="0.45">
      <c r="A2694" s="2" t="s">
        <v>384</v>
      </c>
      <c r="B2694" s="2" t="s">
        <v>385</v>
      </c>
      <c r="C2694" s="2">
        <v>556</v>
      </c>
      <c r="D2694" s="2" t="s">
        <v>386</v>
      </c>
      <c r="E2694" s="2" t="s">
        <v>15</v>
      </c>
      <c r="F2694" s="2" t="s">
        <v>26</v>
      </c>
      <c r="G2694" s="2">
        <v>2008</v>
      </c>
      <c r="H2694" s="5"/>
      <c r="I2694">
        <f>IFERROR(VLOOKUP(A2694&amp;G2694,Sheet3!$F$2:$G$3601,2,FALSE),"")</f>
        <v>0</v>
      </c>
      <c r="K2694"/>
      <c r="L2694"/>
    </row>
    <row r="2695" spans="1:12" x14ac:dyDescent="0.45">
      <c r="A2695" s="2" t="s">
        <v>384</v>
      </c>
      <c r="B2695" s="2" t="s">
        <v>385</v>
      </c>
      <c r="C2695" s="2">
        <v>556</v>
      </c>
      <c r="D2695" s="2" t="s">
        <v>386</v>
      </c>
      <c r="E2695" s="2" t="s">
        <v>15</v>
      </c>
      <c r="F2695" s="2" t="s">
        <v>26</v>
      </c>
      <c r="G2695" s="2">
        <v>2009</v>
      </c>
      <c r="H2695" s="5"/>
      <c r="I2695">
        <f>IFERROR(VLOOKUP(A2695&amp;G2695,Sheet3!$F$2:$G$3601,2,FALSE),"")</f>
        <v>0</v>
      </c>
      <c r="K2695"/>
      <c r="L2695"/>
    </row>
    <row r="2696" spans="1:12" x14ac:dyDescent="0.45">
      <c r="A2696" s="2" t="s">
        <v>384</v>
      </c>
      <c r="B2696" s="2" t="s">
        <v>385</v>
      </c>
      <c r="C2696" s="2">
        <v>556</v>
      </c>
      <c r="D2696" s="2" t="s">
        <v>386</v>
      </c>
      <c r="E2696" s="2" t="s">
        <v>15</v>
      </c>
      <c r="F2696" s="2" t="s">
        <v>26</v>
      </c>
      <c r="G2696" s="2">
        <v>2010</v>
      </c>
      <c r="H2696" s="5"/>
      <c r="I2696">
        <f>IFERROR(VLOOKUP(A2696&amp;G2696,Sheet3!$F$2:$G$3601,2,FALSE),"")</f>
        <v>0</v>
      </c>
      <c r="K2696"/>
      <c r="L2696"/>
    </row>
    <row r="2697" spans="1:12" x14ac:dyDescent="0.45">
      <c r="A2697" s="2" t="s">
        <v>384</v>
      </c>
      <c r="B2697" s="2" t="s">
        <v>385</v>
      </c>
      <c r="C2697" s="2">
        <v>556</v>
      </c>
      <c r="D2697" s="2" t="s">
        <v>386</v>
      </c>
      <c r="E2697" s="2" t="s">
        <v>15</v>
      </c>
      <c r="F2697" s="2" t="s">
        <v>26</v>
      </c>
      <c r="G2697" s="2">
        <v>2011</v>
      </c>
      <c r="H2697" s="5"/>
      <c r="I2697">
        <f>IFERROR(VLOOKUP(A2697&amp;G2697,Sheet3!$F$2:$G$3601,2,FALSE),"")</f>
        <v>0</v>
      </c>
      <c r="K2697"/>
      <c r="L2697"/>
    </row>
    <row r="2698" spans="1:12" x14ac:dyDescent="0.45">
      <c r="A2698" s="2" t="s">
        <v>384</v>
      </c>
      <c r="B2698" s="2" t="s">
        <v>385</v>
      </c>
      <c r="C2698" s="2">
        <v>556</v>
      </c>
      <c r="D2698" s="2" t="s">
        <v>386</v>
      </c>
      <c r="E2698" s="2" t="s">
        <v>15</v>
      </c>
      <c r="F2698" s="2" t="s">
        <v>26</v>
      </c>
      <c r="G2698" s="2">
        <v>2012</v>
      </c>
      <c r="H2698" s="5"/>
      <c r="I2698">
        <f>IFERROR(VLOOKUP(A2698&amp;G2698,Sheet3!$F$2:$G$3601,2,FALSE),"")</f>
        <v>20.924696546826102</v>
      </c>
      <c r="K2698"/>
      <c r="L2698"/>
    </row>
    <row r="2699" spans="1:12" x14ac:dyDescent="0.45">
      <c r="A2699" s="2" t="s">
        <v>384</v>
      </c>
      <c r="B2699" s="2" t="s">
        <v>385</v>
      </c>
      <c r="C2699" s="2">
        <v>556</v>
      </c>
      <c r="D2699" s="2" t="s">
        <v>386</v>
      </c>
      <c r="E2699" s="2" t="s">
        <v>15</v>
      </c>
      <c r="F2699" s="2" t="s">
        <v>26</v>
      </c>
      <c r="G2699" s="2">
        <v>2013</v>
      </c>
      <c r="H2699" s="5"/>
      <c r="I2699">
        <f>IFERROR(VLOOKUP(A2699&amp;G2699,Sheet3!$F$2:$G$3601,2,FALSE),"")</f>
        <v>17.2177008857091</v>
      </c>
      <c r="K2699"/>
      <c r="L2699"/>
    </row>
    <row r="2700" spans="1:12" x14ac:dyDescent="0.45">
      <c r="A2700" s="2" t="s">
        <v>384</v>
      </c>
      <c r="B2700" s="2" t="s">
        <v>385</v>
      </c>
      <c r="C2700" s="2">
        <v>556</v>
      </c>
      <c r="D2700" s="2" t="s">
        <v>386</v>
      </c>
      <c r="E2700" s="2" t="s">
        <v>15</v>
      </c>
      <c r="F2700" s="2" t="s">
        <v>26</v>
      </c>
      <c r="G2700" s="2">
        <v>2014</v>
      </c>
      <c r="H2700" s="5"/>
      <c r="I2700">
        <f>IFERROR(VLOOKUP(A2700&amp;G2700,Sheet3!$F$2:$G$3601,2,FALSE),"")</f>
        <v>17.4741516990976</v>
      </c>
      <c r="K2700"/>
      <c r="L2700"/>
    </row>
    <row r="2701" spans="1:12" x14ac:dyDescent="0.45">
      <c r="A2701" s="2" t="s">
        <v>384</v>
      </c>
      <c r="B2701" s="2" t="s">
        <v>385</v>
      </c>
      <c r="C2701" s="2">
        <v>556</v>
      </c>
      <c r="D2701" s="2" t="s">
        <v>386</v>
      </c>
      <c r="E2701" s="2" t="s">
        <v>15</v>
      </c>
      <c r="F2701" s="2" t="s">
        <v>26</v>
      </c>
      <c r="G2701" s="2">
        <v>2015</v>
      </c>
      <c r="H2701" s="5"/>
      <c r="I2701">
        <f>IFERROR(VLOOKUP(A2701&amp;G2701,Sheet3!$F$2:$G$3601,2,FALSE),"")</f>
        <v>12.8840040665686</v>
      </c>
      <c r="K2701"/>
      <c r="L2701"/>
    </row>
    <row r="2702" spans="1:12" x14ac:dyDescent="0.45">
      <c r="A2702" s="2" t="s">
        <v>384</v>
      </c>
      <c r="B2702" s="2" t="s">
        <v>385</v>
      </c>
      <c r="C2702" s="2">
        <v>556</v>
      </c>
      <c r="D2702" s="2" t="s">
        <v>386</v>
      </c>
      <c r="E2702" s="2" t="s">
        <v>15</v>
      </c>
      <c r="F2702" s="2" t="s">
        <v>26</v>
      </c>
      <c r="G2702" s="2">
        <v>2016</v>
      </c>
      <c r="H2702" s="5"/>
      <c r="I2702">
        <f>IFERROR(VLOOKUP(A2702&amp;G2702,Sheet3!$F$2:$G$3601,2,FALSE),"")</f>
        <v>11.7714828257264</v>
      </c>
      <c r="K2702"/>
      <c r="L2702"/>
    </row>
    <row r="2703" spans="1:12" x14ac:dyDescent="0.45">
      <c r="A2703" s="2" t="s">
        <v>384</v>
      </c>
      <c r="B2703" s="2" t="s">
        <v>385</v>
      </c>
      <c r="C2703" s="2">
        <v>556</v>
      </c>
      <c r="D2703" s="2" t="s">
        <v>386</v>
      </c>
      <c r="E2703" s="2" t="s">
        <v>15</v>
      </c>
      <c r="F2703" s="2" t="s">
        <v>26</v>
      </c>
      <c r="G2703" s="2">
        <v>2017</v>
      </c>
      <c r="H2703" s="5"/>
      <c r="I2703">
        <f>IFERROR(VLOOKUP(A2703&amp;G2703,Sheet3!$F$2:$G$3601,2,FALSE),"")</f>
        <v>10.6639121664259</v>
      </c>
      <c r="K2703"/>
      <c r="L2703"/>
    </row>
    <row r="2704" spans="1:12" x14ac:dyDescent="0.45">
      <c r="A2704" s="2" t="s">
        <v>384</v>
      </c>
      <c r="B2704" s="2" t="s">
        <v>385</v>
      </c>
      <c r="C2704" s="2">
        <v>556</v>
      </c>
      <c r="D2704" s="2" t="s">
        <v>386</v>
      </c>
      <c r="E2704" s="2" t="s">
        <v>15</v>
      </c>
      <c r="F2704" s="2" t="s">
        <v>26</v>
      </c>
      <c r="G2704" s="2">
        <v>2018</v>
      </c>
      <c r="H2704" s="5"/>
      <c r="I2704">
        <f>IFERROR(VLOOKUP(A2704&amp;G2704,Sheet3!$F$2:$G$3601,2,FALSE),"")</f>
        <v>11.560855437933499</v>
      </c>
      <c r="K2704"/>
      <c r="L2704"/>
    </row>
    <row r="2705" spans="1:12" x14ac:dyDescent="0.45">
      <c r="A2705" s="2" t="s">
        <v>384</v>
      </c>
      <c r="B2705" s="2" t="s">
        <v>385</v>
      </c>
      <c r="C2705" s="2">
        <v>556</v>
      </c>
      <c r="D2705" s="2" t="s">
        <v>386</v>
      </c>
      <c r="E2705" s="2" t="s">
        <v>15</v>
      </c>
      <c r="F2705" s="2" t="s">
        <v>26</v>
      </c>
      <c r="G2705" s="2">
        <v>2019</v>
      </c>
      <c r="H2705" s="5"/>
      <c r="I2705">
        <f>IFERROR(VLOOKUP(A2705&amp;G2705,Sheet3!$F$2:$G$3601,2,FALSE),"")</f>
        <v>11.6270773650661</v>
      </c>
      <c r="K2705"/>
      <c r="L2705"/>
    </row>
    <row r="2706" spans="1:12" x14ac:dyDescent="0.45">
      <c r="A2706" s="2" t="s">
        <v>384</v>
      </c>
      <c r="B2706" s="2" t="s">
        <v>385</v>
      </c>
      <c r="C2706" s="2">
        <v>556</v>
      </c>
      <c r="D2706" s="2" t="s">
        <v>386</v>
      </c>
      <c r="E2706" s="2" t="s">
        <v>15</v>
      </c>
      <c r="F2706" s="2" t="s">
        <v>26</v>
      </c>
      <c r="G2706" s="2">
        <v>2020</v>
      </c>
      <c r="H2706" s="5"/>
      <c r="I2706">
        <f>IFERROR(VLOOKUP(A2706&amp;G2706,Sheet3!$F$2:$G$3601,2,FALSE),"")</f>
        <v>18.795745808898101</v>
      </c>
      <c r="K2706"/>
      <c r="L2706"/>
    </row>
    <row r="2707" spans="1:12" x14ac:dyDescent="0.45">
      <c r="A2707" s="2" t="s">
        <v>384</v>
      </c>
      <c r="B2707" s="2" t="s">
        <v>385</v>
      </c>
      <c r="C2707" s="2">
        <v>556</v>
      </c>
      <c r="D2707" s="2" t="s">
        <v>386</v>
      </c>
      <c r="E2707" s="2" t="s">
        <v>15</v>
      </c>
      <c r="F2707" s="2" t="s">
        <v>26</v>
      </c>
      <c r="G2707" s="2">
        <v>2021</v>
      </c>
      <c r="H2707" s="5"/>
      <c r="I2707">
        <f>IFERROR(VLOOKUP(A2707&amp;G2707,Sheet3!$F$2:$G$3601,2,FALSE),"")</f>
        <v>12.5877843282695</v>
      </c>
      <c r="K2707"/>
      <c r="L2707"/>
    </row>
    <row r="2708" spans="1:12" x14ac:dyDescent="0.45">
      <c r="A2708" s="2" t="s">
        <v>387</v>
      </c>
      <c r="B2708" s="2" t="s">
        <v>388</v>
      </c>
      <c r="C2708" s="2">
        <v>273</v>
      </c>
      <c r="D2708" s="2" t="s">
        <v>389</v>
      </c>
      <c r="E2708" s="2" t="s">
        <v>10</v>
      </c>
      <c r="F2708" s="2" t="s">
        <v>26</v>
      </c>
      <c r="G2708" s="2">
        <v>2000</v>
      </c>
      <c r="H2708" s="5">
        <v>71.643140000000002</v>
      </c>
      <c r="I2708">
        <f>IFERROR(VLOOKUP(A2708&amp;G2708,Sheet3!$F$2:$G$3601,2,FALSE),"")</f>
        <v>0</v>
      </c>
      <c r="K2708"/>
      <c r="L2708"/>
    </row>
    <row r="2709" spans="1:12" x14ac:dyDescent="0.45">
      <c r="A2709" s="2" t="s">
        <v>387</v>
      </c>
      <c r="B2709" s="2" t="s">
        <v>388</v>
      </c>
      <c r="C2709" s="2">
        <v>273</v>
      </c>
      <c r="D2709" s="2" t="s">
        <v>389</v>
      </c>
      <c r="E2709" s="2" t="s">
        <v>10</v>
      </c>
      <c r="F2709" s="2" t="s">
        <v>26</v>
      </c>
      <c r="G2709" s="2">
        <v>2001</v>
      </c>
      <c r="H2709" s="5">
        <v>81.855720000000005</v>
      </c>
      <c r="I2709">
        <f>IFERROR(VLOOKUP(A2709&amp;G2709,Sheet3!$F$2:$G$3601,2,FALSE),"")</f>
        <v>0</v>
      </c>
      <c r="K2709"/>
      <c r="L2709"/>
    </row>
    <row r="2710" spans="1:12" x14ac:dyDescent="0.45">
      <c r="A2710" s="2" t="s">
        <v>387</v>
      </c>
      <c r="B2710" s="2" t="s">
        <v>388</v>
      </c>
      <c r="C2710" s="2">
        <v>273</v>
      </c>
      <c r="D2710" s="2" t="s">
        <v>389</v>
      </c>
      <c r="E2710" s="2" t="s">
        <v>10</v>
      </c>
      <c r="F2710" s="2" t="s">
        <v>26</v>
      </c>
      <c r="G2710" s="2">
        <v>2002</v>
      </c>
      <c r="H2710" s="5">
        <v>83.728179999999995</v>
      </c>
      <c r="I2710">
        <f>IFERROR(VLOOKUP(A2710&amp;G2710,Sheet3!$F$2:$G$3601,2,FALSE),"")</f>
        <v>0</v>
      </c>
      <c r="K2710"/>
      <c r="L2710"/>
    </row>
    <row r="2711" spans="1:12" x14ac:dyDescent="0.45">
      <c r="A2711" s="2" t="s">
        <v>387</v>
      </c>
      <c r="B2711" s="2" t="s">
        <v>388</v>
      </c>
      <c r="C2711" s="2">
        <v>273</v>
      </c>
      <c r="D2711" s="2" t="s">
        <v>389</v>
      </c>
      <c r="E2711" s="2" t="s">
        <v>10</v>
      </c>
      <c r="F2711" s="2" t="s">
        <v>26</v>
      </c>
      <c r="G2711" s="2">
        <v>2003</v>
      </c>
      <c r="H2711" s="5">
        <v>82.86636</v>
      </c>
      <c r="I2711">
        <f>IFERROR(VLOOKUP(A2711&amp;G2711,Sheet3!$F$2:$G$3601,2,FALSE),"")</f>
        <v>0</v>
      </c>
      <c r="K2711"/>
      <c r="L2711"/>
    </row>
    <row r="2712" spans="1:12" x14ac:dyDescent="0.45">
      <c r="A2712" s="2" t="s">
        <v>387</v>
      </c>
      <c r="B2712" s="2" t="s">
        <v>388</v>
      </c>
      <c r="C2712" s="2">
        <v>273</v>
      </c>
      <c r="D2712" s="2" t="s">
        <v>389</v>
      </c>
      <c r="E2712" s="2" t="s">
        <v>10</v>
      </c>
      <c r="F2712" s="2" t="s">
        <v>26</v>
      </c>
      <c r="G2712" s="2">
        <v>2004</v>
      </c>
      <c r="H2712" s="5">
        <v>79.956779999999995</v>
      </c>
      <c r="I2712">
        <f>IFERROR(VLOOKUP(A2712&amp;G2712,Sheet3!$F$2:$G$3601,2,FALSE),"")</f>
        <v>0</v>
      </c>
      <c r="K2712"/>
      <c r="L2712"/>
    </row>
    <row r="2713" spans="1:12" x14ac:dyDescent="0.45">
      <c r="A2713" s="2" t="s">
        <v>387</v>
      </c>
      <c r="B2713" s="2" t="s">
        <v>388</v>
      </c>
      <c r="C2713" s="2">
        <v>273</v>
      </c>
      <c r="D2713" s="2" t="s">
        <v>389</v>
      </c>
      <c r="E2713" s="2" t="s">
        <v>10</v>
      </c>
      <c r="F2713" s="2" t="s">
        <v>26</v>
      </c>
      <c r="G2713" s="2">
        <v>2005</v>
      </c>
      <c r="H2713" s="5">
        <v>74.534300000000002</v>
      </c>
      <c r="I2713">
        <f>IFERROR(VLOOKUP(A2713&amp;G2713,Sheet3!$F$2:$G$3601,2,FALSE),"")</f>
        <v>1.81638248738848</v>
      </c>
      <c r="K2713"/>
      <c r="L2713"/>
    </row>
    <row r="2714" spans="1:12" x14ac:dyDescent="0.45">
      <c r="A2714" s="2" t="s">
        <v>387</v>
      </c>
      <c r="B2714" s="2" t="s">
        <v>388</v>
      </c>
      <c r="C2714" s="2">
        <v>273</v>
      </c>
      <c r="D2714" s="2" t="s">
        <v>389</v>
      </c>
      <c r="E2714" s="2" t="s">
        <v>10</v>
      </c>
      <c r="F2714" s="2" t="s">
        <v>26</v>
      </c>
      <c r="G2714" s="2">
        <v>2006</v>
      </c>
      <c r="H2714" s="5">
        <v>69.822270000000003</v>
      </c>
      <c r="I2714">
        <f>IFERROR(VLOOKUP(A2714&amp;G2714,Sheet3!$F$2:$G$3601,2,FALSE),"")</f>
        <v>1.9944212361405</v>
      </c>
      <c r="K2714"/>
      <c r="L2714"/>
    </row>
    <row r="2715" spans="1:12" x14ac:dyDescent="0.45">
      <c r="A2715" s="2" t="s">
        <v>387</v>
      </c>
      <c r="B2715" s="2" t="s">
        <v>388</v>
      </c>
      <c r="C2715" s="2">
        <v>273</v>
      </c>
      <c r="D2715" s="2" t="s">
        <v>389</v>
      </c>
      <c r="E2715" s="2" t="s">
        <v>10</v>
      </c>
      <c r="F2715" s="2" t="s">
        <v>26</v>
      </c>
      <c r="G2715" s="2">
        <v>2007</v>
      </c>
      <c r="H2715" s="5">
        <v>72.091329999999999</v>
      </c>
      <c r="I2715">
        <f>IFERROR(VLOOKUP(A2715&amp;G2715,Sheet3!$F$2:$G$3601,2,FALSE),"")</f>
        <v>2.5413127799358999</v>
      </c>
      <c r="K2715"/>
      <c r="L2715"/>
    </row>
    <row r="2716" spans="1:12" x14ac:dyDescent="0.45">
      <c r="A2716" s="2" t="s">
        <v>387</v>
      </c>
      <c r="B2716" s="2" t="s">
        <v>388</v>
      </c>
      <c r="C2716" s="2">
        <v>273</v>
      </c>
      <c r="D2716" s="2" t="s">
        <v>389</v>
      </c>
      <c r="E2716" s="2" t="s">
        <v>10</v>
      </c>
      <c r="F2716" s="2" t="s">
        <v>26</v>
      </c>
      <c r="G2716" s="2">
        <v>2008</v>
      </c>
      <c r="H2716" s="5">
        <v>73.820310000000006</v>
      </c>
      <c r="I2716">
        <f>IFERROR(VLOOKUP(A2716&amp;G2716,Sheet3!$F$2:$G$3601,2,FALSE),"")</f>
        <v>3.2080254352128401</v>
      </c>
      <c r="K2716"/>
      <c r="L2716"/>
    </row>
    <row r="2717" spans="1:12" x14ac:dyDescent="0.45">
      <c r="A2717" s="2" t="s">
        <v>387</v>
      </c>
      <c r="B2717" s="2" t="s">
        <v>388</v>
      </c>
      <c r="C2717" s="2">
        <v>273</v>
      </c>
      <c r="D2717" s="2" t="s">
        <v>389</v>
      </c>
      <c r="E2717" s="2" t="s">
        <v>10</v>
      </c>
      <c r="F2717" s="2" t="s">
        <v>26</v>
      </c>
      <c r="G2717" s="2">
        <v>2009</v>
      </c>
      <c r="H2717" s="5">
        <v>54.89528</v>
      </c>
      <c r="I2717">
        <f>IFERROR(VLOOKUP(A2717&amp;G2717,Sheet3!$F$2:$G$3601,2,FALSE),"")</f>
        <v>3.0690357814908702</v>
      </c>
      <c r="K2717"/>
      <c r="L2717"/>
    </row>
    <row r="2718" spans="1:12" x14ac:dyDescent="0.45">
      <c r="A2718" s="2" t="s">
        <v>387</v>
      </c>
      <c r="B2718" s="2" t="s">
        <v>388</v>
      </c>
      <c r="C2718" s="2">
        <v>273</v>
      </c>
      <c r="D2718" s="2" t="s">
        <v>389</v>
      </c>
      <c r="E2718" s="2" t="s">
        <v>10</v>
      </c>
      <c r="F2718" s="2" t="s">
        <v>26</v>
      </c>
      <c r="G2718" s="2">
        <v>2010</v>
      </c>
      <c r="H2718" s="5">
        <v>69.254620000000003</v>
      </c>
      <c r="I2718">
        <f>IFERROR(VLOOKUP(A2718&amp;G2718,Sheet3!$F$2:$G$3601,2,FALSE),"")</f>
        <v>2.32838597424659</v>
      </c>
      <c r="K2718"/>
      <c r="L2718"/>
    </row>
    <row r="2719" spans="1:12" x14ac:dyDescent="0.45">
      <c r="A2719" s="2" t="s">
        <v>387</v>
      </c>
      <c r="B2719" s="2" t="s">
        <v>388</v>
      </c>
      <c r="C2719" s="2">
        <v>273</v>
      </c>
      <c r="D2719" s="2" t="s">
        <v>389</v>
      </c>
      <c r="E2719" s="2" t="s">
        <v>10</v>
      </c>
      <c r="F2719" s="2" t="s">
        <v>26</v>
      </c>
      <c r="G2719" s="2">
        <v>2011</v>
      </c>
      <c r="H2719" s="5">
        <v>68.733689999999996</v>
      </c>
      <c r="I2719">
        <f>IFERROR(VLOOKUP(A2719&amp;G2719,Sheet3!$F$2:$G$3601,2,FALSE),"")</f>
        <v>2.4468514706143201</v>
      </c>
      <c r="K2719"/>
      <c r="L2719"/>
    </row>
    <row r="2720" spans="1:12" x14ac:dyDescent="0.45">
      <c r="A2720" s="2" t="s">
        <v>387</v>
      </c>
      <c r="B2720" s="2" t="s">
        <v>388</v>
      </c>
      <c r="C2720" s="2">
        <v>273</v>
      </c>
      <c r="D2720" s="2" t="s">
        <v>389</v>
      </c>
      <c r="E2720" s="2" t="s">
        <v>10</v>
      </c>
      <c r="F2720" s="2" t="s">
        <v>26</v>
      </c>
      <c r="G2720" s="2">
        <v>2012</v>
      </c>
      <c r="H2720" s="5">
        <v>64.971190000000007</v>
      </c>
      <c r="I2720">
        <f>IFERROR(VLOOKUP(A2720&amp;G2720,Sheet3!$F$2:$G$3601,2,FALSE),"")</f>
        <v>2.52922017747363</v>
      </c>
      <c r="K2720"/>
      <c r="L2720"/>
    </row>
    <row r="2721" spans="1:12" x14ac:dyDescent="0.45">
      <c r="A2721" s="2" t="s">
        <v>387</v>
      </c>
      <c r="B2721" s="2" t="s">
        <v>388</v>
      </c>
      <c r="C2721" s="2">
        <v>273</v>
      </c>
      <c r="D2721" s="2" t="s">
        <v>389</v>
      </c>
      <c r="E2721" s="2" t="s">
        <v>10</v>
      </c>
      <c r="F2721" s="2" t="s">
        <v>26</v>
      </c>
      <c r="G2721" s="2">
        <v>2013</v>
      </c>
      <c r="H2721" s="5">
        <v>52.052840000000003</v>
      </c>
      <c r="I2721">
        <f>IFERROR(VLOOKUP(A2721&amp;G2721,Sheet3!$F$2:$G$3601,2,FALSE),"")</f>
        <v>3.3615701847785702</v>
      </c>
      <c r="K2721"/>
      <c r="L2721"/>
    </row>
    <row r="2722" spans="1:12" x14ac:dyDescent="0.45">
      <c r="A2722" s="2" t="s">
        <v>387</v>
      </c>
      <c r="B2722" s="2" t="s">
        <v>388</v>
      </c>
      <c r="C2722" s="2">
        <v>273</v>
      </c>
      <c r="D2722" s="2" t="s">
        <v>389</v>
      </c>
      <c r="E2722" s="2" t="s">
        <v>10</v>
      </c>
      <c r="F2722" s="2" t="s">
        <v>26</v>
      </c>
      <c r="G2722" s="2">
        <v>2014</v>
      </c>
      <c r="H2722" s="5">
        <v>55.780790000000003</v>
      </c>
      <c r="I2722">
        <f>IFERROR(VLOOKUP(A2722&amp;G2722,Sheet3!$F$2:$G$3601,2,FALSE),"")</f>
        <v>3.13402337702184</v>
      </c>
      <c r="K2722"/>
      <c r="L2722"/>
    </row>
    <row r="2723" spans="1:12" x14ac:dyDescent="0.45">
      <c r="A2723" s="2" t="s">
        <v>387</v>
      </c>
      <c r="B2723" s="2" t="s">
        <v>388</v>
      </c>
      <c r="C2723" s="2">
        <v>273</v>
      </c>
      <c r="D2723" s="2" t="s">
        <v>389</v>
      </c>
      <c r="E2723" s="2" t="s">
        <v>10</v>
      </c>
      <c r="F2723" s="2" t="s">
        <v>26</v>
      </c>
      <c r="G2723" s="2">
        <v>2015</v>
      </c>
      <c r="H2723" s="5">
        <v>71.174430000000001</v>
      </c>
      <c r="I2723">
        <f>IFERROR(VLOOKUP(A2723&amp;G2723,Sheet3!$F$2:$G$3601,2,FALSE),"")</f>
        <v>2.6044102180781099</v>
      </c>
      <c r="K2723"/>
      <c r="L2723"/>
    </row>
    <row r="2724" spans="1:12" x14ac:dyDescent="0.45">
      <c r="A2724" s="2" t="s">
        <v>387</v>
      </c>
      <c r="B2724" s="2" t="s">
        <v>388</v>
      </c>
      <c r="C2724" s="2">
        <v>273</v>
      </c>
      <c r="D2724" s="2" t="s">
        <v>389</v>
      </c>
      <c r="E2724" s="2" t="s">
        <v>10</v>
      </c>
      <c r="F2724" s="2" t="s">
        <v>26</v>
      </c>
      <c r="G2724" s="2">
        <v>2016</v>
      </c>
      <c r="H2724" s="5">
        <v>70.922039999999996</v>
      </c>
      <c r="I2724">
        <f>IFERROR(VLOOKUP(A2724&amp;G2724,Sheet3!$F$2:$G$3601,2,FALSE),"")</f>
        <v>2.1467631454659402</v>
      </c>
      <c r="K2724"/>
      <c r="L2724"/>
    </row>
    <row r="2725" spans="1:12" x14ac:dyDescent="0.45">
      <c r="A2725" s="2" t="s">
        <v>387</v>
      </c>
      <c r="B2725" s="2" t="s">
        <v>388</v>
      </c>
      <c r="C2725" s="2">
        <v>273</v>
      </c>
      <c r="D2725" s="2" t="s">
        <v>389</v>
      </c>
      <c r="E2725" s="2" t="s">
        <v>10</v>
      </c>
      <c r="F2725" s="2" t="s">
        <v>26</v>
      </c>
      <c r="G2725" s="2">
        <v>2017</v>
      </c>
      <c r="H2725" s="5">
        <v>68.795519999999996</v>
      </c>
      <c r="I2725">
        <f>IFERROR(VLOOKUP(A2725&amp;G2725,Sheet3!$F$2:$G$3601,2,FALSE),"")</f>
        <v>2.1460583418144199</v>
      </c>
      <c r="K2725"/>
      <c r="L2725"/>
    </row>
    <row r="2726" spans="1:12" x14ac:dyDescent="0.45">
      <c r="A2726" s="2" t="s">
        <v>387</v>
      </c>
      <c r="B2726" s="2" t="s">
        <v>388</v>
      </c>
      <c r="C2726" s="2">
        <v>273</v>
      </c>
      <c r="D2726" s="2" t="s">
        <v>389</v>
      </c>
      <c r="E2726" s="2" t="s">
        <v>10</v>
      </c>
      <c r="F2726" s="2" t="s">
        <v>26</v>
      </c>
      <c r="G2726" s="2">
        <v>2018</v>
      </c>
      <c r="H2726" s="5">
        <v>69.894970000000001</v>
      </c>
      <c r="I2726">
        <f>IFERROR(VLOOKUP(A2726&amp;G2726,Sheet3!$F$2:$G$3601,2,FALSE),"")</f>
        <v>2.1077378613675002</v>
      </c>
      <c r="K2726"/>
      <c r="L2726"/>
    </row>
    <row r="2727" spans="1:12" x14ac:dyDescent="0.45">
      <c r="A2727" s="2" t="s">
        <v>387</v>
      </c>
      <c r="B2727" s="2" t="s">
        <v>388</v>
      </c>
      <c r="C2727" s="2">
        <v>273</v>
      </c>
      <c r="D2727" s="2" t="s">
        <v>389</v>
      </c>
      <c r="E2727" s="2" t="s">
        <v>10</v>
      </c>
      <c r="F2727" s="2" t="s">
        <v>26</v>
      </c>
      <c r="G2727" s="2">
        <v>2019</v>
      </c>
      <c r="H2727" s="5">
        <v>68.901790000000005</v>
      </c>
      <c r="I2727">
        <f>IFERROR(VLOOKUP(A2727&amp;G2727,Sheet3!$F$2:$G$3601,2,FALSE),"")</f>
        <v>2.2017261896977902</v>
      </c>
      <c r="K2727"/>
      <c r="L2727"/>
    </row>
    <row r="2728" spans="1:12" x14ac:dyDescent="0.45">
      <c r="A2728" s="2" t="s">
        <v>387</v>
      </c>
      <c r="B2728" s="2" t="s">
        <v>388</v>
      </c>
      <c r="C2728" s="2">
        <v>273</v>
      </c>
      <c r="D2728" s="2" t="s">
        <v>389</v>
      </c>
      <c r="E2728" s="2" t="s">
        <v>10</v>
      </c>
      <c r="F2728" s="2" t="s">
        <v>26</v>
      </c>
      <c r="G2728" s="2">
        <v>2020</v>
      </c>
      <c r="H2728" s="5">
        <v>68.980850000000004</v>
      </c>
      <c r="I2728">
        <f>IFERROR(VLOOKUP(A2728&amp;G2728,Sheet3!$F$2:$G$3601,2,FALSE),"")</f>
        <v>2.5640179989212699</v>
      </c>
      <c r="K2728"/>
      <c r="L2728"/>
    </row>
    <row r="2729" spans="1:12" x14ac:dyDescent="0.45">
      <c r="A2729" s="2" t="s">
        <v>387</v>
      </c>
      <c r="B2729" s="2" t="s">
        <v>388</v>
      </c>
      <c r="C2729" s="2">
        <v>273</v>
      </c>
      <c r="D2729" s="2" t="s">
        <v>389</v>
      </c>
      <c r="E2729" s="2" t="s">
        <v>10</v>
      </c>
      <c r="F2729" s="2" t="s">
        <v>26</v>
      </c>
      <c r="G2729" s="2">
        <v>2021</v>
      </c>
      <c r="H2729" s="5">
        <v>67.208150000000003</v>
      </c>
      <c r="I2729">
        <f>IFERROR(VLOOKUP(A2729&amp;G2729,Sheet3!$F$2:$G$3601,2,FALSE),"")</f>
        <v>2.0485260753826799</v>
      </c>
      <c r="K2729"/>
      <c r="L2729"/>
    </row>
    <row r="2730" spans="1:12" x14ac:dyDescent="0.45">
      <c r="A2730" s="2" t="s">
        <v>390</v>
      </c>
      <c r="B2730" s="2" t="s">
        <v>391</v>
      </c>
      <c r="C2730" s="2">
        <v>867</v>
      </c>
      <c r="D2730" s="2" t="s">
        <v>392</v>
      </c>
      <c r="E2730" s="2" t="s">
        <v>46</v>
      </c>
      <c r="F2730" s="2" t="s">
        <v>26</v>
      </c>
      <c r="G2730" s="2">
        <v>2000</v>
      </c>
      <c r="H2730" s="5"/>
      <c r="I2730" t="str">
        <f>IFERROR(VLOOKUP(A2730&amp;G2730,Sheet3!$F$2:$G$3601,2,FALSE),"")</f>
        <v/>
      </c>
      <c r="K2730"/>
      <c r="L2730"/>
    </row>
    <row r="2731" spans="1:12" x14ac:dyDescent="0.45">
      <c r="A2731" s="2" t="s">
        <v>390</v>
      </c>
      <c r="B2731" s="2" t="s">
        <v>391</v>
      </c>
      <c r="C2731" s="2">
        <v>867</v>
      </c>
      <c r="D2731" s="2" t="s">
        <v>392</v>
      </c>
      <c r="E2731" s="2" t="s">
        <v>46</v>
      </c>
      <c r="F2731" s="2" t="s">
        <v>26</v>
      </c>
      <c r="G2731" s="2">
        <v>2001</v>
      </c>
      <c r="H2731" s="5"/>
      <c r="I2731" t="str">
        <f>IFERROR(VLOOKUP(A2731&amp;G2731,Sheet3!$F$2:$G$3601,2,FALSE),"")</f>
        <v/>
      </c>
      <c r="K2731"/>
      <c r="L2731"/>
    </row>
    <row r="2732" spans="1:12" x14ac:dyDescent="0.45">
      <c r="A2732" s="2" t="s">
        <v>390</v>
      </c>
      <c r="B2732" s="2" t="s">
        <v>391</v>
      </c>
      <c r="C2732" s="2">
        <v>867</v>
      </c>
      <c r="D2732" s="2" t="s">
        <v>392</v>
      </c>
      <c r="E2732" s="2" t="s">
        <v>46</v>
      </c>
      <c r="F2732" s="2" t="s">
        <v>26</v>
      </c>
      <c r="G2732" s="2">
        <v>2002</v>
      </c>
      <c r="H2732" s="5"/>
      <c r="I2732" t="str">
        <f>IFERROR(VLOOKUP(A2732&amp;G2732,Sheet3!$F$2:$G$3601,2,FALSE),"")</f>
        <v/>
      </c>
      <c r="K2732"/>
      <c r="L2732"/>
    </row>
    <row r="2733" spans="1:12" x14ac:dyDescent="0.45">
      <c r="A2733" s="2" t="s">
        <v>390</v>
      </c>
      <c r="B2733" s="2" t="s">
        <v>391</v>
      </c>
      <c r="C2733" s="2">
        <v>867</v>
      </c>
      <c r="D2733" s="2" t="s">
        <v>392</v>
      </c>
      <c r="E2733" s="2" t="s">
        <v>46</v>
      </c>
      <c r="F2733" s="2" t="s">
        <v>26</v>
      </c>
      <c r="G2733" s="2">
        <v>2003</v>
      </c>
      <c r="H2733" s="5"/>
      <c r="I2733" t="str">
        <f>IFERROR(VLOOKUP(A2733&amp;G2733,Sheet3!$F$2:$G$3601,2,FALSE),"")</f>
        <v/>
      </c>
      <c r="K2733"/>
      <c r="L2733"/>
    </row>
    <row r="2734" spans="1:12" x14ac:dyDescent="0.45">
      <c r="A2734" s="2" t="s">
        <v>390</v>
      </c>
      <c r="B2734" s="2" t="s">
        <v>391</v>
      </c>
      <c r="C2734" s="2">
        <v>867</v>
      </c>
      <c r="D2734" s="2" t="s">
        <v>392</v>
      </c>
      <c r="E2734" s="2" t="s">
        <v>46</v>
      </c>
      <c r="F2734" s="2" t="s">
        <v>26</v>
      </c>
      <c r="G2734" s="2">
        <v>2004</v>
      </c>
      <c r="H2734" s="5"/>
      <c r="I2734" t="str">
        <f>IFERROR(VLOOKUP(A2734&amp;G2734,Sheet3!$F$2:$G$3601,2,FALSE),"")</f>
        <v/>
      </c>
      <c r="K2734"/>
      <c r="L2734"/>
    </row>
    <row r="2735" spans="1:12" x14ac:dyDescent="0.45">
      <c r="A2735" s="2" t="s">
        <v>390</v>
      </c>
      <c r="B2735" s="2" t="s">
        <v>391</v>
      </c>
      <c r="C2735" s="2">
        <v>867</v>
      </c>
      <c r="D2735" s="2" t="s">
        <v>392</v>
      </c>
      <c r="E2735" s="2" t="s">
        <v>46</v>
      </c>
      <c r="F2735" s="2" t="s">
        <v>26</v>
      </c>
      <c r="G2735" s="2">
        <v>2005</v>
      </c>
      <c r="H2735" s="5"/>
      <c r="I2735" t="str">
        <f>IFERROR(VLOOKUP(A2735&amp;G2735,Sheet3!$F$2:$G$3601,2,FALSE),"")</f>
        <v/>
      </c>
      <c r="K2735"/>
      <c r="L2735"/>
    </row>
    <row r="2736" spans="1:12" x14ac:dyDescent="0.45">
      <c r="A2736" s="2" t="s">
        <v>390</v>
      </c>
      <c r="B2736" s="2" t="s">
        <v>391</v>
      </c>
      <c r="C2736" s="2">
        <v>867</v>
      </c>
      <c r="D2736" s="2" t="s">
        <v>392</v>
      </c>
      <c r="E2736" s="2" t="s">
        <v>46</v>
      </c>
      <c r="F2736" s="2" t="s">
        <v>26</v>
      </c>
      <c r="G2736" s="2">
        <v>2006</v>
      </c>
      <c r="H2736" s="5"/>
      <c r="I2736" t="str">
        <f>IFERROR(VLOOKUP(A2736&amp;G2736,Sheet3!$F$2:$G$3601,2,FALSE),"")</f>
        <v/>
      </c>
      <c r="K2736"/>
      <c r="L2736"/>
    </row>
    <row r="2737" spans="1:12" x14ac:dyDescent="0.45">
      <c r="A2737" s="2" t="s">
        <v>390</v>
      </c>
      <c r="B2737" s="2" t="s">
        <v>391</v>
      </c>
      <c r="C2737" s="2">
        <v>867</v>
      </c>
      <c r="D2737" s="2" t="s">
        <v>392</v>
      </c>
      <c r="E2737" s="2" t="s">
        <v>46</v>
      </c>
      <c r="F2737" s="2" t="s">
        <v>26</v>
      </c>
      <c r="G2737" s="2">
        <v>2007</v>
      </c>
      <c r="H2737" s="5"/>
      <c r="I2737" t="str">
        <f>IFERROR(VLOOKUP(A2737&amp;G2737,Sheet3!$F$2:$G$3601,2,FALSE),"")</f>
        <v/>
      </c>
      <c r="K2737"/>
      <c r="L2737"/>
    </row>
    <row r="2738" spans="1:12" x14ac:dyDescent="0.45">
      <c r="A2738" s="2" t="s">
        <v>390</v>
      </c>
      <c r="B2738" s="2" t="s">
        <v>391</v>
      </c>
      <c r="C2738" s="2">
        <v>867</v>
      </c>
      <c r="D2738" s="2" t="s">
        <v>392</v>
      </c>
      <c r="E2738" s="2" t="s">
        <v>46</v>
      </c>
      <c r="F2738" s="2" t="s">
        <v>26</v>
      </c>
      <c r="G2738" s="2">
        <v>2008</v>
      </c>
      <c r="H2738" s="5"/>
      <c r="I2738" t="str">
        <f>IFERROR(VLOOKUP(A2738&amp;G2738,Sheet3!$F$2:$G$3601,2,FALSE),"")</f>
        <v/>
      </c>
      <c r="K2738"/>
      <c r="L2738"/>
    </row>
    <row r="2739" spans="1:12" x14ac:dyDescent="0.45">
      <c r="A2739" s="2" t="s">
        <v>390</v>
      </c>
      <c r="B2739" s="2" t="s">
        <v>391</v>
      </c>
      <c r="C2739" s="2">
        <v>867</v>
      </c>
      <c r="D2739" s="2" t="s">
        <v>392</v>
      </c>
      <c r="E2739" s="2" t="s">
        <v>46</v>
      </c>
      <c r="F2739" s="2" t="s">
        <v>26</v>
      </c>
      <c r="G2739" s="2">
        <v>2009</v>
      </c>
      <c r="H2739" s="5"/>
      <c r="I2739" t="str">
        <f>IFERROR(VLOOKUP(A2739&amp;G2739,Sheet3!$F$2:$G$3601,2,FALSE),"")</f>
        <v/>
      </c>
      <c r="K2739"/>
      <c r="L2739"/>
    </row>
    <row r="2740" spans="1:12" x14ac:dyDescent="0.45">
      <c r="A2740" s="2" t="s">
        <v>390</v>
      </c>
      <c r="B2740" s="2" t="s">
        <v>391</v>
      </c>
      <c r="C2740" s="2">
        <v>867</v>
      </c>
      <c r="D2740" s="2" t="s">
        <v>392</v>
      </c>
      <c r="E2740" s="2" t="s">
        <v>46</v>
      </c>
      <c r="F2740" s="2" t="s">
        <v>26</v>
      </c>
      <c r="G2740" s="2">
        <v>2010</v>
      </c>
      <c r="H2740" s="5"/>
      <c r="I2740" t="str">
        <f>IFERROR(VLOOKUP(A2740&amp;G2740,Sheet3!$F$2:$G$3601,2,FALSE),"")</f>
        <v/>
      </c>
      <c r="K2740"/>
      <c r="L2740"/>
    </row>
    <row r="2741" spans="1:12" x14ac:dyDescent="0.45">
      <c r="A2741" s="2" t="s">
        <v>390</v>
      </c>
      <c r="B2741" s="2" t="s">
        <v>391</v>
      </c>
      <c r="C2741" s="2">
        <v>867</v>
      </c>
      <c r="D2741" s="2" t="s">
        <v>392</v>
      </c>
      <c r="E2741" s="2" t="s">
        <v>46</v>
      </c>
      <c r="F2741" s="2" t="s">
        <v>26</v>
      </c>
      <c r="G2741" s="2">
        <v>2011</v>
      </c>
      <c r="H2741" s="5"/>
      <c r="I2741" t="str">
        <f>IFERROR(VLOOKUP(A2741&amp;G2741,Sheet3!$F$2:$G$3601,2,FALSE),"")</f>
        <v/>
      </c>
      <c r="K2741"/>
      <c r="L2741"/>
    </row>
    <row r="2742" spans="1:12" x14ac:dyDescent="0.45">
      <c r="A2742" s="2" t="s">
        <v>390</v>
      </c>
      <c r="B2742" s="2" t="s">
        <v>391</v>
      </c>
      <c r="C2742" s="2">
        <v>867</v>
      </c>
      <c r="D2742" s="2" t="s">
        <v>392</v>
      </c>
      <c r="E2742" s="2" t="s">
        <v>46</v>
      </c>
      <c r="F2742" s="2" t="s">
        <v>26</v>
      </c>
      <c r="G2742" s="2">
        <v>2012</v>
      </c>
      <c r="H2742" s="5"/>
      <c r="I2742" t="str">
        <f>IFERROR(VLOOKUP(A2742&amp;G2742,Sheet3!$F$2:$G$3601,2,FALSE),"")</f>
        <v/>
      </c>
      <c r="K2742"/>
      <c r="L2742"/>
    </row>
    <row r="2743" spans="1:12" x14ac:dyDescent="0.45">
      <c r="A2743" s="2" t="s">
        <v>390</v>
      </c>
      <c r="B2743" s="2" t="s">
        <v>391</v>
      </c>
      <c r="C2743" s="2">
        <v>867</v>
      </c>
      <c r="D2743" s="2" t="s">
        <v>392</v>
      </c>
      <c r="E2743" s="2" t="s">
        <v>46</v>
      </c>
      <c r="F2743" s="2" t="s">
        <v>26</v>
      </c>
      <c r="G2743" s="2">
        <v>2013</v>
      </c>
      <c r="H2743" s="5"/>
      <c r="I2743" t="str">
        <f>IFERROR(VLOOKUP(A2743&amp;G2743,Sheet3!$F$2:$G$3601,2,FALSE),"")</f>
        <v/>
      </c>
      <c r="K2743"/>
      <c r="L2743"/>
    </row>
    <row r="2744" spans="1:12" x14ac:dyDescent="0.45">
      <c r="A2744" s="2" t="s">
        <v>390</v>
      </c>
      <c r="B2744" s="2" t="s">
        <v>391</v>
      </c>
      <c r="C2744" s="2">
        <v>867</v>
      </c>
      <c r="D2744" s="2" t="s">
        <v>392</v>
      </c>
      <c r="E2744" s="2" t="s">
        <v>46</v>
      </c>
      <c r="F2744" s="2" t="s">
        <v>26</v>
      </c>
      <c r="G2744" s="2">
        <v>2014</v>
      </c>
      <c r="H2744" s="5"/>
      <c r="I2744" t="str">
        <f>IFERROR(VLOOKUP(A2744&amp;G2744,Sheet3!$F$2:$G$3601,2,FALSE),"")</f>
        <v/>
      </c>
      <c r="K2744"/>
      <c r="L2744"/>
    </row>
    <row r="2745" spans="1:12" x14ac:dyDescent="0.45">
      <c r="A2745" s="2" t="s">
        <v>390</v>
      </c>
      <c r="B2745" s="2" t="s">
        <v>391</v>
      </c>
      <c r="C2745" s="2">
        <v>867</v>
      </c>
      <c r="D2745" s="2" t="s">
        <v>392</v>
      </c>
      <c r="E2745" s="2" t="s">
        <v>46</v>
      </c>
      <c r="F2745" s="2" t="s">
        <v>26</v>
      </c>
      <c r="G2745" s="2">
        <v>2015</v>
      </c>
      <c r="H2745" s="5"/>
      <c r="I2745" t="str">
        <f>IFERROR(VLOOKUP(A2745&amp;G2745,Sheet3!$F$2:$G$3601,2,FALSE),"")</f>
        <v/>
      </c>
      <c r="K2745"/>
      <c r="L2745"/>
    </row>
    <row r="2746" spans="1:12" x14ac:dyDescent="0.45">
      <c r="A2746" s="2" t="s">
        <v>390</v>
      </c>
      <c r="B2746" s="2" t="s">
        <v>391</v>
      </c>
      <c r="C2746" s="2">
        <v>867</v>
      </c>
      <c r="D2746" s="2" t="s">
        <v>392</v>
      </c>
      <c r="E2746" s="2" t="s">
        <v>46</v>
      </c>
      <c r="F2746" s="2" t="s">
        <v>26</v>
      </c>
      <c r="G2746" s="2">
        <v>2016</v>
      </c>
      <c r="H2746" s="5"/>
      <c r="I2746" t="str">
        <f>IFERROR(VLOOKUP(A2746&amp;G2746,Sheet3!$F$2:$G$3601,2,FALSE),"")</f>
        <v/>
      </c>
      <c r="K2746"/>
      <c r="L2746"/>
    </row>
    <row r="2747" spans="1:12" x14ac:dyDescent="0.45">
      <c r="A2747" s="2" t="s">
        <v>390</v>
      </c>
      <c r="B2747" s="2" t="s">
        <v>391</v>
      </c>
      <c r="C2747" s="2">
        <v>867</v>
      </c>
      <c r="D2747" s="2" t="s">
        <v>392</v>
      </c>
      <c r="E2747" s="2" t="s">
        <v>46</v>
      </c>
      <c r="F2747" s="2" t="s">
        <v>26</v>
      </c>
      <c r="G2747" s="2">
        <v>2017</v>
      </c>
      <c r="H2747" s="5"/>
      <c r="I2747" t="str">
        <f>IFERROR(VLOOKUP(A2747&amp;G2747,Sheet3!$F$2:$G$3601,2,FALSE),"")</f>
        <v/>
      </c>
      <c r="K2747"/>
      <c r="L2747"/>
    </row>
    <row r="2748" spans="1:12" x14ac:dyDescent="0.45">
      <c r="A2748" s="2" t="s">
        <v>390</v>
      </c>
      <c r="B2748" s="2" t="s">
        <v>391</v>
      </c>
      <c r="C2748" s="2">
        <v>867</v>
      </c>
      <c r="D2748" s="2" t="s">
        <v>392</v>
      </c>
      <c r="E2748" s="2" t="s">
        <v>46</v>
      </c>
      <c r="F2748" s="2" t="s">
        <v>26</v>
      </c>
      <c r="G2748" s="2">
        <v>2018</v>
      </c>
      <c r="H2748" s="5"/>
      <c r="I2748" t="str">
        <f>IFERROR(VLOOKUP(A2748&amp;G2748,Sheet3!$F$2:$G$3601,2,FALSE),"")</f>
        <v/>
      </c>
      <c r="K2748"/>
      <c r="L2748"/>
    </row>
    <row r="2749" spans="1:12" x14ac:dyDescent="0.45">
      <c r="A2749" s="2" t="s">
        <v>390</v>
      </c>
      <c r="B2749" s="2" t="s">
        <v>391</v>
      </c>
      <c r="C2749" s="2">
        <v>867</v>
      </c>
      <c r="D2749" s="2" t="s">
        <v>392</v>
      </c>
      <c r="E2749" s="2" t="s">
        <v>46</v>
      </c>
      <c r="F2749" s="2" t="s">
        <v>26</v>
      </c>
      <c r="G2749" s="2">
        <v>2019</v>
      </c>
      <c r="H2749" s="5"/>
      <c r="I2749" t="str">
        <f>IFERROR(VLOOKUP(A2749&amp;G2749,Sheet3!$F$2:$G$3601,2,FALSE),"")</f>
        <v/>
      </c>
      <c r="K2749"/>
      <c r="L2749"/>
    </row>
    <row r="2750" spans="1:12" x14ac:dyDescent="0.45">
      <c r="A2750" s="2" t="s">
        <v>390</v>
      </c>
      <c r="B2750" s="2" t="s">
        <v>391</v>
      </c>
      <c r="C2750" s="2">
        <v>867</v>
      </c>
      <c r="D2750" s="2" t="s">
        <v>392</v>
      </c>
      <c r="E2750" s="2" t="s">
        <v>46</v>
      </c>
      <c r="F2750" s="2" t="s">
        <v>26</v>
      </c>
      <c r="G2750" s="2">
        <v>2020</v>
      </c>
      <c r="H2750" s="5"/>
      <c r="I2750" t="str">
        <f>IFERROR(VLOOKUP(A2750&amp;G2750,Sheet3!$F$2:$G$3601,2,FALSE),"")</f>
        <v/>
      </c>
      <c r="K2750"/>
      <c r="L2750"/>
    </row>
    <row r="2751" spans="1:12" x14ac:dyDescent="0.45">
      <c r="A2751" s="2" t="s">
        <v>390</v>
      </c>
      <c r="B2751" s="2" t="s">
        <v>391</v>
      </c>
      <c r="C2751" s="2">
        <v>867</v>
      </c>
      <c r="D2751" s="2" t="s">
        <v>392</v>
      </c>
      <c r="E2751" s="2" t="s">
        <v>46</v>
      </c>
      <c r="F2751" s="2" t="s">
        <v>26</v>
      </c>
      <c r="G2751" s="2">
        <v>2021</v>
      </c>
      <c r="H2751" s="5"/>
      <c r="I2751" t="str">
        <f>IFERROR(VLOOKUP(A2751&amp;G2751,Sheet3!$F$2:$G$3601,2,FALSE),"")</f>
        <v/>
      </c>
      <c r="K2751"/>
      <c r="L2751"/>
    </row>
    <row r="2752" spans="1:12" x14ac:dyDescent="0.45">
      <c r="A2752" s="2" t="s">
        <v>393</v>
      </c>
      <c r="B2752" s="2" t="s">
        <v>394</v>
      </c>
      <c r="C2752" s="2">
        <v>962</v>
      </c>
      <c r="D2752" s="2" t="s">
        <v>395</v>
      </c>
      <c r="E2752" s="2" t="s">
        <v>25</v>
      </c>
      <c r="F2752" s="2" t="s">
        <v>26</v>
      </c>
      <c r="G2752" s="2">
        <v>2000</v>
      </c>
      <c r="H2752" s="5">
        <v>89.578519999999997</v>
      </c>
      <c r="I2752" t="str">
        <f>IFERROR(VLOOKUP(A2752&amp;G2752,Sheet3!$F$2:$G$3601,2,FALSE),"")</f>
        <v/>
      </c>
      <c r="K2752"/>
      <c r="L2752"/>
    </row>
    <row r="2753" spans="1:12" x14ac:dyDescent="0.45">
      <c r="A2753" s="2" t="s">
        <v>393</v>
      </c>
      <c r="B2753" s="2" t="s">
        <v>394</v>
      </c>
      <c r="C2753" s="2">
        <v>962</v>
      </c>
      <c r="D2753" s="2" t="s">
        <v>395</v>
      </c>
      <c r="E2753" s="2" t="s">
        <v>25</v>
      </c>
      <c r="F2753" s="2" t="s">
        <v>26</v>
      </c>
      <c r="G2753" s="2">
        <v>2001</v>
      </c>
      <c r="H2753" s="5">
        <v>88.406270000000006</v>
      </c>
      <c r="I2753" t="str">
        <f>IFERROR(VLOOKUP(A2753&amp;G2753,Sheet3!$F$2:$G$3601,2,FALSE),"")</f>
        <v/>
      </c>
      <c r="K2753"/>
      <c r="L2753"/>
    </row>
    <row r="2754" spans="1:12" x14ac:dyDescent="0.45">
      <c r="A2754" s="2" t="s">
        <v>393</v>
      </c>
      <c r="B2754" s="2" t="s">
        <v>394</v>
      </c>
      <c r="C2754" s="2">
        <v>962</v>
      </c>
      <c r="D2754" s="2" t="s">
        <v>395</v>
      </c>
      <c r="E2754" s="2" t="s">
        <v>25</v>
      </c>
      <c r="F2754" s="2" t="s">
        <v>26</v>
      </c>
      <c r="G2754" s="2">
        <v>2002</v>
      </c>
      <c r="H2754" s="5">
        <v>87.737719999999996</v>
      </c>
      <c r="I2754" t="str">
        <f>IFERROR(VLOOKUP(A2754&amp;G2754,Sheet3!$F$2:$G$3601,2,FALSE),"")</f>
        <v/>
      </c>
      <c r="K2754"/>
      <c r="L2754"/>
    </row>
    <row r="2755" spans="1:12" x14ac:dyDescent="0.45">
      <c r="A2755" s="2" t="s">
        <v>393</v>
      </c>
      <c r="B2755" s="2" t="s">
        <v>394</v>
      </c>
      <c r="C2755" s="2">
        <v>962</v>
      </c>
      <c r="D2755" s="2" t="s">
        <v>395</v>
      </c>
      <c r="E2755" s="2" t="s">
        <v>25</v>
      </c>
      <c r="F2755" s="2" t="s">
        <v>26</v>
      </c>
      <c r="G2755" s="2">
        <v>2003</v>
      </c>
      <c r="H2755" s="5">
        <v>88.234889999999993</v>
      </c>
      <c r="I2755" t="str">
        <f>IFERROR(VLOOKUP(A2755&amp;G2755,Sheet3!$F$2:$G$3601,2,FALSE),"")</f>
        <v/>
      </c>
      <c r="K2755"/>
      <c r="L2755"/>
    </row>
    <row r="2756" spans="1:12" x14ac:dyDescent="0.45">
      <c r="A2756" s="2" t="s">
        <v>393</v>
      </c>
      <c r="B2756" s="2" t="s">
        <v>394</v>
      </c>
      <c r="C2756" s="2">
        <v>962</v>
      </c>
      <c r="D2756" s="2" t="s">
        <v>395</v>
      </c>
      <c r="E2756" s="2" t="s">
        <v>25</v>
      </c>
      <c r="F2756" s="2" t="s">
        <v>26</v>
      </c>
      <c r="G2756" s="2">
        <v>2004</v>
      </c>
      <c r="H2756" s="5">
        <v>87.585719999999995</v>
      </c>
      <c r="I2756" t="str">
        <f>IFERROR(VLOOKUP(A2756&amp;G2756,Sheet3!$F$2:$G$3601,2,FALSE),"")</f>
        <v/>
      </c>
      <c r="K2756"/>
      <c r="L2756"/>
    </row>
    <row r="2757" spans="1:12" x14ac:dyDescent="0.45">
      <c r="A2757" s="2" t="s">
        <v>393</v>
      </c>
      <c r="B2757" s="2" t="s">
        <v>394</v>
      </c>
      <c r="C2757" s="2">
        <v>962</v>
      </c>
      <c r="D2757" s="2" t="s">
        <v>395</v>
      </c>
      <c r="E2757" s="2" t="s">
        <v>25</v>
      </c>
      <c r="F2757" s="2" t="s">
        <v>26</v>
      </c>
      <c r="G2757" s="2">
        <v>2005</v>
      </c>
      <c r="H2757" s="5">
        <v>87.475899999999996</v>
      </c>
      <c r="I2757" t="str">
        <f>IFERROR(VLOOKUP(A2757&amp;G2757,Sheet3!$F$2:$G$3601,2,FALSE),"")</f>
        <v/>
      </c>
      <c r="K2757"/>
      <c r="L2757"/>
    </row>
    <row r="2758" spans="1:12" x14ac:dyDescent="0.45">
      <c r="A2758" s="2" t="s">
        <v>393</v>
      </c>
      <c r="B2758" s="2" t="s">
        <v>394</v>
      </c>
      <c r="C2758" s="2">
        <v>962</v>
      </c>
      <c r="D2758" s="2" t="s">
        <v>395</v>
      </c>
      <c r="E2758" s="2" t="s">
        <v>25</v>
      </c>
      <c r="F2758" s="2" t="s">
        <v>26</v>
      </c>
      <c r="G2758" s="2">
        <v>2006</v>
      </c>
      <c r="H2758" s="5">
        <v>84.468680000000006</v>
      </c>
      <c r="I2758" t="str">
        <f>IFERROR(VLOOKUP(A2758&amp;G2758,Sheet3!$F$2:$G$3601,2,FALSE),"")</f>
        <v/>
      </c>
      <c r="K2758"/>
      <c r="L2758"/>
    </row>
    <row r="2759" spans="1:12" x14ac:dyDescent="0.45">
      <c r="A2759" s="2" t="s">
        <v>393</v>
      </c>
      <c r="B2759" s="2" t="s">
        <v>394</v>
      </c>
      <c r="C2759" s="2">
        <v>962</v>
      </c>
      <c r="D2759" s="2" t="s">
        <v>395</v>
      </c>
      <c r="E2759" s="2" t="s">
        <v>25</v>
      </c>
      <c r="F2759" s="2" t="s">
        <v>26</v>
      </c>
      <c r="G2759" s="2">
        <v>2007</v>
      </c>
      <c r="H2759" s="5">
        <v>83.080879999999993</v>
      </c>
      <c r="I2759" t="str">
        <f>IFERROR(VLOOKUP(A2759&amp;G2759,Sheet3!$F$2:$G$3601,2,FALSE),"")</f>
        <v/>
      </c>
      <c r="K2759"/>
      <c r="L2759"/>
    </row>
    <row r="2760" spans="1:12" x14ac:dyDescent="0.45">
      <c r="A2760" s="2" t="s">
        <v>393</v>
      </c>
      <c r="B2760" s="2" t="s">
        <v>394</v>
      </c>
      <c r="C2760" s="2">
        <v>962</v>
      </c>
      <c r="D2760" s="2" t="s">
        <v>395</v>
      </c>
      <c r="E2760" s="2" t="s">
        <v>25</v>
      </c>
      <c r="F2760" s="2" t="s">
        <v>26</v>
      </c>
      <c r="G2760" s="2">
        <v>2008</v>
      </c>
      <c r="H2760" s="5">
        <v>83.647409999999994</v>
      </c>
      <c r="I2760" t="str">
        <f>IFERROR(VLOOKUP(A2760&amp;G2760,Sheet3!$F$2:$G$3601,2,FALSE),"")</f>
        <v/>
      </c>
      <c r="K2760"/>
      <c r="L2760"/>
    </row>
    <row r="2761" spans="1:12" x14ac:dyDescent="0.45">
      <c r="A2761" s="2" t="s">
        <v>393</v>
      </c>
      <c r="B2761" s="2" t="s">
        <v>394</v>
      </c>
      <c r="C2761" s="2">
        <v>962</v>
      </c>
      <c r="D2761" s="2" t="s">
        <v>395</v>
      </c>
      <c r="E2761" s="2" t="s">
        <v>25</v>
      </c>
      <c r="F2761" s="2" t="s">
        <v>26</v>
      </c>
      <c r="G2761" s="2">
        <v>2009</v>
      </c>
      <c r="H2761" s="5">
        <v>85.192930000000004</v>
      </c>
      <c r="I2761" t="str">
        <f>IFERROR(VLOOKUP(A2761&amp;G2761,Sheet3!$F$2:$G$3601,2,FALSE),"")</f>
        <v/>
      </c>
      <c r="K2761"/>
      <c r="L2761"/>
    </row>
    <row r="2762" spans="1:12" x14ac:dyDescent="0.45">
      <c r="A2762" s="2" t="s">
        <v>393</v>
      </c>
      <c r="B2762" s="2" t="s">
        <v>394</v>
      </c>
      <c r="C2762" s="2">
        <v>962</v>
      </c>
      <c r="D2762" s="2" t="s">
        <v>395</v>
      </c>
      <c r="E2762" s="2" t="s">
        <v>25</v>
      </c>
      <c r="F2762" s="2" t="s">
        <v>26</v>
      </c>
      <c r="G2762" s="2">
        <v>2010</v>
      </c>
      <c r="H2762" s="5">
        <v>85.565070000000006</v>
      </c>
      <c r="I2762" t="str">
        <f>IFERROR(VLOOKUP(A2762&amp;G2762,Sheet3!$F$2:$G$3601,2,FALSE),"")</f>
        <v/>
      </c>
      <c r="K2762"/>
      <c r="L2762"/>
    </row>
    <row r="2763" spans="1:12" x14ac:dyDescent="0.45">
      <c r="A2763" s="2" t="s">
        <v>393</v>
      </c>
      <c r="B2763" s="2" t="s">
        <v>394</v>
      </c>
      <c r="C2763" s="2">
        <v>962</v>
      </c>
      <c r="D2763" s="2" t="s">
        <v>395</v>
      </c>
      <c r="E2763" s="2" t="s">
        <v>25</v>
      </c>
      <c r="F2763" s="2" t="s">
        <v>26</v>
      </c>
      <c r="G2763" s="2">
        <v>2011</v>
      </c>
      <c r="H2763" s="5">
        <v>84.913880000000006</v>
      </c>
      <c r="I2763" t="str">
        <f>IFERROR(VLOOKUP(A2763&amp;G2763,Sheet3!$F$2:$G$3601,2,FALSE),"")</f>
        <v/>
      </c>
      <c r="K2763"/>
      <c r="L2763"/>
    </row>
    <row r="2764" spans="1:12" x14ac:dyDescent="0.45">
      <c r="A2764" s="2" t="s">
        <v>393</v>
      </c>
      <c r="B2764" s="2" t="s">
        <v>394</v>
      </c>
      <c r="C2764" s="2">
        <v>962</v>
      </c>
      <c r="D2764" s="2" t="s">
        <v>395</v>
      </c>
      <c r="E2764" s="2" t="s">
        <v>25</v>
      </c>
      <c r="F2764" s="2" t="s">
        <v>26</v>
      </c>
      <c r="G2764" s="2">
        <v>2012</v>
      </c>
      <c r="H2764" s="5">
        <v>82.340990000000005</v>
      </c>
      <c r="I2764" t="str">
        <f>IFERROR(VLOOKUP(A2764&amp;G2764,Sheet3!$F$2:$G$3601,2,FALSE),"")</f>
        <v/>
      </c>
      <c r="K2764"/>
      <c r="L2764"/>
    </row>
    <row r="2765" spans="1:12" x14ac:dyDescent="0.45">
      <c r="A2765" s="2" t="s">
        <v>393</v>
      </c>
      <c r="B2765" s="2" t="s">
        <v>394</v>
      </c>
      <c r="C2765" s="2">
        <v>962</v>
      </c>
      <c r="D2765" s="2" t="s">
        <v>395</v>
      </c>
      <c r="E2765" s="2" t="s">
        <v>25</v>
      </c>
      <c r="F2765" s="2" t="s">
        <v>26</v>
      </c>
      <c r="G2765" s="2">
        <v>2013</v>
      </c>
      <c r="H2765" s="5">
        <v>82.306479999999993</v>
      </c>
      <c r="I2765" t="str">
        <f>IFERROR(VLOOKUP(A2765&amp;G2765,Sheet3!$F$2:$G$3601,2,FALSE),"")</f>
        <v/>
      </c>
      <c r="K2765"/>
      <c r="L2765"/>
    </row>
    <row r="2766" spans="1:12" x14ac:dyDescent="0.45">
      <c r="A2766" s="2" t="s">
        <v>393</v>
      </c>
      <c r="B2766" s="2" t="s">
        <v>394</v>
      </c>
      <c r="C2766" s="2">
        <v>962</v>
      </c>
      <c r="D2766" s="2" t="s">
        <v>395</v>
      </c>
      <c r="E2766" s="2" t="s">
        <v>25</v>
      </c>
      <c r="F2766" s="2" t="s">
        <v>26</v>
      </c>
      <c r="G2766" s="2">
        <v>2014</v>
      </c>
      <c r="H2766" s="5">
        <v>82.555199999999999</v>
      </c>
      <c r="I2766" t="str">
        <f>IFERROR(VLOOKUP(A2766&amp;G2766,Sheet3!$F$2:$G$3601,2,FALSE),"")</f>
        <v/>
      </c>
      <c r="K2766"/>
      <c r="L2766"/>
    </row>
    <row r="2767" spans="1:12" x14ac:dyDescent="0.45">
      <c r="A2767" s="2" t="s">
        <v>393</v>
      </c>
      <c r="B2767" s="2" t="s">
        <v>394</v>
      </c>
      <c r="C2767" s="2">
        <v>962</v>
      </c>
      <c r="D2767" s="2" t="s">
        <v>395</v>
      </c>
      <c r="E2767" s="2" t="s">
        <v>25</v>
      </c>
      <c r="F2767" s="2" t="s">
        <v>26</v>
      </c>
      <c r="G2767" s="2">
        <v>2015</v>
      </c>
      <c r="H2767" s="5">
        <v>79.574330000000003</v>
      </c>
      <c r="I2767" t="str">
        <f>IFERROR(VLOOKUP(A2767&amp;G2767,Sheet3!$F$2:$G$3601,2,FALSE),"")</f>
        <v/>
      </c>
      <c r="K2767"/>
      <c r="L2767"/>
    </row>
    <row r="2768" spans="1:12" x14ac:dyDescent="0.45">
      <c r="A2768" s="2" t="s">
        <v>393</v>
      </c>
      <c r="B2768" s="2" t="s">
        <v>394</v>
      </c>
      <c r="C2768" s="2">
        <v>962</v>
      </c>
      <c r="D2768" s="2" t="s">
        <v>395</v>
      </c>
      <c r="E2768" s="2" t="s">
        <v>25</v>
      </c>
      <c r="F2768" s="2" t="s">
        <v>26</v>
      </c>
      <c r="G2768" s="2">
        <v>2016</v>
      </c>
      <c r="H2768" s="5">
        <v>79.747990000000001</v>
      </c>
      <c r="I2768" t="str">
        <f>IFERROR(VLOOKUP(A2768&amp;G2768,Sheet3!$F$2:$G$3601,2,FALSE),"")</f>
        <v/>
      </c>
      <c r="K2768"/>
      <c r="L2768"/>
    </row>
    <row r="2769" spans="1:12" x14ac:dyDescent="0.45">
      <c r="A2769" s="2" t="s">
        <v>393</v>
      </c>
      <c r="B2769" s="2" t="s">
        <v>394</v>
      </c>
      <c r="C2769" s="2">
        <v>962</v>
      </c>
      <c r="D2769" s="2" t="s">
        <v>395</v>
      </c>
      <c r="E2769" s="2" t="s">
        <v>25</v>
      </c>
      <c r="F2769" s="2" t="s">
        <v>26</v>
      </c>
      <c r="G2769" s="2">
        <v>2017</v>
      </c>
      <c r="H2769" s="5">
        <v>83.857119999999995</v>
      </c>
      <c r="I2769" t="str">
        <f>IFERROR(VLOOKUP(A2769&amp;G2769,Sheet3!$F$2:$G$3601,2,FALSE),"")</f>
        <v/>
      </c>
      <c r="K2769"/>
      <c r="L2769"/>
    </row>
    <row r="2770" spans="1:12" x14ac:dyDescent="0.45">
      <c r="A2770" s="2" t="s">
        <v>393</v>
      </c>
      <c r="B2770" s="2" t="s">
        <v>394</v>
      </c>
      <c r="C2770" s="2">
        <v>962</v>
      </c>
      <c r="D2770" s="2" t="s">
        <v>395</v>
      </c>
      <c r="E2770" s="2" t="s">
        <v>25</v>
      </c>
      <c r="F2770" s="2" t="s">
        <v>26</v>
      </c>
      <c r="G2770" s="2">
        <v>2018</v>
      </c>
      <c r="H2770" s="5">
        <v>80.581280000000007</v>
      </c>
      <c r="I2770" t="str">
        <f>IFERROR(VLOOKUP(A2770&amp;G2770,Sheet3!$F$2:$G$3601,2,FALSE),"")</f>
        <v/>
      </c>
      <c r="K2770"/>
      <c r="L2770"/>
    </row>
    <row r="2771" spans="1:12" x14ac:dyDescent="0.45">
      <c r="A2771" s="2" t="s">
        <v>393</v>
      </c>
      <c r="B2771" s="2" t="s">
        <v>394</v>
      </c>
      <c r="C2771" s="2">
        <v>962</v>
      </c>
      <c r="D2771" s="2" t="s">
        <v>395</v>
      </c>
      <c r="E2771" s="2" t="s">
        <v>25</v>
      </c>
      <c r="F2771" s="2" t="s">
        <v>26</v>
      </c>
      <c r="G2771" s="2">
        <v>2019</v>
      </c>
      <c r="H2771" s="5">
        <v>82.39255</v>
      </c>
      <c r="I2771" t="str">
        <f>IFERROR(VLOOKUP(A2771&amp;G2771,Sheet3!$F$2:$G$3601,2,FALSE),"")</f>
        <v/>
      </c>
      <c r="K2771"/>
      <c r="L2771"/>
    </row>
    <row r="2772" spans="1:12" x14ac:dyDescent="0.45">
      <c r="A2772" s="2" t="s">
        <v>393</v>
      </c>
      <c r="B2772" s="2" t="s">
        <v>394</v>
      </c>
      <c r="C2772" s="2">
        <v>962</v>
      </c>
      <c r="D2772" s="2" t="s">
        <v>395</v>
      </c>
      <c r="E2772" s="2" t="s">
        <v>25</v>
      </c>
      <c r="F2772" s="2" t="s">
        <v>26</v>
      </c>
      <c r="G2772" s="2">
        <v>2020</v>
      </c>
      <c r="H2772" s="5">
        <v>93.584209999999999</v>
      </c>
      <c r="I2772" t="str">
        <f>IFERROR(VLOOKUP(A2772&amp;G2772,Sheet3!$F$2:$G$3601,2,FALSE),"")</f>
        <v/>
      </c>
      <c r="K2772"/>
      <c r="L2772"/>
    </row>
    <row r="2773" spans="1:12" x14ac:dyDescent="0.45">
      <c r="A2773" s="2" t="s">
        <v>393</v>
      </c>
      <c r="B2773" s="2" t="s">
        <v>394</v>
      </c>
      <c r="C2773" s="2">
        <v>962</v>
      </c>
      <c r="D2773" s="2" t="s">
        <v>395</v>
      </c>
      <c r="E2773" s="2" t="s">
        <v>25</v>
      </c>
      <c r="F2773" s="2" t="s">
        <v>26</v>
      </c>
      <c r="G2773" s="2">
        <v>2021</v>
      </c>
      <c r="H2773" s="5"/>
      <c r="I2773" t="str">
        <f>IFERROR(VLOOKUP(A2773&amp;G2773,Sheet3!$F$2:$G$3601,2,FALSE),"")</f>
        <v/>
      </c>
      <c r="K2773"/>
      <c r="L2773"/>
    </row>
    <row r="2774" spans="1:12" x14ac:dyDescent="0.45">
      <c r="A2774" s="2" t="s">
        <v>396</v>
      </c>
      <c r="B2774" s="2" t="s">
        <v>397</v>
      </c>
      <c r="C2774" s="2">
        <v>678</v>
      </c>
      <c r="D2774" s="2" t="s">
        <v>398</v>
      </c>
      <c r="E2774" s="2" t="s">
        <v>20</v>
      </c>
      <c r="F2774" s="2" t="s">
        <v>16</v>
      </c>
      <c r="G2774" s="2">
        <v>2000</v>
      </c>
      <c r="H2774" s="5">
        <v>100</v>
      </c>
      <c r="I2774" t="str">
        <f>IFERROR(VLOOKUP(A2774&amp;G2774,Sheet3!$F$2:$G$3601,2,FALSE),"")</f>
        <v/>
      </c>
      <c r="K2774"/>
      <c r="L2774"/>
    </row>
    <row r="2775" spans="1:12" x14ac:dyDescent="0.45">
      <c r="A2775" s="2" t="s">
        <v>396</v>
      </c>
      <c r="B2775" s="2" t="s">
        <v>397</v>
      </c>
      <c r="C2775" s="2">
        <v>678</v>
      </c>
      <c r="D2775" s="2" t="s">
        <v>398</v>
      </c>
      <c r="E2775" s="2" t="s">
        <v>20</v>
      </c>
      <c r="F2775" s="2" t="s">
        <v>16</v>
      </c>
      <c r="G2775" s="2">
        <v>2001</v>
      </c>
      <c r="H2775" s="5">
        <v>100</v>
      </c>
      <c r="I2775" t="str">
        <f>IFERROR(VLOOKUP(A2775&amp;G2775,Sheet3!$F$2:$G$3601,2,FALSE),"")</f>
        <v/>
      </c>
      <c r="K2775"/>
      <c r="L2775"/>
    </row>
    <row r="2776" spans="1:12" x14ac:dyDescent="0.45">
      <c r="A2776" s="2" t="s">
        <v>396</v>
      </c>
      <c r="B2776" s="2" t="s">
        <v>397</v>
      </c>
      <c r="C2776" s="2">
        <v>678</v>
      </c>
      <c r="D2776" s="2" t="s">
        <v>398</v>
      </c>
      <c r="E2776" s="2" t="s">
        <v>20</v>
      </c>
      <c r="F2776" s="2" t="s">
        <v>16</v>
      </c>
      <c r="G2776" s="2">
        <v>2002</v>
      </c>
      <c r="H2776" s="5"/>
      <c r="I2776" t="str">
        <f>IFERROR(VLOOKUP(A2776&amp;G2776,Sheet3!$F$2:$G$3601,2,FALSE),"")</f>
        <v/>
      </c>
      <c r="K2776"/>
      <c r="L2776"/>
    </row>
    <row r="2777" spans="1:12" x14ac:dyDescent="0.45">
      <c r="A2777" s="2" t="s">
        <v>396</v>
      </c>
      <c r="B2777" s="2" t="s">
        <v>397</v>
      </c>
      <c r="C2777" s="2">
        <v>678</v>
      </c>
      <c r="D2777" s="2" t="s">
        <v>398</v>
      </c>
      <c r="E2777" s="2" t="s">
        <v>20</v>
      </c>
      <c r="F2777" s="2" t="s">
        <v>16</v>
      </c>
      <c r="G2777" s="2">
        <v>2003</v>
      </c>
      <c r="H2777" s="5"/>
      <c r="I2777" t="str">
        <f>IFERROR(VLOOKUP(A2777&amp;G2777,Sheet3!$F$2:$G$3601,2,FALSE),"")</f>
        <v/>
      </c>
      <c r="K2777"/>
      <c r="L2777"/>
    </row>
    <row r="2778" spans="1:12" x14ac:dyDescent="0.45">
      <c r="A2778" s="2" t="s">
        <v>396</v>
      </c>
      <c r="B2778" s="2" t="s">
        <v>397</v>
      </c>
      <c r="C2778" s="2">
        <v>678</v>
      </c>
      <c r="D2778" s="2" t="s">
        <v>398</v>
      </c>
      <c r="E2778" s="2" t="s">
        <v>20</v>
      </c>
      <c r="F2778" s="2" t="s">
        <v>16</v>
      </c>
      <c r="G2778" s="2">
        <v>2004</v>
      </c>
      <c r="H2778" s="5">
        <v>98.920060000000007</v>
      </c>
      <c r="I2778" t="str">
        <f>IFERROR(VLOOKUP(A2778&amp;G2778,Sheet3!$F$2:$G$3601,2,FALSE),"")</f>
        <v/>
      </c>
      <c r="K2778"/>
      <c r="L2778"/>
    </row>
    <row r="2779" spans="1:12" x14ac:dyDescent="0.45">
      <c r="A2779" s="2" t="s">
        <v>396</v>
      </c>
      <c r="B2779" s="2" t="s">
        <v>397</v>
      </c>
      <c r="C2779" s="2">
        <v>678</v>
      </c>
      <c r="D2779" s="2" t="s">
        <v>398</v>
      </c>
      <c r="E2779" s="2" t="s">
        <v>20</v>
      </c>
      <c r="F2779" s="2" t="s">
        <v>16</v>
      </c>
      <c r="G2779" s="2">
        <v>2005</v>
      </c>
      <c r="H2779" s="5">
        <v>96.872680000000003</v>
      </c>
      <c r="I2779" t="str">
        <f>IFERROR(VLOOKUP(A2779&amp;G2779,Sheet3!$F$2:$G$3601,2,FALSE),"")</f>
        <v/>
      </c>
      <c r="K2779"/>
      <c r="L2779"/>
    </row>
    <row r="2780" spans="1:12" x14ac:dyDescent="0.45">
      <c r="A2780" s="2" t="s">
        <v>396</v>
      </c>
      <c r="B2780" s="2" t="s">
        <v>397</v>
      </c>
      <c r="C2780" s="2">
        <v>678</v>
      </c>
      <c r="D2780" s="2" t="s">
        <v>398</v>
      </c>
      <c r="E2780" s="2" t="s">
        <v>20</v>
      </c>
      <c r="F2780" s="2" t="s">
        <v>16</v>
      </c>
      <c r="G2780" s="2">
        <v>2006</v>
      </c>
      <c r="H2780" s="5">
        <v>95.932550000000006</v>
      </c>
      <c r="I2780" t="str">
        <f>IFERROR(VLOOKUP(A2780&amp;G2780,Sheet3!$F$2:$G$3601,2,FALSE),"")</f>
        <v/>
      </c>
      <c r="K2780"/>
      <c r="L2780"/>
    </row>
    <row r="2781" spans="1:12" x14ac:dyDescent="0.45">
      <c r="A2781" s="2" t="s">
        <v>396</v>
      </c>
      <c r="B2781" s="2" t="s">
        <v>397</v>
      </c>
      <c r="C2781" s="2">
        <v>678</v>
      </c>
      <c r="D2781" s="2" t="s">
        <v>398</v>
      </c>
      <c r="E2781" s="2" t="s">
        <v>20</v>
      </c>
      <c r="F2781" s="2" t="s">
        <v>16</v>
      </c>
      <c r="G2781" s="2">
        <v>2007</v>
      </c>
      <c r="H2781" s="5">
        <v>93.08578</v>
      </c>
      <c r="I2781" t="str">
        <f>IFERROR(VLOOKUP(A2781&amp;G2781,Sheet3!$F$2:$G$3601,2,FALSE),"")</f>
        <v/>
      </c>
      <c r="K2781"/>
      <c r="L2781"/>
    </row>
    <row r="2782" spans="1:12" x14ac:dyDescent="0.45">
      <c r="A2782" s="2" t="s">
        <v>396</v>
      </c>
      <c r="B2782" s="2" t="s">
        <v>397</v>
      </c>
      <c r="C2782" s="2">
        <v>678</v>
      </c>
      <c r="D2782" s="2" t="s">
        <v>398</v>
      </c>
      <c r="E2782" s="2" t="s">
        <v>20</v>
      </c>
      <c r="F2782" s="2" t="s">
        <v>16</v>
      </c>
      <c r="G2782" s="2">
        <v>2008</v>
      </c>
      <c r="H2782" s="5">
        <v>94.590869999999995</v>
      </c>
      <c r="I2782" t="str">
        <f>IFERROR(VLOOKUP(A2782&amp;G2782,Sheet3!$F$2:$G$3601,2,FALSE),"")</f>
        <v/>
      </c>
      <c r="K2782"/>
      <c r="L2782"/>
    </row>
    <row r="2783" spans="1:12" x14ac:dyDescent="0.45">
      <c r="A2783" s="2" t="s">
        <v>396</v>
      </c>
      <c r="B2783" s="2" t="s">
        <v>397</v>
      </c>
      <c r="C2783" s="2">
        <v>678</v>
      </c>
      <c r="D2783" s="2" t="s">
        <v>398</v>
      </c>
      <c r="E2783" s="2" t="s">
        <v>20</v>
      </c>
      <c r="F2783" s="2" t="s">
        <v>16</v>
      </c>
      <c r="G2783" s="2">
        <v>2009</v>
      </c>
      <c r="H2783" s="5">
        <v>86.902240000000006</v>
      </c>
      <c r="I2783" t="str">
        <f>IFERROR(VLOOKUP(A2783&amp;G2783,Sheet3!$F$2:$G$3601,2,FALSE),"")</f>
        <v/>
      </c>
      <c r="K2783"/>
      <c r="L2783"/>
    </row>
    <row r="2784" spans="1:12" x14ac:dyDescent="0.45">
      <c r="A2784" s="2" t="s">
        <v>396</v>
      </c>
      <c r="B2784" s="2" t="s">
        <v>397</v>
      </c>
      <c r="C2784" s="2">
        <v>678</v>
      </c>
      <c r="D2784" s="2" t="s">
        <v>398</v>
      </c>
      <c r="E2784" s="2" t="s">
        <v>20</v>
      </c>
      <c r="F2784" s="2" t="s">
        <v>16</v>
      </c>
      <c r="G2784" s="2">
        <v>2010</v>
      </c>
      <c r="H2784" s="5">
        <v>92.516779999999997</v>
      </c>
      <c r="I2784" t="str">
        <f>IFERROR(VLOOKUP(A2784&amp;G2784,Sheet3!$F$2:$G$3601,2,FALSE),"")</f>
        <v/>
      </c>
      <c r="K2784"/>
      <c r="L2784"/>
    </row>
    <row r="2785" spans="1:12" x14ac:dyDescent="0.45">
      <c r="A2785" s="2" t="s">
        <v>396</v>
      </c>
      <c r="B2785" s="2" t="s">
        <v>397</v>
      </c>
      <c r="C2785" s="2">
        <v>678</v>
      </c>
      <c r="D2785" s="2" t="s">
        <v>398</v>
      </c>
      <c r="E2785" s="2" t="s">
        <v>20</v>
      </c>
      <c r="F2785" s="2" t="s">
        <v>16</v>
      </c>
      <c r="G2785" s="2">
        <v>2011</v>
      </c>
      <c r="H2785" s="5">
        <v>100</v>
      </c>
      <c r="I2785" t="str">
        <f>IFERROR(VLOOKUP(A2785&amp;G2785,Sheet3!$F$2:$G$3601,2,FALSE),"")</f>
        <v/>
      </c>
      <c r="K2785"/>
      <c r="L2785"/>
    </row>
    <row r="2786" spans="1:12" x14ac:dyDescent="0.45">
      <c r="A2786" s="2" t="s">
        <v>396</v>
      </c>
      <c r="B2786" s="2" t="s">
        <v>397</v>
      </c>
      <c r="C2786" s="2">
        <v>678</v>
      </c>
      <c r="D2786" s="2" t="s">
        <v>398</v>
      </c>
      <c r="E2786" s="2" t="s">
        <v>20</v>
      </c>
      <c r="F2786" s="2" t="s">
        <v>16</v>
      </c>
      <c r="G2786" s="2">
        <v>2012</v>
      </c>
      <c r="H2786" s="5">
        <v>100</v>
      </c>
      <c r="I2786" t="str">
        <f>IFERROR(VLOOKUP(A2786&amp;G2786,Sheet3!$F$2:$G$3601,2,FALSE),"")</f>
        <v/>
      </c>
      <c r="K2786"/>
      <c r="L2786"/>
    </row>
    <row r="2787" spans="1:12" x14ac:dyDescent="0.45">
      <c r="A2787" s="2" t="s">
        <v>396</v>
      </c>
      <c r="B2787" s="2" t="s">
        <v>397</v>
      </c>
      <c r="C2787" s="2">
        <v>678</v>
      </c>
      <c r="D2787" s="2" t="s">
        <v>398</v>
      </c>
      <c r="E2787" s="2" t="s">
        <v>20</v>
      </c>
      <c r="F2787" s="2" t="s">
        <v>16</v>
      </c>
      <c r="G2787" s="2">
        <v>2013</v>
      </c>
      <c r="H2787" s="5">
        <v>100</v>
      </c>
      <c r="I2787" t="str">
        <f>IFERROR(VLOOKUP(A2787&amp;G2787,Sheet3!$F$2:$G$3601,2,FALSE),"")</f>
        <v/>
      </c>
      <c r="K2787"/>
      <c r="L2787"/>
    </row>
    <row r="2788" spans="1:12" x14ac:dyDescent="0.45">
      <c r="A2788" s="2" t="s">
        <v>396</v>
      </c>
      <c r="B2788" s="2" t="s">
        <v>397</v>
      </c>
      <c r="C2788" s="2">
        <v>678</v>
      </c>
      <c r="D2788" s="2" t="s">
        <v>398</v>
      </c>
      <c r="E2788" s="2" t="s">
        <v>20</v>
      </c>
      <c r="F2788" s="2" t="s">
        <v>16</v>
      </c>
      <c r="G2788" s="2">
        <v>2014</v>
      </c>
      <c r="H2788" s="5"/>
      <c r="I2788" t="str">
        <f>IFERROR(VLOOKUP(A2788&amp;G2788,Sheet3!$F$2:$G$3601,2,FALSE),"")</f>
        <v/>
      </c>
      <c r="K2788"/>
      <c r="L2788"/>
    </row>
    <row r="2789" spans="1:12" x14ac:dyDescent="0.45">
      <c r="A2789" s="2" t="s">
        <v>396</v>
      </c>
      <c r="B2789" s="2" t="s">
        <v>397</v>
      </c>
      <c r="C2789" s="2">
        <v>678</v>
      </c>
      <c r="D2789" s="2" t="s">
        <v>398</v>
      </c>
      <c r="E2789" s="2" t="s">
        <v>20</v>
      </c>
      <c r="F2789" s="2" t="s">
        <v>16</v>
      </c>
      <c r="G2789" s="2">
        <v>2015</v>
      </c>
      <c r="H2789" s="5">
        <v>72.66534</v>
      </c>
      <c r="I2789" t="str">
        <f>IFERROR(VLOOKUP(A2789&amp;G2789,Sheet3!$F$2:$G$3601,2,FALSE),"")</f>
        <v/>
      </c>
      <c r="K2789"/>
      <c r="L2789"/>
    </row>
    <row r="2790" spans="1:12" x14ac:dyDescent="0.45">
      <c r="A2790" s="2" t="s">
        <v>396</v>
      </c>
      <c r="B2790" s="2" t="s">
        <v>397</v>
      </c>
      <c r="C2790" s="2">
        <v>678</v>
      </c>
      <c r="D2790" s="2" t="s">
        <v>398</v>
      </c>
      <c r="E2790" s="2" t="s">
        <v>20</v>
      </c>
      <c r="F2790" s="2" t="s">
        <v>16</v>
      </c>
      <c r="G2790" s="2">
        <v>2016</v>
      </c>
      <c r="H2790" s="5">
        <v>71.122860000000003</v>
      </c>
      <c r="I2790" t="str">
        <f>IFERROR(VLOOKUP(A2790&amp;G2790,Sheet3!$F$2:$G$3601,2,FALSE),"")</f>
        <v/>
      </c>
      <c r="K2790"/>
      <c r="L2790"/>
    </row>
    <row r="2791" spans="1:12" x14ac:dyDescent="0.45">
      <c r="A2791" s="2" t="s">
        <v>396</v>
      </c>
      <c r="B2791" s="2" t="s">
        <v>397</v>
      </c>
      <c r="C2791" s="2">
        <v>678</v>
      </c>
      <c r="D2791" s="2" t="s">
        <v>398</v>
      </c>
      <c r="E2791" s="2" t="s">
        <v>20</v>
      </c>
      <c r="F2791" s="2" t="s">
        <v>16</v>
      </c>
      <c r="G2791" s="2">
        <v>2017</v>
      </c>
      <c r="H2791" s="5">
        <v>70.448409999999996</v>
      </c>
      <c r="I2791" t="str">
        <f>IFERROR(VLOOKUP(A2791&amp;G2791,Sheet3!$F$2:$G$3601,2,FALSE),"")</f>
        <v/>
      </c>
      <c r="K2791"/>
      <c r="L2791"/>
    </row>
    <row r="2792" spans="1:12" x14ac:dyDescent="0.45">
      <c r="A2792" s="2" t="s">
        <v>396</v>
      </c>
      <c r="B2792" s="2" t="s">
        <v>397</v>
      </c>
      <c r="C2792" s="2">
        <v>678</v>
      </c>
      <c r="D2792" s="2" t="s">
        <v>398</v>
      </c>
      <c r="E2792" s="2" t="s">
        <v>20</v>
      </c>
      <c r="F2792" s="2" t="s">
        <v>16</v>
      </c>
      <c r="G2792" s="2">
        <v>2018</v>
      </c>
      <c r="H2792" s="5">
        <v>70.8155</v>
      </c>
      <c r="I2792" t="str">
        <f>IFERROR(VLOOKUP(A2792&amp;G2792,Sheet3!$F$2:$G$3601,2,FALSE),"")</f>
        <v/>
      </c>
      <c r="K2792"/>
      <c r="L2792"/>
    </row>
    <row r="2793" spans="1:12" x14ac:dyDescent="0.45">
      <c r="A2793" s="2" t="s">
        <v>396</v>
      </c>
      <c r="B2793" s="2" t="s">
        <v>397</v>
      </c>
      <c r="C2793" s="2">
        <v>678</v>
      </c>
      <c r="D2793" s="2" t="s">
        <v>398</v>
      </c>
      <c r="E2793" s="2" t="s">
        <v>20</v>
      </c>
      <c r="F2793" s="2" t="s">
        <v>16</v>
      </c>
      <c r="G2793" s="2">
        <v>2019</v>
      </c>
      <c r="H2793" s="5">
        <v>71.678110000000004</v>
      </c>
      <c r="I2793" t="str">
        <f>IFERROR(VLOOKUP(A2793&amp;G2793,Sheet3!$F$2:$G$3601,2,FALSE),"")</f>
        <v/>
      </c>
      <c r="K2793"/>
      <c r="L2793"/>
    </row>
    <row r="2794" spans="1:12" x14ac:dyDescent="0.45">
      <c r="A2794" s="2" t="s">
        <v>396</v>
      </c>
      <c r="B2794" s="2" t="s">
        <v>397</v>
      </c>
      <c r="C2794" s="2">
        <v>678</v>
      </c>
      <c r="D2794" s="2" t="s">
        <v>398</v>
      </c>
      <c r="E2794" s="2" t="s">
        <v>20</v>
      </c>
      <c r="F2794" s="2" t="s">
        <v>16</v>
      </c>
      <c r="G2794" s="2">
        <v>2020</v>
      </c>
      <c r="H2794" s="5">
        <v>100</v>
      </c>
      <c r="I2794" t="str">
        <f>IFERROR(VLOOKUP(A2794&amp;G2794,Sheet3!$F$2:$G$3601,2,FALSE),"")</f>
        <v/>
      </c>
      <c r="K2794"/>
      <c r="L2794"/>
    </row>
    <row r="2795" spans="1:12" x14ac:dyDescent="0.45">
      <c r="A2795" s="2" t="s">
        <v>396</v>
      </c>
      <c r="B2795" s="2" t="s">
        <v>397</v>
      </c>
      <c r="C2795" s="2">
        <v>678</v>
      </c>
      <c r="D2795" s="2" t="s">
        <v>398</v>
      </c>
      <c r="E2795" s="2" t="s">
        <v>20</v>
      </c>
      <c r="F2795" s="2" t="s">
        <v>16</v>
      </c>
      <c r="G2795" s="2">
        <v>2021</v>
      </c>
      <c r="H2795" s="5"/>
      <c r="I2795" t="str">
        <f>IFERROR(VLOOKUP(A2795&amp;G2795,Sheet3!$F$2:$G$3601,2,FALSE),"")</f>
        <v/>
      </c>
      <c r="K2795"/>
      <c r="L2795"/>
    </row>
    <row r="2796" spans="1:12" x14ac:dyDescent="0.45">
      <c r="A2796" s="2" t="s">
        <v>399</v>
      </c>
      <c r="B2796" s="2" t="s">
        <v>400</v>
      </c>
      <c r="C2796" s="2">
        <v>181</v>
      </c>
      <c r="D2796" s="2" t="s">
        <v>401</v>
      </c>
      <c r="E2796" s="2" t="s">
        <v>33</v>
      </c>
      <c r="F2796" s="2" t="s">
        <v>11</v>
      </c>
      <c r="G2796" s="2">
        <v>2000</v>
      </c>
      <c r="H2796" s="5">
        <v>100</v>
      </c>
      <c r="I2796">
        <f>IFERROR(VLOOKUP(A2796&amp;G2796,Sheet3!$F$2:$G$3601,2,FALSE),"")</f>
        <v>0</v>
      </c>
      <c r="K2796"/>
      <c r="L2796"/>
    </row>
    <row r="2797" spans="1:12" x14ac:dyDescent="0.45">
      <c r="A2797" s="2" t="s">
        <v>399</v>
      </c>
      <c r="B2797" s="2" t="s">
        <v>400</v>
      </c>
      <c r="C2797" s="2">
        <v>181</v>
      </c>
      <c r="D2797" s="2" t="s">
        <v>401</v>
      </c>
      <c r="E2797" s="2" t="s">
        <v>33</v>
      </c>
      <c r="F2797" s="2" t="s">
        <v>11</v>
      </c>
      <c r="G2797" s="2">
        <v>2001</v>
      </c>
      <c r="H2797" s="5"/>
      <c r="I2797">
        <f>IFERROR(VLOOKUP(A2797&amp;G2797,Sheet3!$F$2:$G$3601,2,FALSE),"")</f>
        <v>0</v>
      </c>
      <c r="K2797"/>
      <c r="L2797"/>
    </row>
    <row r="2798" spans="1:12" x14ac:dyDescent="0.45">
      <c r="A2798" s="2" t="s">
        <v>399</v>
      </c>
      <c r="B2798" s="2" t="s">
        <v>400</v>
      </c>
      <c r="C2798" s="2">
        <v>181</v>
      </c>
      <c r="D2798" s="2" t="s">
        <v>401</v>
      </c>
      <c r="E2798" s="2" t="s">
        <v>33</v>
      </c>
      <c r="F2798" s="2" t="s">
        <v>11</v>
      </c>
      <c r="G2798" s="2">
        <v>2002</v>
      </c>
      <c r="H2798" s="5"/>
      <c r="I2798">
        <f>IFERROR(VLOOKUP(A2798&amp;G2798,Sheet3!$F$2:$G$3601,2,FALSE),"")</f>
        <v>0</v>
      </c>
      <c r="K2798"/>
      <c r="L2798"/>
    </row>
    <row r="2799" spans="1:12" x14ac:dyDescent="0.45">
      <c r="A2799" s="2" t="s">
        <v>399</v>
      </c>
      <c r="B2799" s="2" t="s">
        <v>400</v>
      </c>
      <c r="C2799" s="2">
        <v>181</v>
      </c>
      <c r="D2799" s="2" t="s">
        <v>401</v>
      </c>
      <c r="E2799" s="2" t="s">
        <v>33</v>
      </c>
      <c r="F2799" s="2" t="s">
        <v>11</v>
      </c>
      <c r="G2799" s="2">
        <v>2003</v>
      </c>
      <c r="H2799" s="5">
        <v>100</v>
      </c>
      <c r="I2799">
        <f>IFERROR(VLOOKUP(A2799&amp;G2799,Sheet3!$F$2:$G$3601,2,FALSE),"")</f>
        <v>0</v>
      </c>
      <c r="K2799"/>
      <c r="L2799"/>
    </row>
    <row r="2800" spans="1:12" x14ac:dyDescent="0.45">
      <c r="A2800" s="2" t="s">
        <v>399</v>
      </c>
      <c r="B2800" s="2" t="s">
        <v>400</v>
      </c>
      <c r="C2800" s="2">
        <v>181</v>
      </c>
      <c r="D2800" s="2" t="s">
        <v>401</v>
      </c>
      <c r="E2800" s="2" t="s">
        <v>33</v>
      </c>
      <c r="F2800" s="2" t="s">
        <v>11</v>
      </c>
      <c r="G2800" s="2">
        <v>2004</v>
      </c>
      <c r="H2800" s="5"/>
      <c r="I2800">
        <f>IFERROR(VLOOKUP(A2800&amp;G2800,Sheet3!$F$2:$G$3601,2,FALSE),"")</f>
        <v>0</v>
      </c>
      <c r="K2800"/>
      <c r="L2800"/>
    </row>
    <row r="2801" spans="1:12" x14ac:dyDescent="0.45">
      <c r="A2801" s="2" t="s">
        <v>399</v>
      </c>
      <c r="B2801" s="2" t="s">
        <v>400</v>
      </c>
      <c r="C2801" s="2">
        <v>181</v>
      </c>
      <c r="D2801" s="2" t="s">
        <v>401</v>
      </c>
      <c r="E2801" s="2" t="s">
        <v>33</v>
      </c>
      <c r="F2801" s="2" t="s">
        <v>11</v>
      </c>
      <c r="G2801" s="2">
        <v>2005</v>
      </c>
      <c r="H2801" s="5"/>
      <c r="I2801">
        <f>IFERROR(VLOOKUP(A2801&amp;G2801,Sheet3!$F$2:$G$3601,2,FALSE),"")</f>
        <v>8.2090638072633606</v>
      </c>
      <c r="K2801"/>
      <c r="L2801"/>
    </row>
    <row r="2802" spans="1:12" x14ac:dyDescent="0.45">
      <c r="A2802" s="2" t="s">
        <v>399</v>
      </c>
      <c r="B2802" s="2" t="s">
        <v>400</v>
      </c>
      <c r="C2802" s="2">
        <v>181</v>
      </c>
      <c r="D2802" s="2" t="s">
        <v>401</v>
      </c>
      <c r="E2802" s="2" t="s">
        <v>33</v>
      </c>
      <c r="F2802" s="2" t="s">
        <v>11</v>
      </c>
      <c r="G2802" s="2">
        <v>2006</v>
      </c>
      <c r="H2802" s="5">
        <v>100</v>
      </c>
      <c r="I2802">
        <f>IFERROR(VLOOKUP(A2802&amp;G2802,Sheet3!$F$2:$G$3601,2,FALSE),"")</f>
        <v>6.4701397123775699</v>
      </c>
      <c r="K2802"/>
      <c r="L2802"/>
    </row>
    <row r="2803" spans="1:12" x14ac:dyDescent="0.45">
      <c r="A2803" s="2" t="s">
        <v>399</v>
      </c>
      <c r="B2803" s="2" t="s">
        <v>400</v>
      </c>
      <c r="C2803" s="2">
        <v>181</v>
      </c>
      <c r="D2803" s="2" t="s">
        <v>401</v>
      </c>
      <c r="E2803" s="2" t="s">
        <v>33</v>
      </c>
      <c r="F2803" s="2" t="s">
        <v>11</v>
      </c>
      <c r="G2803" s="2">
        <v>2007</v>
      </c>
      <c r="H2803" s="5">
        <v>100</v>
      </c>
      <c r="I2803">
        <f>IFERROR(VLOOKUP(A2803&amp;G2803,Sheet3!$F$2:$G$3601,2,FALSE),"")</f>
        <v>5.3101588616655802</v>
      </c>
      <c r="K2803"/>
      <c r="L2803"/>
    </row>
    <row r="2804" spans="1:12" x14ac:dyDescent="0.45">
      <c r="A2804" s="2" t="s">
        <v>399</v>
      </c>
      <c r="B2804" s="2" t="s">
        <v>400</v>
      </c>
      <c r="C2804" s="2">
        <v>181</v>
      </c>
      <c r="D2804" s="2" t="s">
        <v>401</v>
      </c>
      <c r="E2804" s="2" t="s">
        <v>33</v>
      </c>
      <c r="F2804" s="2" t="s">
        <v>11</v>
      </c>
      <c r="G2804" s="2">
        <v>2008</v>
      </c>
      <c r="H2804" s="5">
        <v>100</v>
      </c>
      <c r="I2804">
        <f>IFERROR(VLOOKUP(A2804&amp;G2804,Sheet3!$F$2:$G$3601,2,FALSE),"")</f>
        <v>5.0117740354151801</v>
      </c>
      <c r="K2804"/>
      <c r="L2804"/>
    </row>
    <row r="2805" spans="1:12" x14ac:dyDescent="0.45">
      <c r="A2805" s="2" t="s">
        <v>399</v>
      </c>
      <c r="B2805" s="2" t="s">
        <v>400</v>
      </c>
      <c r="C2805" s="2">
        <v>181</v>
      </c>
      <c r="D2805" s="2" t="s">
        <v>401</v>
      </c>
      <c r="E2805" s="2" t="s">
        <v>33</v>
      </c>
      <c r="F2805" s="2" t="s">
        <v>11</v>
      </c>
      <c r="G2805" s="2">
        <v>2009</v>
      </c>
      <c r="H2805" s="5">
        <v>100</v>
      </c>
      <c r="I2805">
        <f>IFERROR(VLOOKUP(A2805&amp;G2805,Sheet3!$F$2:$G$3601,2,FALSE),"")</f>
        <v>5.7836074736799503</v>
      </c>
      <c r="K2805"/>
      <c r="L2805"/>
    </row>
    <row r="2806" spans="1:12" x14ac:dyDescent="0.45">
      <c r="A2806" s="2" t="s">
        <v>399</v>
      </c>
      <c r="B2806" s="2" t="s">
        <v>400</v>
      </c>
      <c r="C2806" s="2">
        <v>181</v>
      </c>
      <c r="D2806" s="2" t="s">
        <v>401</v>
      </c>
      <c r="E2806" s="2" t="s">
        <v>33</v>
      </c>
      <c r="F2806" s="2" t="s">
        <v>11</v>
      </c>
      <c r="G2806" s="2">
        <v>2010</v>
      </c>
      <c r="H2806" s="5">
        <v>96.699830000000006</v>
      </c>
      <c r="I2806">
        <f>IFERROR(VLOOKUP(A2806&amp;G2806,Sheet3!$F$2:$G$3601,2,FALSE),"")</f>
        <v>7.0154742416495903</v>
      </c>
      <c r="K2806"/>
      <c r="L2806"/>
    </row>
    <row r="2807" spans="1:12" x14ac:dyDescent="0.45">
      <c r="A2807" s="2" t="s">
        <v>399</v>
      </c>
      <c r="B2807" s="2" t="s">
        <v>400</v>
      </c>
      <c r="C2807" s="2">
        <v>181</v>
      </c>
      <c r="D2807" s="2" t="s">
        <v>401</v>
      </c>
      <c r="E2807" s="2" t="s">
        <v>33</v>
      </c>
      <c r="F2807" s="2" t="s">
        <v>11</v>
      </c>
      <c r="G2807" s="2">
        <v>2011</v>
      </c>
      <c r="H2807" s="5">
        <v>96.580820000000003</v>
      </c>
      <c r="I2807">
        <f>IFERROR(VLOOKUP(A2807&amp;G2807,Sheet3!$F$2:$G$3601,2,FALSE),"")</f>
        <v>7.0887209730083001</v>
      </c>
      <c r="K2807"/>
      <c r="L2807"/>
    </row>
    <row r="2808" spans="1:12" x14ac:dyDescent="0.45">
      <c r="A2808" s="2" t="s">
        <v>399</v>
      </c>
      <c r="B2808" s="2" t="s">
        <v>400</v>
      </c>
      <c r="C2808" s="2">
        <v>181</v>
      </c>
      <c r="D2808" s="2" t="s">
        <v>401</v>
      </c>
      <c r="E2808" s="2" t="s">
        <v>33</v>
      </c>
      <c r="F2808" s="2" t="s">
        <v>11</v>
      </c>
      <c r="G2808" s="2">
        <v>2012</v>
      </c>
      <c r="H2808" s="5">
        <v>96.391249999999999</v>
      </c>
      <c r="I2808">
        <f>IFERROR(VLOOKUP(A2808&amp;G2808,Sheet3!$F$2:$G$3601,2,FALSE),"")</f>
        <v>7.7519719448271598</v>
      </c>
      <c r="K2808"/>
      <c r="L2808"/>
    </row>
    <row r="2809" spans="1:12" x14ac:dyDescent="0.45">
      <c r="A2809" s="2" t="s">
        <v>399</v>
      </c>
      <c r="B2809" s="2" t="s">
        <v>400</v>
      </c>
      <c r="C2809" s="2">
        <v>181</v>
      </c>
      <c r="D2809" s="2" t="s">
        <v>401</v>
      </c>
      <c r="E2809" s="2" t="s">
        <v>33</v>
      </c>
      <c r="F2809" s="2" t="s">
        <v>11</v>
      </c>
      <c r="G2809" s="2">
        <v>2013</v>
      </c>
      <c r="H2809" s="5">
        <v>95.585620000000006</v>
      </c>
      <c r="I2809">
        <f>IFERROR(VLOOKUP(A2809&amp;G2809,Sheet3!$F$2:$G$3601,2,FALSE),"")</f>
        <v>8.9479380767044194</v>
      </c>
      <c r="K2809"/>
      <c r="L2809"/>
    </row>
    <row r="2810" spans="1:12" x14ac:dyDescent="0.45">
      <c r="A2810" s="2" t="s">
        <v>399</v>
      </c>
      <c r="B2810" s="2" t="s">
        <v>400</v>
      </c>
      <c r="C2810" s="2">
        <v>181</v>
      </c>
      <c r="D2810" s="2" t="s">
        <v>401</v>
      </c>
      <c r="E2810" s="2" t="s">
        <v>33</v>
      </c>
      <c r="F2810" s="2" t="s">
        <v>11</v>
      </c>
      <c r="G2810" s="2">
        <v>2014</v>
      </c>
      <c r="H2810" s="5">
        <v>97.16413</v>
      </c>
      <c r="I2810">
        <f>IFERROR(VLOOKUP(A2810&amp;G2810,Sheet3!$F$2:$G$3601,2,FALSE),"")</f>
        <v>9.0496005189558506</v>
      </c>
      <c r="K2810"/>
      <c r="L2810"/>
    </row>
    <row r="2811" spans="1:12" x14ac:dyDescent="0.45">
      <c r="A2811" s="2" t="s">
        <v>399</v>
      </c>
      <c r="B2811" s="2" t="s">
        <v>400</v>
      </c>
      <c r="C2811" s="2">
        <v>181</v>
      </c>
      <c r="D2811" s="2" t="s">
        <v>401</v>
      </c>
      <c r="E2811" s="2" t="s">
        <v>33</v>
      </c>
      <c r="F2811" s="2" t="s">
        <v>11</v>
      </c>
      <c r="G2811" s="2">
        <v>2015</v>
      </c>
      <c r="H2811" s="5">
        <v>97.536169999999998</v>
      </c>
      <c r="I2811">
        <f>IFERROR(VLOOKUP(A2811&amp;G2811,Sheet3!$F$2:$G$3601,2,FALSE),"")</f>
        <v>7.0979511084862397</v>
      </c>
      <c r="K2811"/>
      <c r="L2811"/>
    </row>
    <row r="2812" spans="1:12" x14ac:dyDescent="0.45">
      <c r="A2812" s="2" t="s">
        <v>399</v>
      </c>
      <c r="B2812" s="2" t="s">
        <v>400</v>
      </c>
      <c r="C2812" s="2">
        <v>181</v>
      </c>
      <c r="D2812" s="2" t="s">
        <v>401</v>
      </c>
      <c r="E2812" s="2" t="s">
        <v>33</v>
      </c>
      <c r="F2812" s="2" t="s">
        <v>11</v>
      </c>
      <c r="G2812" s="2">
        <v>2016</v>
      </c>
      <c r="H2812" s="5">
        <v>98.202169999999995</v>
      </c>
      <c r="I2812">
        <f>IFERROR(VLOOKUP(A2812&amp;G2812,Sheet3!$F$2:$G$3601,2,FALSE),"")</f>
        <v>5.29469189649343</v>
      </c>
      <c r="K2812"/>
      <c r="L2812"/>
    </row>
    <row r="2813" spans="1:12" x14ac:dyDescent="0.45">
      <c r="A2813" s="2" t="s">
        <v>399</v>
      </c>
      <c r="B2813" s="2" t="s">
        <v>400</v>
      </c>
      <c r="C2813" s="2">
        <v>181</v>
      </c>
      <c r="D2813" s="2" t="s">
        <v>401</v>
      </c>
      <c r="E2813" s="2" t="s">
        <v>33</v>
      </c>
      <c r="F2813" s="2" t="s">
        <v>11</v>
      </c>
      <c r="G2813" s="2">
        <v>2017</v>
      </c>
      <c r="H2813" s="5">
        <v>98.009230000000002</v>
      </c>
      <c r="I2813">
        <f>IFERROR(VLOOKUP(A2813&amp;G2813,Sheet3!$F$2:$G$3601,2,FALSE),"")</f>
        <v>4.0699476917658597</v>
      </c>
      <c r="K2813"/>
      <c r="L2813"/>
    </row>
    <row r="2814" spans="1:12" x14ac:dyDescent="0.45">
      <c r="A2814" s="2" t="s">
        <v>399</v>
      </c>
      <c r="B2814" s="2" t="s">
        <v>400</v>
      </c>
      <c r="C2814" s="2">
        <v>181</v>
      </c>
      <c r="D2814" s="2" t="s">
        <v>401</v>
      </c>
      <c r="E2814" s="2" t="s">
        <v>33</v>
      </c>
      <c r="F2814" s="2" t="s">
        <v>11</v>
      </c>
      <c r="G2814" s="2">
        <v>2018</v>
      </c>
      <c r="H2814" s="5">
        <v>97.982960000000006</v>
      </c>
      <c r="I2814">
        <f>IFERROR(VLOOKUP(A2814&amp;G2814,Sheet3!$F$2:$G$3601,2,FALSE),"")</f>
        <v>3.3552892609101899</v>
      </c>
      <c r="K2814"/>
      <c r="L2814"/>
    </row>
    <row r="2815" spans="1:12" x14ac:dyDescent="0.45">
      <c r="A2815" s="2" t="s">
        <v>399</v>
      </c>
      <c r="B2815" s="2" t="s">
        <v>400</v>
      </c>
      <c r="C2815" s="2">
        <v>181</v>
      </c>
      <c r="D2815" s="2" t="s">
        <v>401</v>
      </c>
      <c r="E2815" s="2" t="s">
        <v>33</v>
      </c>
      <c r="F2815" s="2" t="s">
        <v>11</v>
      </c>
      <c r="G2815" s="2">
        <v>2019</v>
      </c>
      <c r="H2815" s="5">
        <v>97.579930000000004</v>
      </c>
      <c r="I2815">
        <f>IFERROR(VLOOKUP(A2815&amp;G2815,Sheet3!$F$2:$G$3601,2,FALSE),"")</f>
        <v>3.2081792145846202</v>
      </c>
      <c r="K2815"/>
      <c r="L2815"/>
    </row>
    <row r="2816" spans="1:12" x14ac:dyDescent="0.45">
      <c r="A2816" s="2" t="s">
        <v>399</v>
      </c>
      <c r="B2816" s="2" t="s">
        <v>400</v>
      </c>
      <c r="C2816" s="2">
        <v>181</v>
      </c>
      <c r="D2816" s="2" t="s">
        <v>401</v>
      </c>
      <c r="E2816" s="2" t="s">
        <v>33</v>
      </c>
      <c r="F2816" s="2" t="s">
        <v>11</v>
      </c>
      <c r="G2816" s="2">
        <v>2020</v>
      </c>
      <c r="H2816" s="5">
        <v>97.520899999999997</v>
      </c>
      <c r="I2816">
        <f>IFERROR(VLOOKUP(A2816&amp;G2816,Sheet3!$F$2:$G$3601,2,FALSE),"")</f>
        <v>3.66282402946949</v>
      </c>
      <c r="K2816"/>
      <c r="L2816"/>
    </row>
    <row r="2817" spans="1:12" x14ac:dyDescent="0.45">
      <c r="A2817" s="2" t="s">
        <v>399</v>
      </c>
      <c r="B2817" s="2" t="s">
        <v>400</v>
      </c>
      <c r="C2817" s="2">
        <v>181</v>
      </c>
      <c r="D2817" s="2" t="s">
        <v>401</v>
      </c>
      <c r="E2817" s="2" t="s">
        <v>33</v>
      </c>
      <c r="F2817" s="2" t="s">
        <v>11</v>
      </c>
      <c r="G2817" s="2">
        <v>2021</v>
      </c>
      <c r="H2817" s="5">
        <v>97.645030000000006</v>
      </c>
      <c r="I2817">
        <f>IFERROR(VLOOKUP(A2817&amp;G2817,Sheet3!$F$2:$G$3601,2,FALSE),"")</f>
        <v>5.2005993809204103</v>
      </c>
      <c r="K2817"/>
      <c r="L2817"/>
    </row>
    <row r="2818" spans="1:12" x14ac:dyDescent="0.45">
      <c r="A2818" s="2" t="s">
        <v>402</v>
      </c>
      <c r="B2818" s="2" t="s">
        <v>403</v>
      </c>
      <c r="C2818" s="2">
        <v>518</v>
      </c>
      <c r="D2818" s="2" t="s">
        <v>404</v>
      </c>
      <c r="E2818" s="2" t="s">
        <v>46</v>
      </c>
      <c r="F2818" s="2" t="s">
        <v>21</v>
      </c>
      <c r="G2818" s="2">
        <v>2000</v>
      </c>
      <c r="H2818" s="5"/>
      <c r="I2818" t="str">
        <f>IFERROR(VLOOKUP(A2818&amp;G2818,Sheet3!$F$2:$G$3601,2,FALSE),"")</f>
        <v/>
      </c>
      <c r="K2818"/>
      <c r="L2818"/>
    </row>
    <row r="2819" spans="1:12" x14ac:dyDescent="0.45">
      <c r="A2819" s="2" t="s">
        <v>402</v>
      </c>
      <c r="B2819" s="2" t="s">
        <v>403</v>
      </c>
      <c r="C2819" s="2">
        <v>518</v>
      </c>
      <c r="D2819" s="2" t="s">
        <v>404</v>
      </c>
      <c r="E2819" s="2" t="s">
        <v>46</v>
      </c>
      <c r="F2819" s="2" t="s">
        <v>21</v>
      </c>
      <c r="G2819" s="2">
        <v>2001</v>
      </c>
      <c r="H2819" s="5"/>
      <c r="I2819" t="str">
        <f>IFERROR(VLOOKUP(A2819&amp;G2819,Sheet3!$F$2:$G$3601,2,FALSE),"")</f>
        <v/>
      </c>
      <c r="K2819"/>
      <c r="L2819"/>
    </row>
    <row r="2820" spans="1:12" x14ac:dyDescent="0.45">
      <c r="A2820" s="2" t="s">
        <v>402</v>
      </c>
      <c r="B2820" s="2" t="s">
        <v>403</v>
      </c>
      <c r="C2820" s="2">
        <v>518</v>
      </c>
      <c r="D2820" s="2" t="s">
        <v>404</v>
      </c>
      <c r="E2820" s="2" t="s">
        <v>46</v>
      </c>
      <c r="F2820" s="2" t="s">
        <v>21</v>
      </c>
      <c r="G2820" s="2">
        <v>2002</v>
      </c>
      <c r="H2820" s="5"/>
      <c r="I2820" t="str">
        <f>IFERROR(VLOOKUP(A2820&amp;G2820,Sheet3!$F$2:$G$3601,2,FALSE),"")</f>
        <v/>
      </c>
      <c r="K2820"/>
      <c r="L2820"/>
    </row>
    <row r="2821" spans="1:12" x14ac:dyDescent="0.45">
      <c r="A2821" s="2" t="s">
        <v>402</v>
      </c>
      <c r="B2821" s="2" t="s">
        <v>403</v>
      </c>
      <c r="C2821" s="2">
        <v>518</v>
      </c>
      <c r="D2821" s="2" t="s">
        <v>404</v>
      </c>
      <c r="E2821" s="2" t="s">
        <v>46</v>
      </c>
      <c r="F2821" s="2" t="s">
        <v>21</v>
      </c>
      <c r="G2821" s="2">
        <v>2003</v>
      </c>
      <c r="H2821" s="5"/>
      <c r="I2821" t="str">
        <f>IFERROR(VLOOKUP(A2821&amp;G2821,Sheet3!$F$2:$G$3601,2,FALSE),"")</f>
        <v/>
      </c>
      <c r="K2821"/>
      <c r="L2821"/>
    </row>
    <row r="2822" spans="1:12" x14ac:dyDescent="0.45">
      <c r="A2822" s="2" t="s">
        <v>402</v>
      </c>
      <c r="B2822" s="2" t="s">
        <v>403</v>
      </c>
      <c r="C2822" s="2">
        <v>518</v>
      </c>
      <c r="D2822" s="2" t="s">
        <v>404</v>
      </c>
      <c r="E2822" s="2" t="s">
        <v>46</v>
      </c>
      <c r="F2822" s="2" t="s">
        <v>21</v>
      </c>
      <c r="G2822" s="2">
        <v>2004</v>
      </c>
      <c r="H2822" s="5"/>
      <c r="I2822" t="str">
        <f>IFERROR(VLOOKUP(A2822&amp;G2822,Sheet3!$F$2:$G$3601,2,FALSE),"")</f>
        <v/>
      </c>
      <c r="K2822"/>
      <c r="L2822"/>
    </row>
    <row r="2823" spans="1:12" x14ac:dyDescent="0.45">
      <c r="A2823" s="2" t="s">
        <v>402</v>
      </c>
      <c r="B2823" s="2" t="s">
        <v>403</v>
      </c>
      <c r="C2823" s="2">
        <v>518</v>
      </c>
      <c r="D2823" s="2" t="s">
        <v>404</v>
      </c>
      <c r="E2823" s="2" t="s">
        <v>46</v>
      </c>
      <c r="F2823" s="2" t="s">
        <v>21</v>
      </c>
      <c r="G2823" s="2">
        <v>2005</v>
      </c>
      <c r="H2823" s="5"/>
      <c r="I2823" t="str">
        <f>IFERROR(VLOOKUP(A2823&amp;G2823,Sheet3!$F$2:$G$3601,2,FALSE),"")</f>
        <v/>
      </c>
      <c r="K2823"/>
      <c r="L2823"/>
    </row>
    <row r="2824" spans="1:12" x14ac:dyDescent="0.45">
      <c r="A2824" s="2" t="s">
        <v>402</v>
      </c>
      <c r="B2824" s="2" t="s">
        <v>403</v>
      </c>
      <c r="C2824" s="2">
        <v>518</v>
      </c>
      <c r="D2824" s="2" t="s">
        <v>404</v>
      </c>
      <c r="E2824" s="2" t="s">
        <v>46</v>
      </c>
      <c r="F2824" s="2" t="s">
        <v>21</v>
      </c>
      <c r="G2824" s="2">
        <v>2006</v>
      </c>
      <c r="H2824" s="5"/>
      <c r="I2824" t="str">
        <f>IFERROR(VLOOKUP(A2824&amp;G2824,Sheet3!$F$2:$G$3601,2,FALSE),"")</f>
        <v/>
      </c>
      <c r="K2824"/>
      <c r="L2824"/>
    </row>
    <row r="2825" spans="1:12" x14ac:dyDescent="0.45">
      <c r="A2825" s="2" t="s">
        <v>402</v>
      </c>
      <c r="B2825" s="2" t="s">
        <v>403</v>
      </c>
      <c r="C2825" s="2">
        <v>518</v>
      </c>
      <c r="D2825" s="2" t="s">
        <v>404</v>
      </c>
      <c r="E2825" s="2" t="s">
        <v>46</v>
      </c>
      <c r="F2825" s="2" t="s">
        <v>21</v>
      </c>
      <c r="G2825" s="2">
        <v>2007</v>
      </c>
      <c r="H2825" s="5"/>
      <c r="I2825" t="str">
        <f>IFERROR(VLOOKUP(A2825&amp;G2825,Sheet3!$F$2:$G$3601,2,FALSE),"")</f>
        <v/>
      </c>
      <c r="K2825"/>
      <c r="L2825"/>
    </row>
    <row r="2826" spans="1:12" x14ac:dyDescent="0.45">
      <c r="A2826" s="2" t="s">
        <v>402</v>
      </c>
      <c r="B2826" s="2" t="s">
        <v>403</v>
      </c>
      <c r="C2826" s="2">
        <v>518</v>
      </c>
      <c r="D2826" s="2" t="s">
        <v>404</v>
      </c>
      <c r="E2826" s="2" t="s">
        <v>46</v>
      </c>
      <c r="F2826" s="2" t="s">
        <v>21</v>
      </c>
      <c r="G2826" s="2">
        <v>2008</v>
      </c>
      <c r="H2826" s="5"/>
      <c r="I2826" t="str">
        <f>IFERROR(VLOOKUP(A2826&amp;G2826,Sheet3!$F$2:$G$3601,2,FALSE),"")</f>
        <v/>
      </c>
      <c r="K2826"/>
      <c r="L2826"/>
    </row>
    <row r="2827" spans="1:12" x14ac:dyDescent="0.45">
      <c r="A2827" s="2" t="s">
        <v>402</v>
      </c>
      <c r="B2827" s="2" t="s">
        <v>403</v>
      </c>
      <c r="C2827" s="2">
        <v>518</v>
      </c>
      <c r="D2827" s="2" t="s">
        <v>404</v>
      </c>
      <c r="E2827" s="2" t="s">
        <v>46</v>
      </c>
      <c r="F2827" s="2" t="s">
        <v>21</v>
      </c>
      <c r="G2827" s="2">
        <v>2009</v>
      </c>
      <c r="H2827" s="5"/>
      <c r="I2827" t="str">
        <f>IFERROR(VLOOKUP(A2827&amp;G2827,Sheet3!$F$2:$G$3601,2,FALSE),"")</f>
        <v/>
      </c>
      <c r="K2827"/>
      <c r="L2827"/>
    </row>
    <row r="2828" spans="1:12" x14ac:dyDescent="0.45">
      <c r="A2828" s="2" t="s">
        <v>402</v>
      </c>
      <c r="B2828" s="2" t="s">
        <v>403</v>
      </c>
      <c r="C2828" s="2">
        <v>518</v>
      </c>
      <c r="D2828" s="2" t="s">
        <v>404</v>
      </c>
      <c r="E2828" s="2" t="s">
        <v>46</v>
      </c>
      <c r="F2828" s="2" t="s">
        <v>21</v>
      </c>
      <c r="G2828" s="2">
        <v>2010</v>
      </c>
      <c r="H2828" s="5"/>
      <c r="I2828" t="str">
        <f>IFERROR(VLOOKUP(A2828&amp;G2828,Sheet3!$F$2:$G$3601,2,FALSE),"")</f>
        <v/>
      </c>
      <c r="K2828"/>
      <c r="L2828"/>
    </row>
    <row r="2829" spans="1:12" x14ac:dyDescent="0.45">
      <c r="A2829" s="2" t="s">
        <v>402</v>
      </c>
      <c r="B2829" s="2" t="s">
        <v>403</v>
      </c>
      <c r="C2829" s="2">
        <v>518</v>
      </c>
      <c r="D2829" s="2" t="s">
        <v>404</v>
      </c>
      <c r="E2829" s="2" t="s">
        <v>46</v>
      </c>
      <c r="F2829" s="2" t="s">
        <v>21</v>
      </c>
      <c r="G2829" s="2">
        <v>2011</v>
      </c>
      <c r="H2829" s="5">
        <v>97.734089999999995</v>
      </c>
      <c r="I2829" t="str">
        <f>IFERROR(VLOOKUP(A2829&amp;G2829,Sheet3!$F$2:$G$3601,2,FALSE),"")</f>
        <v/>
      </c>
      <c r="K2829"/>
      <c r="L2829"/>
    </row>
    <row r="2830" spans="1:12" x14ac:dyDescent="0.45">
      <c r="A2830" s="2" t="s">
        <v>402</v>
      </c>
      <c r="B2830" s="2" t="s">
        <v>403</v>
      </c>
      <c r="C2830" s="2">
        <v>518</v>
      </c>
      <c r="D2830" s="2" t="s">
        <v>404</v>
      </c>
      <c r="E2830" s="2" t="s">
        <v>46</v>
      </c>
      <c r="F2830" s="2" t="s">
        <v>21</v>
      </c>
      <c r="G2830" s="2">
        <v>2012</v>
      </c>
      <c r="H2830" s="5">
        <v>94.174999999999997</v>
      </c>
      <c r="I2830" t="str">
        <f>IFERROR(VLOOKUP(A2830&amp;G2830,Sheet3!$F$2:$G$3601,2,FALSE),"")</f>
        <v/>
      </c>
      <c r="K2830"/>
      <c r="L2830"/>
    </row>
    <row r="2831" spans="1:12" x14ac:dyDescent="0.45">
      <c r="A2831" s="2" t="s">
        <v>402</v>
      </c>
      <c r="B2831" s="2" t="s">
        <v>403</v>
      </c>
      <c r="C2831" s="2">
        <v>518</v>
      </c>
      <c r="D2831" s="2" t="s">
        <v>404</v>
      </c>
      <c r="E2831" s="2" t="s">
        <v>46</v>
      </c>
      <c r="F2831" s="2" t="s">
        <v>21</v>
      </c>
      <c r="G2831" s="2">
        <v>2013</v>
      </c>
      <c r="H2831" s="5">
        <v>96.516760000000005</v>
      </c>
      <c r="I2831" t="str">
        <f>IFERROR(VLOOKUP(A2831&amp;G2831,Sheet3!$F$2:$G$3601,2,FALSE),"")</f>
        <v/>
      </c>
      <c r="K2831"/>
      <c r="L2831"/>
    </row>
    <row r="2832" spans="1:12" x14ac:dyDescent="0.45">
      <c r="A2832" s="2" t="s">
        <v>402</v>
      </c>
      <c r="B2832" s="2" t="s">
        <v>403</v>
      </c>
      <c r="C2832" s="2">
        <v>518</v>
      </c>
      <c r="D2832" s="2" t="s">
        <v>404</v>
      </c>
      <c r="E2832" s="2" t="s">
        <v>46</v>
      </c>
      <c r="F2832" s="2" t="s">
        <v>21</v>
      </c>
      <c r="G2832" s="2">
        <v>2014</v>
      </c>
      <c r="H2832" s="5">
        <v>99.573040000000006</v>
      </c>
      <c r="I2832" t="str">
        <f>IFERROR(VLOOKUP(A2832&amp;G2832,Sheet3!$F$2:$G$3601,2,FALSE),"")</f>
        <v/>
      </c>
      <c r="K2832"/>
      <c r="L2832"/>
    </row>
    <row r="2833" spans="1:12" x14ac:dyDescent="0.45">
      <c r="A2833" s="2" t="s">
        <v>402</v>
      </c>
      <c r="B2833" s="2" t="s">
        <v>403</v>
      </c>
      <c r="C2833" s="2">
        <v>518</v>
      </c>
      <c r="D2833" s="2" t="s">
        <v>404</v>
      </c>
      <c r="E2833" s="2" t="s">
        <v>46</v>
      </c>
      <c r="F2833" s="2" t="s">
        <v>21</v>
      </c>
      <c r="G2833" s="2">
        <v>2015</v>
      </c>
      <c r="H2833" s="5"/>
      <c r="I2833" t="str">
        <f>IFERROR(VLOOKUP(A2833&amp;G2833,Sheet3!$F$2:$G$3601,2,FALSE),"")</f>
        <v/>
      </c>
      <c r="K2833"/>
      <c r="L2833"/>
    </row>
    <row r="2834" spans="1:12" x14ac:dyDescent="0.45">
      <c r="A2834" s="2" t="s">
        <v>402</v>
      </c>
      <c r="B2834" s="2" t="s">
        <v>403</v>
      </c>
      <c r="C2834" s="2">
        <v>518</v>
      </c>
      <c r="D2834" s="2" t="s">
        <v>404</v>
      </c>
      <c r="E2834" s="2" t="s">
        <v>46</v>
      </c>
      <c r="F2834" s="2" t="s">
        <v>21</v>
      </c>
      <c r="G2834" s="2">
        <v>2016</v>
      </c>
      <c r="H2834" s="5">
        <v>98.688609999999997</v>
      </c>
      <c r="I2834" t="str">
        <f>IFERROR(VLOOKUP(A2834&amp;G2834,Sheet3!$F$2:$G$3601,2,FALSE),"")</f>
        <v/>
      </c>
      <c r="K2834"/>
      <c r="L2834"/>
    </row>
    <row r="2835" spans="1:12" x14ac:dyDescent="0.45">
      <c r="A2835" s="2" t="s">
        <v>402</v>
      </c>
      <c r="B2835" s="2" t="s">
        <v>403</v>
      </c>
      <c r="C2835" s="2">
        <v>518</v>
      </c>
      <c r="D2835" s="2" t="s">
        <v>404</v>
      </c>
      <c r="E2835" s="2" t="s">
        <v>46</v>
      </c>
      <c r="F2835" s="2" t="s">
        <v>21</v>
      </c>
      <c r="G2835" s="2">
        <v>2017</v>
      </c>
      <c r="H2835" s="5">
        <v>96.790660000000003</v>
      </c>
      <c r="I2835" t="str">
        <f>IFERROR(VLOOKUP(A2835&amp;G2835,Sheet3!$F$2:$G$3601,2,FALSE),"")</f>
        <v/>
      </c>
      <c r="K2835"/>
      <c r="L2835"/>
    </row>
    <row r="2836" spans="1:12" x14ac:dyDescent="0.45">
      <c r="A2836" s="2" t="s">
        <v>402</v>
      </c>
      <c r="B2836" s="2" t="s">
        <v>403</v>
      </c>
      <c r="C2836" s="2">
        <v>518</v>
      </c>
      <c r="D2836" s="2" t="s">
        <v>404</v>
      </c>
      <c r="E2836" s="2" t="s">
        <v>46</v>
      </c>
      <c r="F2836" s="2" t="s">
        <v>21</v>
      </c>
      <c r="G2836" s="2">
        <v>2018</v>
      </c>
      <c r="H2836" s="5">
        <v>92.933260000000004</v>
      </c>
      <c r="I2836" t="str">
        <f>IFERROR(VLOOKUP(A2836&amp;G2836,Sheet3!$F$2:$G$3601,2,FALSE),"")</f>
        <v/>
      </c>
      <c r="K2836"/>
      <c r="L2836"/>
    </row>
    <row r="2837" spans="1:12" x14ac:dyDescent="0.45">
      <c r="A2837" s="2" t="s">
        <v>402</v>
      </c>
      <c r="B2837" s="2" t="s">
        <v>403</v>
      </c>
      <c r="C2837" s="2">
        <v>518</v>
      </c>
      <c r="D2837" s="2" t="s">
        <v>404</v>
      </c>
      <c r="E2837" s="2" t="s">
        <v>46</v>
      </c>
      <c r="F2837" s="2" t="s">
        <v>21</v>
      </c>
      <c r="G2837" s="2">
        <v>2019</v>
      </c>
      <c r="H2837" s="5">
        <v>92.486109999999996</v>
      </c>
      <c r="I2837" t="str">
        <f>IFERROR(VLOOKUP(A2837&amp;G2837,Sheet3!$F$2:$G$3601,2,FALSE),"")</f>
        <v/>
      </c>
      <c r="K2837"/>
      <c r="L2837"/>
    </row>
    <row r="2838" spans="1:12" x14ac:dyDescent="0.45">
      <c r="A2838" s="2" t="s">
        <v>402</v>
      </c>
      <c r="B2838" s="2" t="s">
        <v>403</v>
      </c>
      <c r="C2838" s="2">
        <v>518</v>
      </c>
      <c r="D2838" s="2" t="s">
        <v>404</v>
      </c>
      <c r="E2838" s="2" t="s">
        <v>46</v>
      </c>
      <c r="F2838" s="2" t="s">
        <v>21</v>
      </c>
      <c r="G2838" s="2">
        <v>2020</v>
      </c>
      <c r="H2838" s="5">
        <v>95.936819999999997</v>
      </c>
      <c r="I2838" t="str">
        <f>IFERROR(VLOOKUP(A2838&amp;G2838,Sheet3!$F$2:$G$3601,2,FALSE),"")</f>
        <v/>
      </c>
      <c r="K2838"/>
      <c r="L2838"/>
    </row>
    <row r="2839" spans="1:12" x14ac:dyDescent="0.45">
      <c r="A2839" s="2" t="s">
        <v>402</v>
      </c>
      <c r="B2839" s="2" t="s">
        <v>403</v>
      </c>
      <c r="C2839" s="2">
        <v>518</v>
      </c>
      <c r="D2839" s="2" t="s">
        <v>404</v>
      </c>
      <c r="E2839" s="2" t="s">
        <v>46</v>
      </c>
      <c r="F2839" s="2" t="s">
        <v>21</v>
      </c>
      <c r="G2839" s="2">
        <v>2021</v>
      </c>
      <c r="H2839" s="5">
        <v>100</v>
      </c>
      <c r="I2839" t="str">
        <f>IFERROR(VLOOKUP(A2839&amp;G2839,Sheet3!$F$2:$G$3601,2,FALSE),"")</f>
        <v/>
      </c>
      <c r="K2839"/>
      <c r="L2839"/>
    </row>
    <row r="2840" spans="1:12" x14ac:dyDescent="0.45">
      <c r="A2840" s="2" t="s">
        <v>405</v>
      </c>
      <c r="B2840" s="2" t="s">
        <v>406</v>
      </c>
      <c r="C2840" s="2">
        <v>943</v>
      </c>
      <c r="D2840" s="2" t="s">
        <v>407</v>
      </c>
      <c r="E2840" s="2" t="s">
        <v>25</v>
      </c>
      <c r="F2840" s="2" t="s">
        <v>26</v>
      </c>
      <c r="G2840" s="2">
        <v>2000</v>
      </c>
      <c r="H2840" s="5"/>
      <c r="I2840">
        <f>IFERROR(VLOOKUP(A2840&amp;G2840,Sheet3!$F$2:$G$3601,2,FALSE),"")</f>
        <v>0</v>
      </c>
      <c r="K2840"/>
      <c r="L2840"/>
    </row>
    <row r="2841" spans="1:12" x14ac:dyDescent="0.45">
      <c r="A2841" s="2" t="s">
        <v>405</v>
      </c>
      <c r="B2841" s="2" t="s">
        <v>406</v>
      </c>
      <c r="C2841" s="2">
        <v>943</v>
      </c>
      <c r="D2841" s="2" t="s">
        <v>407</v>
      </c>
      <c r="E2841" s="2" t="s">
        <v>25</v>
      </c>
      <c r="F2841" s="2" t="s">
        <v>26</v>
      </c>
      <c r="G2841" s="2">
        <v>2001</v>
      </c>
      <c r="H2841" s="5"/>
      <c r="I2841">
        <f>IFERROR(VLOOKUP(A2841&amp;G2841,Sheet3!$F$2:$G$3601,2,FALSE),"")</f>
        <v>0</v>
      </c>
      <c r="K2841"/>
      <c r="L2841"/>
    </row>
    <row r="2842" spans="1:12" x14ac:dyDescent="0.45">
      <c r="A2842" s="2" t="s">
        <v>405</v>
      </c>
      <c r="B2842" s="2" t="s">
        <v>406</v>
      </c>
      <c r="C2842" s="2">
        <v>943</v>
      </c>
      <c r="D2842" s="2" t="s">
        <v>407</v>
      </c>
      <c r="E2842" s="2" t="s">
        <v>25</v>
      </c>
      <c r="F2842" s="2" t="s">
        <v>26</v>
      </c>
      <c r="G2842" s="2">
        <v>2002</v>
      </c>
      <c r="H2842" s="5"/>
      <c r="I2842">
        <f>IFERROR(VLOOKUP(A2842&amp;G2842,Sheet3!$F$2:$G$3601,2,FALSE),"")</f>
        <v>0</v>
      </c>
      <c r="K2842"/>
      <c r="L2842"/>
    </row>
    <row r="2843" spans="1:12" x14ac:dyDescent="0.45">
      <c r="A2843" s="2" t="s">
        <v>405</v>
      </c>
      <c r="B2843" s="2" t="s">
        <v>406</v>
      </c>
      <c r="C2843" s="2">
        <v>943</v>
      </c>
      <c r="D2843" s="2" t="s">
        <v>407</v>
      </c>
      <c r="E2843" s="2" t="s">
        <v>25</v>
      </c>
      <c r="F2843" s="2" t="s">
        <v>26</v>
      </c>
      <c r="G2843" s="2">
        <v>2003</v>
      </c>
      <c r="H2843" s="5">
        <v>100</v>
      </c>
      <c r="I2843">
        <f>IFERROR(VLOOKUP(A2843&amp;G2843,Sheet3!$F$2:$G$3601,2,FALSE),"")</f>
        <v>0</v>
      </c>
      <c r="K2843"/>
      <c r="L2843"/>
    </row>
    <row r="2844" spans="1:12" x14ac:dyDescent="0.45">
      <c r="A2844" s="2" t="s">
        <v>405</v>
      </c>
      <c r="B2844" s="2" t="s">
        <v>406</v>
      </c>
      <c r="C2844" s="2">
        <v>943</v>
      </c>
      <c r="D2844" s="2" t="s">
        <v>407</v>
      </c>
      <c r="E2844" s="2" t="s">
        <v>25</v>
      </c>
      <c r="F2844" s="2" t="s">
        <v>26</v>
      </c>
      <c r="G2844" s="2">
        <v>2004</v>
      </c>
      <c r="H2844" s="5">
        <v>91.70984</v>
      </c>
      <c r="I2844">
        <f>IFERROR(VLOOKUP(A2844&amp;G2844,Sheet3!$F$2:$G$3601,2,FALSE),"")</f>
        <v>0</v>
      </c>
      <c r="K2844"/>
      <c r="L2844"/>
    </row>
    <row r="2845" spans="1:12" x14ac:dyDescent="0.45">
      <c r="A2845" s="2" t="s">
        <v>405</v>
      </c>
      <c r="B2845" s="2" t="s">
        <v>406</v>
      </c>
      <c r="C2845" s="2">
        <v>943</v>
      </c>
      <c r="D2845" s="2" t="s">
        <v>407</v>
      </c>
      <c r="E2845" s="2" t="s">
        <v>25</v>
      </c>
      <c r="F2845" s="2" t="s">
        <v>26</v>
      </c>
      <c r="G2845" s="2">
        <v>2005</v>
      </c>
      <c r="H2845" s="5">
        <v>89.810779999999994</v>
      </c>
      <c r="I2845">
        <f>IFERROR(VLOOKUP(A2845&amp;G2845,Sheet3!$F$2:$G$3601,2,FALSE),"")</f>
        <v>0</v>
      </c>
      <c r="K2845"/>
      <c r="L2845"/>
    </row>
    <row r="2846" spans="1:12" x14ac:dyDescent="0.45">
      <c r="A2846" s="2" t="s">
        <v>405</v>
      </c>
      <c r="B2846" s="2" t="s">
        <v>406</v>
      </c>
      <c r="C2846" s="2">
        <v>943</v>
      </c>
      <c r="D2846" s="2" t="s">
        <v>407</v>
      </c>
      <c r="E2846" s="2" t="s">
        <v>25</v>
      </c>
      <c r="F2846" s="2" t="s">
        <v>26</v>
      </c>
      <c r="G2846" s="2">
        <v>2006</v>
      </c>
      <c r="H2846" s="5">
        <v>85.725560000000002</v>
      </c>
      <c r="I2846">
        <f>IFERROR(VLOOKUP(A2846&amp;G2846,Sheet3!$F$2:$G$3601,2,FALSE),"")</f>
        <v>2.8892483079995599</v>
      </c>
      <c r="K2846"/>
      <c r="L2846"/>
    </row>
    <row r="2847" spans="1:12" x14ac:dyDescent="0.45">
      <c r="A2847" s="2" t="s">
        <v>405</v>
      </c>
      <c r="B2847" s="2" t="s">
        <v>406</v>
      </c>
      <c r="C2847" s="2">
        <v>943</v>
      </c>
      <c r="D2847" s="2" t="s">
        <v>407</v>
      </c>
      <c r="E2847" s="2" t="s">
        <v>25</v>
      </c>
      <c r="F2847" s="2" t="s">
        <v>26</v>
      </c>
      <c r="G2847" s="2">
        <v>2007</v>
      </c>
      <c r="H2847" s="5">
        <v>89.496409999999997</v>
      </c>
      <c r="I2847">
        <f>IFERROR(VLOOKUP(A2847&amp;G2847,Sheet3!$F$2:$G$3601,2,FALSE),"")</f>
        <v>3.2008368679068102</v>
      </c>
      <c r="K2847"/>
      <c r="L2847"/>
    </row>
    <row r="2848" spans="1:12" x14ac:dyDescent="0.45">
      <c r="A2848" s="2" t="s">
        <v>405</v>
      </c>
      <c r="B2848" s="2" t="s">
        <v>406</v>
      </c>
      <c r="C2848" s="2">
        <v>943</v>
      </c>
      <c r="D2848" s="2" t="s">
        <v>407</v>
      </c>
      <c r="E2848" s="2" t="s">
        <v>25</v>
      </c>
      <c r="F2848" s="2" t="s">
        <v>26</v>
      </c>
      <c r="G2848" s="2">
        <v>2008</v>
      </c>
      <c r="H2848" s="5">
        <v>94.304990000000004</v>
      </c>
      <c r="I2848">
        <f>IFERROR(VLOOKUP(A2848&amp;G2848,Sheet3!$F$2:$G$3601,2,FALSE),"")</f>
        <v>7.2753587970503197</v>
      </c>
      <c r="K2848"/>
      <c r="L2848"/>
    </row>
    <row r="2849" spans="1:12" x14ac:dyDescent="0.45">
      <c r="A2849" s="2" t="s">
        <v>405</v>
      </c>
      <c r="B2849" s="2" t="s">
        <v>406</v>
      </c>
      <c r="C2849" s="2">
        <v>943</v>
      </c>
      <c r="D2849" s="2" t="s">
        <v>407</v>
      </c>
      <c r="E2849" s="2" t="s">
        <v>25</v>
      </c>
      <c r="F2849" s="2" t="s">
        <v>26</v>
      </c>
      <c r="G2849" s="2">
        <v>2009</v>
      </c>
      <c r="H2849" s="5">
        <v>92.586200000000005</v>
      </c>
      <c r="I2849">
        <f>IFERROR(VLOOKUP(A2849&amp;G2849,Sheet3!$F$2:$G$3601,2,FALSE),"")</f>
        <v>13.5504391510384</v>
      </c>
      <c r="K2849"/>
      <c r="L2849"/>
    </row>
    <row r="2850" spans="1:12" x14ac:dyDescent="0.45">
      <c r="A2850" s="2" t="s">
        <v>405</v>
      </c>
      <c r="B2850" s="2" t="s">
        <v>406</v>
      </c>
      <c r="C2850" s="2">
        <v>943</v>
      </c>
      <c r="D2850" s="2" t="s">
        <v>407</v>
      </c>
      <c r="E2850" s="2" t="s">
        <v>25</v>
      </c>
      <c r="F2850" s="2" t="s">
        <v>26</v>
      </c>
      <c r="G2850" s="2">
        <v>2010</v>
      </c>
      <c r="H2850" s="5">
        <v>90.9636</v>
      </c>
      <c r="I2850">
        <f>IFERROR(VLOOKUP(A2850&amp;G2850,Sheet3!$F$2:$G$3601,2,FALSE),"")</f>
        <v>20.929466730423599</v>
      </c>
      <c r="K2850"/>
      <c r="L2850"/>
    </row>
    <row r="2851" spans="1:12" x14ac:dyDescent="0.45">
      <c r="A2851" s="2" t="s">
        <v>405</v>
      </c>
      <c r="B2851" s="2" t="s">
        <v>406</v>
      </c>
      <c r="C2851" s="2">
        <v>943</v>
      </c>
      <c r="D2851" s="2" t="s">
        <v>407</v>
      </c>
      <c r="E2851" s="2" t="s">
        <v>25</v>
      </c>
      <c r="F2851" s="2" t="s">
        <v>26</v>
      </c>
      <c r="G2851" s="2">
        <v>2011</v>
      </c>
      <c r="H2851" s="5">
        <v>82.697000000000003</v>
      </c>
      <c r="I2851">
        <f>IFERROR(VLOOKUP(A2851&amp;G2851,Sheet3!$F$2:$G$3601,2,FALSE),"")</f>
        <v>15.2910548471522</v>
      </c>
      <c r="K2851"/>
      <c r="L2851"/>
    </row>
    <row r="2852" spans="1:12" x14ac:dyDescent="0.45">
      <c r="A2852" s="2" t="s">
        <v>405</v>
      </c>
      <c r="B2852" s="2" t="s">
        <v>406</v>
      </c>
      <c r="C2852" s="2">
        <v>943</v>
      </c>
      <c r="D2852" s="2" t="s">
        <v>407</v>
      </c>
      <c r="E2852" s="2" t="s">
        <v>25</v>
      </c>
      <c r="F2852" s="2" t="s">
        <v>26</v>
      </c>
      <c r="G2852" s="2">
        <v>2012</v>
      </c>
      <c r="H2852" s="5">
        <v>80.435680000000005</v>
      </c>
      <c r="I2852">
        <f>IFERROR(VLOOKUP(A2852&amp;G2852,Sheet3!$F$2:$G$3601,2,FALSE),"")</f>
        <v>17.302507051920099</v>
      </c>
      <c r="K2852"/>
      <c r="L2852"/>
    </row>
    <row r="2853" spans="1:12" x14ac:dyDescent="0.45">
      <c r="A2853" s="2" t="s">
        <v>405</v>
      </c>
      <c r="B2853" s="2" t="s">
        <v>406</v>
      </c>
      <c r="C2853" s="2">
        <v>943</v>
      </c>
      <c r="D2853" s="2" t="s">
        <v>407</v>
      </c>
      <c r="E2853" s="2" t="s">
        <v>25</v>
      </c>
      <c r="F2853" s="2" t="s">
        <v>26</v>
      </c>
      <c r="G2853" s="2">
        <v>2013</v>
      </c>
      <c r="H2853" s="5">
        <v>77.511049999999997</v>
      </c>
      <c r="I2853">
        <f>IFERROR(VLOOKUP(A2853&amp;G2853,Sheet3!$F$2:$G$3601,2,FALSE),"")</f>
        <v>20.3084823035393</v>
      </c>
      <c r="K2853"/>
      <c r="L2853"/>
    </row>
    <row r="2854" spans="1:12" x14ac:dyDescent="0.45">
      <c r="A2854" s="2" t="s">
        <v>405</v>
      </c>
      <c r="B2854" s="2" t="s">
        <v>406</v>
      </c>
      <c r="C2854" s="2">
        <v>943</v>
      </c>
      <c r="D2854" s="2" t="s">
        <v>407</v>
      </c>
      <c r="E2854" s="2" t="s">
        <v>25</v>
      </c>
      <c r="F2854" s="2" t="s">
        <v>26</v>
      </c>
      <c r="G2854" s="2">
        <v>2014</v>
      </c>
      <c r="H2854" s="5">
        <v>82.669219999999996</v>
      </c>
      <c r="I2854">
        <f>IFERROR(VLOOKUP(A2854&amp;G2854,Sheet3!$F$2:$G$3601,2,FALSE),"")</f>
        <v>18.586564885194001</v>
      </c>
      <c r="K2854"/>
      <c r="L2854"/>
    </row>
    <row r="2855" spans="1:12" x14ac:dyDescent="0.45">
      <c r="A2855" s="2" t="s">
        <v>405</v>
      </c>
      <c r="B2855" s="2" t="s">
        <v>406</v>
      </c>
      <c r="C2855" s="2">
        <v>943</v>
      </c>
      <c r="D2855" s="2" t="s">
        <v>407</v>
      </c>
      <c r="E2855" s="2" t="s">
        <v>25</v>
      </c>
      <c r="F2855" s="2" t="s">
        <v>26</v>
      </c>
      <c r="G2855" s="2">
        <v>2015</v>
      </c>
      <c r="H2855" s="5">
        <v>77.048670000000001</v>
      </c>
      <c r="I2855">
        <f>IFERROR(VLOOKUP(A2855&amp;G2855,Sheet3!$F$2:$G$3601,2,FALSE),"")</f>
        <v>14.578359466038201</v>
      </c>
      <c r="K2855"/>
      <c r="L2855"/>
    </row>
    <row r="2856" spans="1:12" x14ac:dyDescent="0.45">
      <c r="A2856" s="2" t="s">
        <v>405</v>
      </c>
      <c r="B2856" s="2" t="s">
        <v>406</v>
      </c>
      <c r="C2856" s="2">
        <v>943</v>
      </c>
      <c r="D2856" s="2" t="s">
        <v>407</v>
      </c>
      <c r="E2856" s="2" t="s">
        <v>25</v>
      </c>
      <c r="F2856" s="2" t="s">
        <v>26</v>
      </c>
      <c r="G2856" s="2">
        <v>2016</v>
      </c>
      <c r="H2856" s="5">
        <v>74.61918</v>
      </c>
      <c r="I2856">
        <f>IFERROR(VLOOKUP(A2856&amp;G2856,Sheet3!$F$2:$G$3601,2,FALSE),"")</f>
        <v>11.354372633992</v>
      </c>
      <c r="K2856"/>
      <c r="L2856"/>
    </row>
    <row r="2857" spans="1:12" x14ac:dyDescent="0.45">
      <c r="A2857" s="2" t="s">
        <v>405</v>
      </c>
      <c r="B2857" s="2" t="s">
        <v>406</v>
      </c>
      <c r="C2857" s="2">
        <v>943</v>
      </c>
      <c r="D2857" s="2" t="s">
        <v>407</v>
      </c>
      <c r="E2857" s="2" t="s">
        <v>25</v>
      </c>
      <c r="F2857" s="2" t="s">
        <v>26</v>
      </c>
      <c r="G2857" s="2">
        <v>2017</v>
      </c>
      <c r="H2857" s="5">
        <v>74.473089999999999</v>
      </c>
      <c r="I2857">
        <f>IFERROR(VLOOKUP(A2857&amp;G2857,Sheet3!$F$2:$G$3601,2,FALSE),"")</f>
        <v>8.2921845949730795</v>
      </c>
      <c r="K2857"/>
      <c r="L2857"/>
    </row>
    <row r="2858" spans="1:12" x14ac:dyDescent="0.45">
      <c r="A2858" s="2" t="s">
        <v>405</v>
      </c>
      <c r="B2858" s="2" t="s">
        <v>406</v>
      </c>
      <c r="C2858" s="2">
        <v>943</v>
      </c>
      <c r="D2858" s="2" t="s">
        <v>407</v>
      </c>
      <c r="E2858" s="2" t="s">
        <v>25</v>
      </c>
      <c r="F2858" s="2" t="s">
        <v>26</v>
      </c>
      <c r="G2858" s="2">
        <v>2018</v>
      </c>
      <c r="H2858" s="5">
        <v>80.286140000000003</v>
      </c>
      <c r="I2858">
        <f>IFERROR(VLOOKUP(A2858&amp;G2858,Sheet3!$F$2:$G$3601,2,FALSE),"")</f>
        <v>7.3569226745380796</v>
      </c>
      <c r="K2858"/>
      <c r="L2858"/>
    </row>
    <row r="2859" spans="1:12" x14ac:dyDescent="0.45">
      <c r="A2859" s="2" t="s">
        <v>405</v>
      </c>
      <c r="B2859" s="2" t="s">
        <v>406</v>
      </c>
      <c r="C2859" s="2">
        <v>943</v>
      </c>
      <c r="D2859" s="2" t="s">
        <v>407</v>
      </c>
      <c r="E2859" s="2" t="s">
        <v>25</v>
      </c>
      <c r="F2859" s="2" t="s">
        <v>26</v>
      </c>
      <c r="G2859" s="2">
        <v>2019</v>
      </c>
      <c r="H2859" s="5">
        <v>80.411289999999994</v>
      </c>
      <c r="I2859">
        <f>IFERROR(VLOOKUP(A2859&amp;G2859,Sheet3!$F$2:$G$3601,2,FALSE),"")</f>
        <v>5.09127517723506</v>
      </c>
      <c r="K2859"/>
      <c r="L2859"/>
    </row>
    <row r="2860" spans="1:12" x14ac:dyDescent="0.45">
      <c r="A2860" s="2" t="s">
        <v>405</v>
      </c>
      <c r="B2860" s="2" t="s">
        <v>406</v>
      </c>
      <c r="C2860" s="2">
        <v>943</v>
      </c>
      <c r="D2860" s="2" t="s">
        <v>407</v>
      </c>
      <c r="E2860" s="2" t="s">
        <v>25</v>
      </c>
      <c r="F2860" s="2" t="s">
        <v>26</v>
      </c>
      <c r="G2860" s="2">
        <v>2020</v>
      </c>
      <c r="H2860" s="5">
        <v>91.301310000000001</v>
      </c>
      <c r="I2860">
        <f>IFERROR(VLOOKUP(A2860&amp;G2860,Sheet3!$F$2:$G$3601,2,FALSE),"")</f>
        <v>5.8667251996862602</v>
      </c>
      <c r="K2860"/>
      <c r="L2860"/>
    </row>
    <row r="2861" spans="1:12" x14ac:dyDescent="0.45">
      <c r="A2861" s="2" t="s">
        <v>405</v>
      </c>
      <c r="B2861" s="2" t="s">
        <v>406</v>
      </c>
      <c r="C2861" s="2">
        <v>943</v>
      </c>
      <c r="D2861" s="2" t="s">
        <v>407</v>
      </c>
      <c r="E2861" s="2" t="s">
        <v>25</v>
      </c>
      <c r="F2861" s="2" t="s">
        <v>26</v>
      </c>
      <c r="G2861" s="2">
        <v>2021</v>
      </c>
      <c r="H2861" s="5">
        <v>98.134029999999996</v>
      </c>
      <c r="I2861">
        <f>IFERROR(VLOOKUP(A2861&amp;G2861,Sheet3!$F$2:$G$3601,2,FALSE),"")</f>
        <v>6.8251701578046804</v>
      </c>
      <c r="K2861"/>
      <c r="L2861"/>
    </row>
    <row r="2862" spans="1:12" x14ac:dyDescent="0.45">
      <c r="A2862" s="2" t="s">
        <v>408</v>
      </c>
      <c r="B2862" s="2" t="s">
        <v>409</v>
      </c>
      <c r="C2862" s="2">
        <v>948</v>
      </c>
      <c r="D2862" s="2" t="s">
        <v>410</v>
      </c>
      <c r="E2862" s="2" t="s">
        <v>46</v>
      </c>
      <c r="F2862" s="2" t="s">
        <v>21</v>
      </c>
      <c r="G2862" s="2">
        <v>2000</v>
      </c>
      <c r="H2862" s="5"/>
      <c r="I2862" t="str">
        <f>IFERROR(VLOOKUP(A2862&amp;G2862,Sheet3!$F$2:$G$3601,2,FALSE),"")</f>
        <v/>
      </c>
      <c r="K2862"/>
      <c r="L2862"/>
    </row>
    <row r="2863" spans="1:12" x14ac:dyDescent="0.45">
      <c r="A2863" s="2" t="s">
        <v>408</v>
      </c>
      <c r="B2863" s="2" t="s">
        <v>409</v>
      </c>
      <c r="C2863" s="2">
        <v>948</v>
      </c>
      <c r="D2863" s="2" t="s">
        <v>410</v>
      </c>
      <c r="E2863" s="2" t="s">
        <v>46</v>
      </c>
      <c r="F2863" s="2" t="s">
        <v>21</v>
      </c>
      <c r="G2863" s="2">
        <v>2001</v>
      </c>
      <c r="H2863" s="5"/>
      <c r="I2863" t="str">
        <f>IFERROR(VLOOKUP(A2863&amp;G2863,Sheet3!$F$2:$G$3601,2,FALSE),"")</f>
        <v/>
      </c>
      <c r="K2863"/>
      <c r="L2863"/>
    </row>
    <row r="2864" spans="1:12" x14ac:dyDescent="0.45">
      <c r="A2864" s="2" t="s">
        <v>408</v>
      </c>
      <c r="B2864" s="2" t="s">
        <v>409</v>
      </c>
      <c r="C2864" s="2">
        <v>948</v>
      </c>
      <c r="D2864" s="2" t="s">
        <v>410</v>
      </c>
      <c r="E2864" s="2" t="s">
        <v>46</v>
      </c>
      <c r="F2864" s="2" t="s">
        <v>21</v>
      </c>
      <c r="G2864" s="2">
        <v>2002</v>
      </c>
      <c r="H2864" s="5"/>
      <c r="I2864" t="str">
        <f>IFERROR(VLOOKUP(A2864&amp;G2864,Sheet3!$F$2:$G$3601,2,FALSE),"")</f>
        <v/>
      </c>
      <c r="K2864"/>
      <c r="L2864"/>
    </row>
    <row r="2865" spans="1:12" x14ac:dyDescent="0.45">
      <c r="A2865" s="2" t="s">
        <v>408</v>
      </c>
      <c r="B2865" s="2" t="s">
        <v>409</v>
      </c>
      <c r="C2865" s="2">
        <v>948</v>
      </c>
      <c r="D2865" s="2" t="s">
        <v>410</v>
      </c>
      <c r="E2865" s="2" t="s">
        <v>46</v>
      </c>
      <c r="F2865" s="2" t="s">
        <v>21</v>
      </c>
      <c r="G2865" s="2">
        <v>2003</v>
      </c>
      <c r="H2865" s="5"/>
      <c r="I2865" t="str">
        <f>IFERROR(VLOOKUP(A2865&amp;G2865,Sheet3!$F$2:$G$3601,2,FALSE),"")</f>
        <v/>
      </c>
      <c r="K2865"/>
      <c r="L2865"/>
    </row>
    <row r="2866" spans="1:12" x14ac:dyDescent="0.45">
      <c r="A2866" s="2" t="s">
        <v>408</v>
      </c>
      <c r="B2866" s="2" t="s">
        <v>409</v>
      </c>
      <c r="C2866" s="2">
        <v>948</v>
      </c>
      <c r="D2866" s="2" t="s">
        <v>410</v>
      </c>
      <c r="E2866" s="2" t="s">
        <v>46</v>
      </c>
      <c r="F2866" s="2" t="s">
        <v>21</v>
      </c>
      <c r="G2866" s="2">
        <v>2004</v>
      </c>
      <c r="H2866" s="5"/>
      <c r="I2866" t="str">
        <f>IFERROR(VLOOKUP(A2866&amp;G2866,Sheet3!$F$2:$G$3601,2,FALSE),"")</f>
        <v/>
      </c>
      <c r="K2866"/>
      <c r="L2866"/>
    </row>
    <row r="2867" spans="1:12" x14ac:dyDescent="0.45">
      <c r="A2867" s="2" t="s">
        <v>408</v>
      </c>
      <c r="B2867" s="2" t="s">
        <v>409</v>
      </c>
      <c r="C2867" s="2">
        <v>948</v>
      </c>
      <c r="D2867" s="2" t="s">
        <v>410</v>
      </c>
      <c r="E2867" s="2" t="s">
        <v>46</v>
      </c>
      <c r="F2867" s="2" t="s">
        <v>21</v>
      </c>
      <c r="G2867" s="2">
        <v>2005</v>
      </c>
      <c r="H2867" s="5">
        <v>98.257490000000004</v>
      </c>
      <c r="I2867" t="str">
        <f>IFERROR(VLOOKUP(A2867&amp;G2867,Sheet3!$F$2:$G$3601,2,FALSE),"")</f>
        <v/>
      </c>
      <c r="K2867"/>
      <c r="L2867"/>
    </row>
    <row r="2868" spans="1:12" x14ac:dyDescent="0.45">
      <c r="A2868" s="2" t="s">
        <v>408</v>
      </c>
      <c r="B2868" s="2" t="s">
        <v>409</v>
      </c>
      <c r="C2868" s="2">
        <v>948</v>
      </c>
      <c r="D2868" s="2" t="s">
        <v>410</v>
      </c>
      <c r="E2868" s="2" t="s">
        <v>46</v>
      </c>
      <c r="F2868" s="2" t="s">
        <v>21</v>
      </c>
      <c r="G2868" s="2">
        <v>2006</v>
      </c>
      <c r="H2868" s="5">
        <v>98.307879999999997</v>
      </c>
      <c r="I2868" t="str">
        <f>IFERROR(VLOOKUP(A2868&amp;G2868,Sheet3!$F$2:$G$3601,2,FALSE),"")</f>
        <v/>
      </c>
      <c r="K2868"/>
      <c r="L2868"/>
    </row>
    <row r="2869" spans="1:12" x14ac:dyDescent="0.45">
      <c r="A2869" s="2" t="s">
        <v>408</v>
      </c>
      <c r="B2869" s="2" t="s">
        <v>409</v>
      </c>
      <c r="C2869" s="2">
        <v>948</v>
      </c>
      <c r="D2869" s="2" t="s">
        <v>410</v>
      </c>
      <c r="E2869" s="2" t="s">
        <v>46</v>
      </c>
      <c r="F2869" s="2" t="s">
        <v>21</v>
      </c>
      <c r="G2869" s="2">
        <v>2007</v>
      </c>
      <c r="H2869" s="5">
        <v>98.788579999999996</v>
      </c>
      <c r="I2869" t="str">
        <f>IFERROR(VLOOKUP(A2869&amp;G2869,Sheet3!$F$2:$G$3601,2,FALSE),"")</f>
        <v/>
      </c>
      <c r="K2869"/>
      <c r="L2869"/>
    </row>
    <row r="2870" spans="1:12" x14ac:dyDescent="0.45">
      <c r="A2870" s="2" t="s">
        <v>408</v>
      </c>
      <c r="B2870" s="2" t="s">
        <v>409</v>
      </c>
      <c r="C2870" s="2">
        <v>948</v>
      </c>
      <c r="D2870" s="2" t="s">
        <v>410</v>
      </c>
      <c r="E2870" s="2" t="s">
        <v>46</v>
      </c>
      <c r="F2870" s="2" t="s">
        <v>21</v>
      </c>
      <c r="G2870" s="2">
        <v>2008</v>
      </c>
      <c r="H2870" s="5"/>
      <c r="I2870" t="str">
        <f>IFERROR(VLOOKUP(A2870&amp;G2870,Sheet3!$F$2:$G$3601,2,FALSE),"")</f>
        <v/>
      </c>
      <c r="K2870"/>
      <c r="L2870"/>
    </row>
    <row r="2871" spans="1:12" x14ac:dyDescent="0.45">
      <c r="A2871" s="2" t="s">
        <v>408</v>
      </c>
      <c r="B2871" s="2" t="s">
        <v>409</v>
      </c>
      <c r="C2871" s="2">
        <v>948</v>
      </c>
      <c r="D2871" s="2" t="s">
        <v>410</v>
      </c>
      <c r="E2871" s="2" t="s">
        <v>46</v>
      </c>
      <c r="F2871" s="2" t="s">
        <v>21</v>
      </c>
      <c r="G2871" s="2">
        <v>2009</v>
      </c>
      <c r="H2871" s="5"/>
      <c r="I2871" t="str">
        <f>IFERROR(VLOOKUP(A2871&amp;G2871,Sheet3!$F$2:$G$3601,2,FALSE),"")</f>
        <v/>
      </c>
      <c r="K2871"/>
      <c r="L2871"/>
    </row>
    <row r="2872" spans="1:12" x14ac:dyDescent="0.45">
      <c r="A2872" s="2" t="s">
        <v>408</v>
      </c>
      <c r="B2872" s="2" t="s">
        <v>409</v>
      </c>
      <c r="C2872" s="2">
        <v>948</v>
      </c>
      <c r="D2872" s="2" t="s">
        <v>410</v>
      </c>
      <c r="E2872" s="2" t="s">
        <v>46</v>
      </c>
      <c r="F2872" s="2" t="s">
        <v>21</v>
      </c>
      <c r="G2872" s="2">
        <v>2010</v>
      </c>
      <c r="H2872" s="5"/>
      <c r="I2872" t="str">
        <f>IFERROR(VLOOKUP(A2872&amp;G2872,Sheet3!$F$2:$G$3601,2,FALSE),"")</f>
        <v/>
      </c>
      <c r="K2872"/>
      <c r="L2872"/>
    </row>
    <row r="2873" spans="1:12" x14ac:dyDescent="0.45">
      <c r="A2873" s="2" t="s">
        <v>408</v>
      </c>
      <c r="B2873" s="2" t="s">
        <v>409</v>
      </c>
      <c r="C2873" s="2">
        <v>948</v>
      </c>
      <c r="D2873" s="2" t="s">
        <v>410</v>
      </c>
      <c r="E2873" s="2" t="s">
        <v>46</v>
      </c>
      <c r="F2873" s="2" t="s">
        <v>21</v>
      </c>
      <c r="G2873" s="2">
        <v>2011</v>
      </c>
      <c r="H2873" s="5">
        <v>100</v>
      </c>
      <c r="I2873" t="str">
        <f>IFERROR(VLOOKUP(A2873&amp;G2873,Sheet3!$F$2:$G$3601,2,FALSE),"")</f>
        <v/>
      </c>
      <c r="K2873"/>
      <c r="L2873"/>
    </row>
    <row r="2874" spans="1:12" x14ac:dyDescent="0.45">
      <c r="A2874" s="2" t="s">
        <v>408</v>
      </c>
      <c r="B2874" s="2" t="s">
        <v>409</v>
      </c>
      <c r="C2874" s="2">
        <v>948</v>
      </c>
      <c r="D2874" s="2" t="s">
        <v>410</v>
      </c>
      <c r="E2874" s="2" t="s">
        <v>46</v>
      </c>
      <c r="F2874" s="2" t="s">
        <v>21</v>
      </c>
      <c r="G2874" s="2">
        <v>2012</v>
      </c>
      <c r="H2874" s="5"/>
      <c r="I2874" t="str">
        <f>IFERROR(VLOOKUP(A2874&amp;G2874,Sheet3!$F$2:$G$3601,2,FALSE),"")</f>
        <v/>
      </c>
      <c r="K2874"/>
      <c r="L2874"/>
    </row>
    <row r="2875" spans="1:12" x14ac:dyDescent="0.45">
      <c r="A2875" s="2" t="s">
        <v>408</v>
      </c>
      <c r="B2875" s="2" t="s">
        <v>409</v>
      </c>
      <c r="C2875" s="2">
        <v>948</v>
      </c>
      <c r="D2875" s="2" t="s">
        <v>410</v>
      </c>
      <c r="E2875" s="2" t="s">
        <v>46</v>
      </c>
      <c r="F2875" s="2" t="s">
        <v>21</v>
      </c>
      <c r="G2875" s="2">
        <v>2013</v>
      </c>
      <c r="H2875" s="5"/>
      <c r="I2875" t="str">
        <f>IFERROR(VLOOKUP(A2875&amp;G2875,Sheet3!$F$2:$G$3601,2,FALSE),"")</f>
        <v/>
      </c>
      <c r="K2875"/>
      <c r="L2875"/>
    </row>
    <row r="2876" spans="1:12" x14ac:dyDescent="0.45">
      <c r="A2876" s="2" t="s">
        <v>408</v>
      </c>
      <c r="B2876" s="2" t="s">
        <v>409</v>
      </c>
      <c r="C2876" s="2">
        <v>948</v>
      </c>
      <c r="D2876" s="2" t="s">
        <v>410</v>
      </c>
      <c r="E2876" s="2" t="s">
        <v>46</v>
      </c>
      <c r="F2876" s="2" t="s">
        <v>21</v>
      </c>
      <c r="G2876" s="2">
        <v>2014</v>
      </c>
      <c r="H2876" s="5"/>
      <c r="I2876" t="str">
        <f>IFERROR(VLOOKUP(A2876&amp;G2876,Sheet3!$F$2:$G$3601,2,FALSE),"")</f>
        <v/>
      </c>
      <c r="K2876"/>
      <c r="L2876"/>
    </row>
    <row r="2877" spans="1:12" x14ac:dyDescent="0.45">
      <c r="A2877" s="2" t="s">
        <v>408</v>
      </c>
      <c r="B2877" s="2" t="s">
        <v>409</v>
      </c>
      <c r="C2877" s="2">
        <v>948</v>
      </c>
      <c r="D2877" s="2" t="s">
        <v>410</v>
      </c>
      <c r="E2877" s="2" t="s">
        <v>46</v>
      </c>
      <c r="F2877" s="2" t="s">
        <v>21</v>
      </c>
      <c r="G2877" s="2">
        <v>2015</v>
      </c>
      <c r="H2877" s="5">
        <v>95.051940000000002</v>
      </c>
      <c r="I2877" t="str">
        <f>IFERROR(VLOOKUP(A2877&amp;G2877,Sheet3!$F$2:$G$3601,2,FALSE),"")</f>
        <v/>
      </c>
      <c r="K2877"/>
      <c r="L2877"/>
    </row>
    <row r="2878" spans="1:12" x14ac:dyDescent="0.45">
      <c r="A2878" s="2" t="s">
        <v>408</v>
      </c>
      <c r="B2878" s="2" t="s">
        <v>409</v>
      </c>
      <c r="C2878" s="2">
        <v>948</v>
      </c>
      <c r="D2878" s="2" t="s">
        <v>410</v>
      </c>
      <c r="E2878" s="2" t="s">
        <v>46</v>
      </c>
      <c r="F2878" s="2" t="s">
        <v>21</v>
      </c>
      <c r="G2878" s="2">
        <v>2016</v>
      </c>
      <c r="H2878" s="5">
        <v>97.085560000000001</v>
      </c>
      <c r="I2878" t="str">
        <f>IFERROR(VLOOKUP(A2878&amp;G2878,Sheet3!$F$2:$G$3601,2,FALSE),"")</f>
        <v/>
      </c>
      <c r="K2878"/>
      <c r="L2878"/>
    </row>
    <row r="2879" spans="1:12" x14ac:dyDescent="0.45">
      <c r="A2879" s="2" t="s">
        <v>408</v>
      </c>
      <c r="B2879" s="2" t="s">
        <v>409</v>
      </c>
      <c r="C2879" s="2">
        <v>948</v>
      </c>
      <c r="D2879" s="2" t="s">
        <v>410</v>
      </c>
      <c r="E2879" s="2" t="s">
        <v>46</v>
      </c>
      <c r="F2879" s="2" t="s">
        <v>21</v>
      </c>
      <c r="G2879" s="2">
        <v>2017</v>
      </c>
      <c r="H2879" s="5">
        <v>94.140810000000002</v>
      </c>
      <c r="I2879" t="str">
        <f>IFERROR(VLOOKUP(A2879&amp;G2879,Sheet3!$F$2:$G$3601,2,FALSE),"")</f>
        <v/>
      </c>
      <c r="K2879"/>
      <c r="L2879"/>
    </row>
    <row r="2880" spans="1:12" x14ac:dyDescent="0.45">
      <c r="A2880" s="2" t="s">
        <v>408</v>
      </c>
      <c r="B2880" s="2" t="s">
        <v>409</v>
      </c>
      <c r="C2880" s="2">
        <v>948</v>
      </c>
      <c r="D2880" s="2" t="s">
        <v>410</v>
      </c>
      <c r="E2880" s="2" t="s">
        <v>46</v>
      </c>
      <c r="F2880" s="2" t="s">
        <v>21</v>
      </c>
      <c r="G2880" s="2">
        <v>2018</v>
      </c>
      <c r="H2880" s="5">
        <v>95.506420000000006</v>
      </c>
      <c r="I2880" t="str">
        <f>IFERROR(VLOOKUP(A2880&amp;G2880,Sheet3!$F$2:$G$3601,2,FALSE),"")</f>
        <v/>
      </c>
      <c r="K2880"/>
      <c r="L2880"/>
    </row>
    <row r="2881" spans="1:12" x14ac:dyDescent="0.45">
      <c r="A2881" s="2" t="s">
        <v>408</v>
      </c>
      <c r="B2881" s="2" t="s">
        <v>409</v>
      </c>
      <c r="C2881" s="2">
        <v>948</v>
      </c>
      <c r="D2881" s="2" t="s">
        <v>410</v>
      </c>
      <c r="E2881" s="2" t="s">
        <v>46</v>
      </c>
      <c r="F2881" s="2" t="s">
        <v>21</v>
      </c>
      <c r="G2881" s="2">
        <v>2019</v>
      </c>
      <c r="H2881" s="5">
        <v>99.139920000000004</v>
      </c>
      <c r="I2881" t="str">
        <f>IFERROR(VLOOKUP(A2881&amp;G2881,Sheet3!$F$2:$G$3601,2,FALSE),"")</f>
        <v/>
      </c>
      <c r="K2881"/>
      <c r="L2881"/>
    </row>
    <row r="2882" spans="1:12" x14ac:dyDescent="0.45">
      <c r="A2882" s="2" t="s">
        <v>408</v>
      </c>
      <c r="B2882" s="2" t="s">
        <v>409</v>
      </c>
      <c r="C2882" s="2">
        <v>948</v>
      </c>
      <c r="D2882" s="2" t="s">
        <v>410</v>
      </c>
      <c r="E2882" s="2" t="s">
        <v>46</v>
      </c>
      <c r="F2882" s="2" t="s">
        <v>21</v>
      </c>
      <c r="G2882" s="2">
        <v>2020</v>
      </c>
      <c r="H2882" s="5">
        <v>99.304680000000005</v>
      </c>
      <c r="I2882" t="str">
        <f>IFERROR(VLOOKUP(A2882&amp;G2882,Sheet3!$F$2:$G$3601,2,FALSE),"")</f>
        <v/>
      </c>
      <c r="K2882"/>
      <c r="L2882"/>
    </row>
    <row r="2883" spans="1:12" x14ac:dyDescent="0.45">
      <c r="A2883" s="2" t="s">
        <v>408</v>
      </c>
      <c r="B2883" s="2" t="s">
        <v>409</v>
      </c>
      <c r="C2883" s="2">
        <v>948</v>
      </c>
      <c r="D2883" s="2" t="s">
        <v>410</v>
      </c>
      <c r="E2883" s="2" t="s">
        <v>46</v>
      </c>
      <c r="F2883" s="2" t="s">
        <v>21</v>
      </c>
      <c r="G2883" s="2">
        <v>2021</v>
      </c>
      <c r="H2883" s="5">
        <v>99.094250000000002</v>
      </c>
      <c r="I2883" t="str">
        <f>IFERROR(VLOOKUP(A2883&amp;G2883,Sheet3!$F$2:$G$3601,2,FALSE),"")</f>
        <v/>
      </c>
      <c r="K2883"/>
      <c r="L2883"/>
    </row>
    <row r="2884" spans="1:12" x14ac:dyDescent="0.45">
      <c r="A2884" s="2" t="s">
        <v>411</v>
      </c>
      <c r="B2884" s="2" t="s">
        <v>412</v>
      </c>
      <c r="C2884" s="2">
        <v>688</v>
      </c>
      <c r="D2884" s="2" t="s">
        <v>413</v>
      </c>
      <c r="E2884" s="2" t="s">
        <v>20</v>
      </c>
      <c r="F2884" s="2" t="s">
        <v>16</v>
      </c>
      <c r="G2884" s="2">
        <v>2000</v>
      </c>
      <c r="H2884" s="5"/>
      <c r="I2884" t="str">
        <f>IFERROR(VLOOKUP(A2884&amp;G2884,Sheet3!$F$2:$G$3601,2,FALSE),"")</f>
        <v/>
      </c>
      <c r="K2884"/>
      <c r="L2884"/>
    </row>
    <row r="2885" spans="1:12" x14ac:dyDescent="0.45">
      <c r="A2885" s="2" t="s">
        <v>411</v>
      </c>
      <c r="B2885" s="2" t="s">
        <v>412</v>
      </c>
      <c r="C2885" s="2">
        <v>688</v>
      </c>
      <c r="D2885" s="2" t="s">
        <v>413</v>
      </c>
      <c r="E2885" s="2" t="s">
        <v>20</v>
      </c>
      <c r="F2885" s="2" t="s">
        <v>16</v>
      </c>
      <c r="G2885" s="2">
        <v>2001</v>
      </c>
      <c r="H2885" s="5"/>
      <c r="I2885" t="str">
        <f>IFERROR(VLOOKUP(A2885&amp;G2885,Sheet3!$F$2:$G$3601,2,FALSE),"")</f>
        <v/>
      </c>
      <c r="K2885"/>
      <c r="L2885"/>
    </row>
    <row r="2886" spans="1:12" x14ac:dyDescent="0.45">
      <c r="A2886" s="2" t="s">
        <v>411</v>
      </c>
      <c r="B2886" s="2" t="s">
        <v>412</v>
      </c>
      <c r="C2886" s="2">
        <v>688</v>
      </c>
      <c r="D2886" s="2" t="s">
        <v>413</v>
      </c>
      <c r="E2886" s="2" t="s">
        <v>20</v>
      </c>
      <c r="F2886" s="2" t="s">
        <v>16</v>
      </c>
      <c r="G2886" s="2">
        <v>2002</v>
      </c>
      <c r="H2886" s="5"/>
      <c r="I2886" t="str">
        <f>IFERROR(VLOOKUP(A2886&amp;G2886,Sheet3!$F$2:$G$3601,2,FALSE),"")</f>
        <v/>
      </c>
      <c r="K2886"/>
      <c r="L2886"/>
    </row>
    <row r="2887" spans="1:12" x14ac:dyDescent="0.45">
      <c r="A2887" s="2" t="s">
        <v>411</v>
      </c>
      <c r="B2887" s="2" t="s">
        <v>412</v>
      </c>
      <c r="C2887" s="2">
        <v>688</v>
      </c>
      <c r="D2887" s="2" t="s">
        <v>413</v>
      </c>
      <c r="E2887" s="2" t="s">
        <v>20</v>
      </c>
      <c r="F2887" s="2" t="s">
        <v>16</v>
      </c>
      <c r="G2887" s="2">
        <v>2003</v>
      </c>
      <c r="H2887" s="5"/>
      <c r="I2887" t="str">
        <f>IFERROR(VLOOKUP(A2887&amp;G2887,Sheet3!$F$2:$G$3601,2,FALSE),"")</f>
        <v/>
      </c>
      <c r="K2887"/>
      <c r="L2887"/>
    </row>
    <row r="2888" spans="1:12" x14ac:dyDescent="0.45">
      <c r="A2888" s="2" t="s">
        <v>411</v>
      </c>
      <c r="B2888" s="2" t="s">
        <v>412</v>
      </c>
      <c r="C2888" s="2">
        <v>688</v>
      </c>
      <c r="D2888" s="2" t="s">
        <v>413</v>
      </c>
      <c r="E2888" s="2" t="s">
        <v>20</v>
      </c>
      <c r="F2888" s="2" t="s">
        <v>16</v>
      </c>
      <c r="G2888" s="2">
        <v>2004</v>
      </c>
      <c r="H2888" s="5"/>
      <c r="I2888" t="str">
        <f>IFERROR(VLOOKUP(A2888&amp;G2888,Sheet3!$F$2:$G$3601,2,FALSE),"")</f>
        <v/>
      </c>
      <c r="K2888"/>
      <c r="L2888"/>
    </row>
    <row r="2889" spans="1:12" x14ac:dyDescent="0.45">
      <c r="A2889" s="2" t="s">
        <v>411</v>
      </c>
      <c r="B2889" s="2" t="s">
        <v>412</v>
      </c>
      <c r="C2889" s="2">
        <v>688</v>
      </c>
      <c r="D2889" s="2" t="s">
        <v>413</v>
      </c>
      <c r="E2889" s="2" t="s">
        <v>20</v>
      </c>
      <c r="F2889" s="2" t="s">
        <v>16</v>
      </c>
      <c r="G2889" s="2">
        <v>2005</v>
      </c>
      <c r="H2889" s="5"/>
      <c r="I2889" t="str">
        <f>IFERROR(VLOOKUP(A2889&amp;G2889,Sheet3!$F$2:$G$3601,2,FALSE),"")</f>
        <v/>
      </c>
      <c r="K2889"/>
      <c r="L2889"/>
    </row>
    <row r="2890" spans="1:12" x14ac:dyDescent="0.45">
      <c r="A2890" s="2" t="s">
        <v>411</v>
      </c>
      <c r="B2890" s="2" t="s">
        <v>412</v>
      </c>
      <c r="C2890" s="2">
        <v>688</v>
      </c>
      <c r="D2890" s="2" t="s">
        <v>413</v>
      </c>
      <c r="E2890" s="2" t="s">
        <v>20</v>
      </c>
      <c r="F2890" s="2" t="s">
        <v>16</v>
      </c>
      <c r="G2890" s="2">
        <v>2006</v>
      </c>
      <c r="H2890" s="5"/>
      <c r="I2890" t="str">
        <f>IFERROR(VLOOKUP(A2890&amp;G2890,Sheet3!$F$2:$G$3601,2,FALSE),"")</f>
        <v/>
      </c>
      <c r="K2890"/>
      <c r="L2890"/>
    </row>
    <row r="2891" spans="1:12" x14ac:dyDescent="0.45">
      <c r="A2891" s="2" t="s">
        <v>411</v>
      </c>
      <c r="B2891" s="2" t="s">
        <v>412</v>
      </c>
      <c r="C2891" s="2">
        <v>688</v>
      </c>
      <c r="D2891" s="2" t="s">
        <v>413</v>
      </c>
      <c r="E2891" s="2" t="s">
        <v>20</v>
      </c>
      <c r="F2891" s="2" t="s">
        <v>16</v>
      </c>
      <c r="G2891" s="2">
        <v>2007</v>
      </c>
      <c r="H2891" s="5">
        <v>98.537540000000007</v>
      </c>
      <c r="I2891" t="str">
        <f>IFERROR(VLOOKUP(A2891&amp;G2891,Sheet3!$F$2:$G$3601,2,FALSE),"")</f>
        <v/>
      </c>
      <c r="K2891"/>
      <c r="L2891"/>
    </row>
    <row r="2892" spans="1:12" x14ac:dyDescent="0.45">
      <c r="A2892" s="2" t="s">
        <v>411</v>
      </c>
      <c r="B2892" s="2" t="s">
        <v>412</v>
      </c>
      <c r="C2892" s="2">
        <v>688</v>
      </c>
      <c r="D2892" s="2" t="s">
        <v>413</v>
      </c>
      <c r="E2892" s="2" t="s">
        <v>20</v>
      </c>
      <c r="F2892" s="2" t="s">
        <v>16</v>
      </c>
      <c r="G2892" s="2">
        <v>2008</v>
      </c>
      <c r="H2892" s="5">
        <v>95.840900000000005</v>
      </c>
      <c r="I2892" t="str">
        <f>IFERROR(VLOOKUP(A2892&amp;G2892,Sheet3!$F$2:$G$3601,2,FALSE),"")</f>
        <v/>
      </c>
      <c r="K2892"/>
      <c r="L2892"/>
    </row>
    <row r="2893" spans="1:12" x14ac:dyDescent="0.45">
      <c r="A2893" s="2" t="s">
        <v>411</v>
      </c>
      <c r="B2893" s="2" t="s">
        <v>412</v>
      </c>
      <c r="C2893" s="2">
        <v>688</v>
      </c>
      <c r="D2893" s="2" t="s">
        <v>413</v>
      </c>
      <c r="E2893" s="2" t="s">
        <v>20</v>
      </c>
      <c r="F2893" s="2" t="s">
        <v>16</v>
      </c>
      <c r="G2893" s="2">
        <v>2009</v>
      </c>
      <c r="H2893" s="5">
        <v>93.600459999999998</v>
      </c>
      <c r="I2893" t="str">
        <f>IFERROR(VLOOKUP(A2893&amp;G2893,Sheet3!$F$2:$G$3601,2,FALSE),"")</f>
        <v/>
      </c>
      <c r="K2893"/>
      <c r="L2893"/>
    </row>
    <row r="2894" spans="1:12" x14ac:dyDescent="0.45">
      <c r="A2894" s="2" t="s">
        <v>411</v>
      </c>
      <c r="B2894" s="2" t="s">
        <v>412</v>
      </c>
      <c r="C2894" s="2">
        <v>688</v>
      </c>
      <c r="D2894" s="2" t="s">
        <v>413</v>
      </c>
      <c r="E2894" s="2" t="s">
        <v>20</v>
      </c>
      <c r="F2894" s="2" t="s">
        <v>16</v>
      </c>
      <c r="G2894" s="2">
        <v>2010</v>
      </c>
      <c r="H2894" s="5">
        <v>94.921599999999998</v>
      </c>
      <c r="I2894" t="str">
        <f>IFERROR(VLOOKUP(A2894&amp;G2894,Sheet3!$F$2:$G$3601,2,FALSE),"")</f>
        <v/>
      </c>
      <c r="K2894"/>
      <c r="L2894"/>
    </row>
    <row r="2895" spans="1:12" x14ac:dyDescent="0.45">
      <c r="A2895" s="2" t="s">
        <v>411</v>
      </c>
      <c r="B2895" s="2" t="s">
        <v>412</v>
      </c>
      <c r="C2895" s="2">
        <v>688</v>
      </c>
      <c r="D2895" s="2" t="s">
        <v>413</v>
      </c>
      <c r="E2895" s="2" t="s">
        <v>20</v>
      </c>
      <c r="F2895" s="2" t="s">
        <v>16</v>
      </c>
      <c r="G2895" s="2">
        <v>2011</v>
      </c>
      <c r="H2895" s="5">
        <v>92.864329999999995</v>
      </c>
      <c r="I2895" t="str">
        <f>IFERROR(VLOOKUP(A2895&amp;G2895,Sheet3!$F$2:$G$3601,2,FALSE),"")</f>
        <v/>
      </c>
      <c r="K2895"/>
      <c r="L2895"/>
    </row>
    <row r="2896" spans="1:12" x14ac:dyDescent="0.45">
      <c r="A2896" s="2" t="s">
        <v>411</v>
      </c>
      <c r="B2896" s="2" t="s">
        <v>412</v>
      </c>
      <c r="C2896" s="2">
        <v>688</v>
      </c>
      <c r="D2896" s="2" t="s">
        <v>413</v>
      </c>
      <c r="E2896" s="2" t="s">
        <v>20</v>
      </c>
      <c r="F2896" s="2" t="s">
        <v>16</v>
      </c>
      <c r="G2896" s="2">
        <v>2012</v>
      </c>
      <c r="H2896" s="5">
        <v>91.371669999999995</v>
      </c>
      <c r="I2896" t="str">
        <f>IFERROR(VLOOKUP(A2896&amp;G2896,Sheet3!$F$2:$G$3601,2,FALSE),"")</f>
        <v/>
      </c>
      <c r="K2896"/>
      <c r="L2896"/>
    </row>
    <row r="2897" spans="1:12" x14ac:dyDescent="0.45">
      <c r="A2897" s="2" t="s">
        <v>411</v>
      </c>
      <c r="B2897" s="2" t="s">
        <v>412</v>
      </c>
      <c r="C2897" s="2">
        <v>688</v>
      </c>
      <c r="D2897" s="2" t="s">
        <v>413</v>
      </c>
      <c r="E2897" s="2" t="s">
        <v>20</v>
      </c>
      <c r="F2897" s="2" t="s">
        <v>16</v>
      </c>
      <c r="G2897" s="2">
        <v>2013</v>
      </c>
      <c r="H2897" s="5">
        <v>91.246930000000006</v>
      </c>
      <c r="I2897" t="str">
        <f>IFERROR(VLOOKUP(A2897&amp;G2897,Sheet3!$F$2:$G$3601,2,FALSE),"")</f>
        <v/>
      </c>
      <c r="K2897"/>
      <c r="L2897"/>
    </row>
    <row r="2898" spans="1:12" x14ac:dyDescent="0.45">
      <c r="A2898" s="2" t="s">
        <v>411</v>
      </c>
      <c r="B2898" s="2" t="s">
        <v>412</v>
      </c>
      <c r="C2898" s="2">
        <v>688</v>
      </c>
      <c r="D2898" s="2" t="s">
        <v>413</v>
      </c>
      <c r="E2898" s="2" t="s">
        <v>20</v>
      </c>
      <c r="F2898" s="2" t="s">
        <v>16</v>
      </c>
      <c r="G2898" s="2">
        <v>2014</v>
      </c>
      <c r="H2898" s="5">
        <v>90.334220000000002</v>
      </c>
      <c r="I2898" t="str">
        <f>IFERROR(VLOOKUP(A2898&amp;G2898,Sheet3!$F$2:$G$3601,2,FALSE),"")</f>
        <v/>
      </c>
      <c r="K2898"/>
      <c r="L2898"/>
    </row>
    <row r="2899" spans="1:12" x14ac:dyDescent="0.45">
      <c r="A2899" s="2" t="s">
        <v>411</v>
      </c>
      <c r="B2899" s="2" t="s">
        <v>412</v>
      </c>
      <c r="C2899" s="2">
        <v>688</v>
      </c>
      <c r="D2899" s="2" t="s">
        <v>413</v>
      </c>
      <c r="E2899" s="2" t="s">
        <v>20</v>
      </c>
      <c r="F2899" s="2" t="s">
        <v>16</v>
      </c>
      <c r="G2899" s="2">
        <v>2015</v>
      </c>
      <c r="H2899" s="5">
        <v>90.822550000000007</v>
      </c>
      <c r="I2899" t="str">
        <f>IFERROR(VLOOKUP(A2899&amp;G2899,Sheet3!$F$2:$G$3601,2,FALSE),"")</f>
        <v/>
      </c>
      <c r="K2899"/>
      <c r="L2899"/>
    </row>
    <row r="2900" spans="1:12" x14ac:dyDescent="0.45">
      <c r="A2900" s="2" t="s">
        <v>411</v>
      </c>
      <c r="B2900" s="2" t="s">
        <v>412</v>
      </c>
      <c r="C2900" s="2">
        <v>688</v>
      </c>
      <c r="D2900" s="2" t="s">
        <v>413</v>
      </c>
      <c r="E2900" s="2" t="s">
        <v>20</v>
      </c>
      <c r="F2900" s="2" t="s">
        <v>16</v>
      </c>
      <c r="G2900" s="2">
        <v>2016</v>
      </c>
      <c r="H2900" s="5">
        <v>88.856369999999998</v>
      </c>
      <c r="I2900" t="str">
        <f>IFERROR(VLOOKUP(A2900&amp;G2900,Sheet3!$F$2:$G$3601,2,FALSE),"")</f>
        <v/>
      </c>
      <c r="K2900"/>
      <c r="L2900"/>
    </row>
    <row r="2901" spans="1:12" x14ac:dyDescent="0.45">
      <c r="A2901" s="2" t="s">
        <v>411</v>
      </c>
      <c r="B2901" s="2" t="s">
        <v>412</v>
      </c>
      <c r="C2901" s="2">
        <v>688</v>
      </c>
      <c r="D2901" s="2" t="s">
        <v>413</v>
      </c>
      <c r="E2901" s="2" t="s">
        <v>20</v>
      </c>
      <c r="F2901" s="2" t="s">
        <v>16</v>
      </c>
      <c r="G2901" s="2">
        <v>2017</v>
      </c>
      <c r="H2901" s="5">
        <v>88.308729999999997</v>
      </c>
      <c r="I2901" t="str">
        <f>IFERROR(VLOOKUP(A2901&amp;G2901,Sheet3!$F$2:$G$3601,2,FALSE),"")</f>
        <v/>
      </c>
      <c r="K2901"/>
      <c r="L2901"/>
    </row>
    <row r="2902" spans="1:12" x14ac:dyDescent="0.45">
      <c r="A2902" s="2" t="s">
        <v>411</v>
      </c>
      <c r="B2902" s="2" t="s">
        <v>412</v>
      </c>
      <c r="C2902" s="2">
        <v>688</v>
      </c>
      <c r="D2902" s="2" t="s">
        <v>413</v>
      </c>
      <c r="E2902" s="2" t="s">
        <v>20</v>
      </c>
      <c r="F2902" s="2" t="s">
        <v>16</v>
      </c>
      <c r="G2902" s="2">
        <v>2018</v>
      </c>
      <c r="H2902" s="5">
        <v>90.876739999999998</v>
      </c>
      <c r="I2902" t="str">
        <f>IFERROR(VLOOKUP(A2902&amp;G2902,Sheet3!$F$2:$G$3601,2,FALSE),"")</f>
        <v/>
      </c>
      <c r="K2902"/>
      <c r="L2902"/>
    </row>
    <row r="2903" spans="1:12" x14ac:dyDescent="0.45">
      <c r="A2903" s="2" t="s">
        <v>411</v>
      </c>
      <c r="B2903" s="2" t="s">
        <v>412</v>
      </c>
      <c r="C2903" s="2">
        <v>688</v>
      </c>
      <c r="D2903" s="2" t="s">
        <v>413</v>
      </c>
      <c r="E2903" s="2" t="s">
        <v>20</v>
      </c>
      <c r="F2903" s="2" t="s">
        <v>16</v>
      </c>
      <c r="G2903" s="2">
        <v>2019</v>
      </c>
      <c r="H2903" s="5">
        <v>90.870819999999995</v>
      </c>
      <c r="I2903" t="str">
        <f>IFERROR(VLOOKUP(A2903&amp;G2903,Sheet3!$F$2:$G$3601,2,FALSE),"")</f>
        <v/>
      </c>
      <c r="K2903"/>
      <c r="L2903"/>
    </row>
    <row r="2904" spans="1:12" x14ac:dyDescent="0.45">
      <c r="A2904" s="2" t="s">
        <v>411</v>
      </c>
      <c r="B2904" s="2" t="s">
        <v>412</v>
      </c>
      <c r="C2904" s="2">
        <v>688</v>
      </c>
      <c r="D2904" s="2" t="s">
        <v>413</v>
      </c>
      <c r="E2904" s="2" t="s">
        <v>20</v>
      </c>
      <c r="F2904" s="2" t="s">
        <v>16</v>
      </c>
      <c r="G2904" s="2">
        <v>2020</v>
      </c>
      <c r="H2904" s="5">
        <v>89.634020000000007</v>
      </c>
      <c r="I2904" t="str">
        <f>IFERROR(VLOOKUP(A2904&amp;G2904,Sheet3!$F$2:$G$3601,2,FALSE),"")</f>
        <v/>
      </c>
      <c r="K2904"/>
      <c r="L2904"/>
    </row>
    <row r="2905" spans="1:12" x14ac:dyDescent="0.45">
      <c r="A2905" s="2" t="s">
        <v>411</v>
      </c>
      <c r="B2905" s="2" t="s">
        <v>412</v>
      </c>
      <c r="C2905" s="2">
        <v>688</v>
      </c>
      <c r="D2905" s="2" t="s">
        <v>413</v>
      </c>
      <c r="E2905" s="2" t="s">
        <v>20</v>
      </c>
      <c r="F2905" s="2" t="s">
        <v>16</v>
      </c>
      <c r="G2905" s="2">
        <v>2021</v>
      </c>
      <c r="H2905" s="5">
        <v>92.488770000000002</v>
      </c>
      <c r="I2905" t="str">
        <f>IFERROR(VLOOKUP(A2905&amp;G2905,Sheet3!$F$2:$G$3601,2,FALSE),"")</f>
        <v/>
      </c>
      <c r="K2905"/>
      <c r="L2905"/>
    </row>
    <row r="2906" spans="1:12" x14ac:dyDescent="0.45">
      <c r="A2906" s="2" t="s">
        <v>414</v>
      </c>
      <c r="B2906" s="2" t="s">
        <v>415</v>
      </c>
      <c r="C2906" s="2">
        <v>682</v>
      </c>
      <c r="D2906" s="2" t="s">
        <v>416</v>
      </c>
      <c r="E2906" s="2" t="s">
        <v>20</v>
      </c>
      <c r="F2906" s="2" t="s">
        <v>21</v>
      </c>
      <c r="G2906" s="2">
        <v>2000</v>
      </c>
      <c r="H2906" s="5"/>
      <c r="I2906" t="str">
        <f>IFERROR(VLOOKUP(A2906&amp;G2906,Sheet3!$F$2:$G$3601,2,FALSE),"")</f>
        <v/>
      </c>
      <c r="K2906"/>
      <c r="L2906"/>
    </row>
    <row r="2907" spans="1:12" x14ac:dyDescent="0.45">
      <c r="A2907" s="2" t="s">
        <v>414</v>
      </c>
      <c r="B2907" s="2" t="s">
        <v>415</v>
      </c>
      <c r="C2907" s="2">
        <v>682</v>
      </c>
      <c r="D2907" s="2" t="s">
        <v>416</v>
      </c>
      <c r="E2907" s="2" t="s">
        <v>20</v>
      </c>
      <c r="F2907" s="2" t="s">
        <v>21</v>
      </c>
      <c r="G2907" s="2">
        <v>2001</v>
      </c>
      <c r="H2907" s="5"/>
      <c r="I2907" t="str">
        <f>IFERROR(VLOOKUP(A2907&amp;G2907,Sheet3!$F$2:$G$3601,2,FALSE),"")</f>
        <v/>
      </c>
      <c r="K2907"/>
      <c r="L2907"/>
    </row>
    <row r="2908" spans="1:12" x14ac:dyDescent="0.45">
      <c r="A2908" s="2" t="s">
        <v>414</v>
      </c>
      <c r="B2908" s="2" t="s">
        <v>415</v>
      </c>
      <c r="C2908" s="2">
        <v>682</v>
      </c>
      <c r="D2908" s="2" t="s">
        <v>416</v>
      </c>
      <c r="E2908" s="2" t="s">
        <v>20</v>
      </c>
      <c r="F2908" s="2" t="s">
        <v>21</v>
      </c>
      <c r="G2908" s="2">
        <v>2002</v>
      </c>
      <c r="H2908" s="5">
        <v>100</v>
      </c>
      <c r="I2908" t="str">
        <f>IFERROR(VLOOKUP(A2908&amp;G2908,Sheet3!$F$2:$G$3601,2,FALSE),"")</f>
        <v/>
      </c>
      <c r="K2908"/>
      <c r="L2908"/>
    </row>
    <row r="2909" spans="1:12" x14ac:dyDescent="0.45">
      <c r="A2909" s="2" t="s">
        <v>414</v>
      </c>
      <c r="B2909" s="2" t="s">
        <v>415</v>
      </c>
      <c r="C2909" s="2">
        <v>682</v>
      </c>
      <c r="D2909" s="2" t="s">
        <v>416</v>
      </c>
      <c r="E2909" s="2" t="s">
        <v>20</v>
      </c>
      <c r="F2909" s="2" t="s">
        <v>21</v>
      </c>
      <c r="G2909" s="2">
        <v>2003</v>
      </c>
      <c r="H2909" s="5">
        <v>94.150530000000003</v>
      </c>
      <c r="I2909" t="str">
        <f>IFERROR(VLOOKUP(A2909&amp;G2909,Sheet3!$F$2:$G$3601,2,FALSE),"")</f>
        <v/>
      </c>
      <c r="K2909"/>
      <c r="L2909"/>
    </row>
    <row r="2910" spans="1:12" x14ac:dyDescent="0.45">
      <c r="A2910" s="2" t="s">
        <v>414</v>
      </c>
      <c r="B2910" s="2" t="s">
        <v>415</v>
      </c>
      <c r="C2910" s="2">
        <v>682</v>
      </c>
      <c r="D2910" s="2" t="s">
        <v>416</v>
      </c>
      <c r="E2910" s="2" t="s">
        <v>20</v>
      </c>
      <c r="F2910" s="2" t="s">
        <v>21</v>
      </c>
      <c r="G2910" s="2">
        <v>2004</v>
      </c>
      <c r="H2910" s="5">
        <v>95.39331</v>
      </c>
      <c r="I2910" t="str">
        <f>IFERROR(VLOOKUP(A2910&amp;G2910,Sheet3!$F$2:$G$3601,2,FALSE),"")</f>
        <v/>
      </c>
      <c r="K2910"/>
      <c r="L2910"/>
    </row>
    <row r="2911" spans="1:12" x14ac:dyDescent="0.45">
      <c r="A2911" s="2" t="s">
        <v>414</v>
      </c>
      <c r="B2911" s="2" t="s">
        <v>415</v>
      </c>
      <c r="C2911" s="2">
        <v>682</v>
      </c>
      <c r="D2911" s="2" t="s">
        <v>416</v>
      </c>
      <c r="E2911" s="2" t="s">
        <v>20</v>
      </c>
      <c r="F2911" s="2" t="s">
        <v>21</v>
      </c>
      <c r="G2911" s="2">
        <v>2005</v>
      </c>
      <c r="H2911" s="5">
        <v>92.511759999999995</v>
      </c>
      <c r="I2911" t="str">
        <f>IFERROR(VLOOKUP(A2911&amp;G2911,Sheet3!$F$2:$G$3601,2,FALSE),"")</f>
        <v/>
      </c>
      <c r="K2911"/>
      <c r="L2911"/>
    </row>
    <row r="2912" spans="1:12" x14ac:dyDescent="0.45">
      <c r="A2912" s="2" t="s">
        <v>414</v>
      </c>
      <c r="B2912" s="2" t="s">
        <v>415</v>
      </c>
      <c r="C2912" s="2">
        <v>682</v>
      </c>
      <c r="D2912" s="2" t="s">
        <v>416</v>
      </c>
      <c r="E2912" s="2" t="s">
        <v>20</v>
      </c>
      <c r="F2912" s="2" t="s">
        <v>21</v>
      </c>
      <c r="G2912" s="2">
        <v>2006</v>
      </c>
      <c r="H2912" s="5">
        <v>98.262739999999994</v>
      </c>
      <c r="I2912" t="str">
        <f>IFERROR(VLOOKUP(A2912&amp;G2912,Sheet3!$F$2:$G$3601,2,FALSE),"")</f>
        <v/>
      </c>
      <c r="K2912"/>
      <c r="L2912"/>
    </row>
    <row r="2913" spans="1:12" x14ac:dyDescent="0.45">
      <c r="A2913" s="2" t="s">
        <v>414</v>
      </c>
      <c r="B2913" s="2" t="s">
        <v>415</v>
      </c>
      <c r="C2913" s="2">
        <v>682</v>
      </c>
      <c r="D2913" s="2" t="s">
        <v>416</v>
      </c>
      <c r="E2913" s="2" t="s">
        <v>20</v>
      </c>
      <c r="F2913" s="2" t="s">
        <v>21</v>
      </c>
      <c r="G2913" s="2">
        <v>2007</v>
      </c>
      <c r="H2913" s="5">
        <v>100</v>
      </c>
      <c r="I2913" t="str">
        <f>IFERROR(VLOOKUP(A2913&amp;G2913,Sheet3!$F$2:$G$3601,2,FALSE),"")</f>
        <v/>
      </c>
      <c r="K2913"/>
      <c r="L2913"/>
    </row>
    <row r="2914" spans="1:12" x14ac:dyDescent="0.45">
      <c r="A2914" s="2" t="s">
        <v>414</v>
      </c>
      <c r="B2914" s="2" t="s">
        <v>415</v>
      </c>
      <c r="C2914" s="2">
        <v>682</v>
      </c>
      <c r="D2914" s="2" t="s">
        <v>416</v>
      </c>
      <c r="E2914" s="2" t="s">
        <v>20</v>
      </c>
      <c r="F2914" s="2" t="s">
        <v>21</v>
      </c>
      <c r="G2914" s="2">
        <v>2008</v>
      </c>
      <c r="H2914" s="5">
        <v>100</v>
      </c>
      <c r="I2914" t="str">
        <f>IFERROR(VLOOKUP(A2914&amp;G2914,Sheet3!$F$2:$G$3601,2,FALSE),"")</f>
        <v/>
      </c>
      <c r="K2914"/>
      <c r="L2914"/>
    </row>
    <row r="2915" spans="1:12" x14ac:dyDescent="0.45">
      <c r="A2915" s="2" t="s">
        <v>414</v>
      </c>
      <c r="B2915" s="2" t="s">
        <v>415</v>
      </c>
      <c r="C2915" s="2">
        <v>682</v>
      </c>
      <c r="D2915" s="2" t="s">
        <v>416</v>
      </c>
      <c r="E2915" s="2" t="s">
        <v>20</v>
      </c>
      <c r="F2915" s="2" t="s">
        <v>21</v>
      </c>
      <c r="G2915" s="2">
        <v>2009</v>
      </c>
      <c r="H2915" s="5">
        <v>100</v>
      </c>
      <c r="I2915" t="str">
        <f>IFERROR(VLOOKUP(A2915&amp;G2915,Sheet3!$F$2:$G$3601,2,FALSE),"")</f>
        <v/>
      </c>
      <c r="K2915"/>
      <c r="L2915"/>
    </row>
    <row r="2916" spans="1:12" x14ac:dyDescent="0.45">
      <c r="A2916" s="2" t="s">
        <v>414</v>
      </c>
      <c r="B2916" s="2" t="s">
        <v>415</v>
      </c>
      <c r="C2916" s="2">
        <v>682</v>
      </c>
      <c r="D2916" s="2" t="s">
        <v>416</v>
      </c>
      <c r="E2916" s="2" t="s">
        <v>20</v>
      </c>
      <c r="F2916" s="2" t="s">
        <v>21</v>
      </c>
      <c r="G2916" s="2">
        <v>2010</v>
      </c>
      <c r="H2916" s="5">
        <v>86.066800000000001</v>
      </c>
      <c r="I2916" t="str">
        <f>IFERROR(VLOOKUP(A2916&amp;G2916,Sheet3!$F$2:$G$3601,2,FALSE),"")</f>
        <v/>
      </c>
      <c r="K2916"/>
      <c r="L2916"/>
    </row>
    <row r="2917" spans="1:12" x14ac:dyDescent="0.45">
      <c r="A2917" s="2" t="s">
        <v>414</v>
      </c>
      <c r="B2917" s="2" t="s">
        <v>415</v>
      </c>
      <c r="C2917" s="2">
        <v>682</v>
      </c>
      <c r="D2917" s="2" t="s">
        <v>416</v>
      </c>
      <c r="E2917" s="2" t="s">
        <v>20</v>
      </c>
      <c r="F2917" s="2" t="s">
        <v>21</v>
      </c>
      <c r="G2917" s="2">
        <v>2011</v>
      </c>
      <c r="H2917" s="5">
        <v>85.808940000000007</v>
      </c>
      <c r="I2917" t="str">
        <f>IFERROR(VLOOKUP(A2917&amp;G2917,Sheet3!$F$2:$G$3601,2,FALSE),"")</f>
        <v/>
      </c>
      <c r="K2917"/>
      <c r="L2917"/>
    </row>
    <row r="2918" spans="1:12" x14ac:dyDescent="0.45">
      <c r="A2918" s="2" t="s">
        <v>414</v>
      </c>
      <c r="B2918" s="2" t="s">
        <v>415</v>
      </c>
      <c r="C2918" s="2">
        <v>682</v>
      </c>
      <c r="D2918" s="2" t="s">
        <v>416</v>
      </c>
      <c r="E2918" s="2" t="s">
        <v>20</v>
      </c>
      <c r="F2918" s="2" t="s">
        <v>21</v>
      </c>
      <c r="G2918" s="2">
        <v>2012</v>
      </c>
      <c r="H2918" s="5">
        <v>94.809759999999997</v>
      </c>
      <c r="I2918" t="str">
        <f>IFERROR(VLOOKUP(A2918&amp;G2918,Sheet3!$F$2:$G$3601,2,FALSE),"")</f>
        <v/>
      </c>
      <c r="K2918"/>
      <c r="L2918"/>
    </row>
    <row r="2919" spans="1:12" x14ac:dyDescent="0.45">
      <c r="A2919" s="2" t="s">
        <v>414</v>
      </c>
      <c r="B2919" s="2" t="s">
        <v>415</v>
      </c>
      <c r="C2919" s="2">
        <v>682</v>
      </c>
      <c r="D2919" s="2" t="s">
        <v>416</v>
      </c>
      <c r="E2919" s="2" t="s">
        <v>20</v>
      </c>
      <c r="F2919" s="2" t="s">
        <v>21</v>
      </c>
      <c r="G2919" s="2">
        <v>2013</v>
      </c>
      <c r="H2919" s="5">
        <v>92.620429999999999</v>
      </c>
      <c r="I2919" t="str">
        <f>IFERROR(VLOOKUP(A2919&amp;G2919,Sheet3!$F$2:$G$3601,2,FALSE),"")</f>
        <v/>
      </c>
      <c r="K2919"/>
      <c r="L2919"/>
    </row>
    <row r="2920" spans="1:12" x14ac:dyDescent="0.45">
      <c r="A2920" s="2" t="s">
        <v>414</v>
      </c>
      <c r="B2920" s="2" t="s">
        <v>415</v>
      </c>
      <c r="C2920" s="2">
        <v>682</v>
      </c>
      <c r="D2920" s="2" t="s">
        <v>416</v>
      </c>
      <c r="E2920" s="2" t="s">
        <v>20</v>
      </c>
      <c r="F2920" s="2" t="s">
        <v>21</v>
      </c>
      <c r="G2920" s="2">
        <v>2014</v>
      </c>
      <c r="H2920" s="5">
        <v>100</v>
      </c>
      <c r="I2920" t="str">
        <f>IFERROR(VLOOKUP(A2920&amp;G2920,Sheet3!$F$2:$G$3601,2,FALSE),"")</f>
        <v/>
      </c>
      <c r="K2920"/>
      <c r="L2920"/>
    </row>
    <row r="2921" spans="1:12" x14ac:dyDescent="0.45">
      <c r="A2921" s="2" t="s">
        <v>414</v>
      </c>
      <c r="B2921" s="2" t="s">
        <v>415</v>
      </c>
      <c r="C2921" s="2">
        <v>682</v>
      </c>
      <c r="D2921" s="2" t="s">
        <v>416</v>
      </c>
      <c r="E2921" s="2" t="s">
        <v>20</v>
      </c>
      <c r="F2921" s="2" t="s">
        <v>21</v>
      </c>
      <c r="G2921" s="2">
        <v>2015</v>
      </c>
      <c r="H2921" s="5">
        <v>80.744389999999996</v>
      </c>
      <c r="I2921" t="str">
        <f>IFERROR(VLOOKUP(A2921&amp;G2921,Sheet3!$F$2:$G$3601,2,FALSE),"")</f>
        <v/>
      </c>
      <c r="K2921"/>
      <c r="L2921"/>
    </row>
    <row r="2922" spans="1:12" x14ac:dyDescent="0.45">
      <c r="A2922" s="2" t="s">
        <v>414</v>
      </c>
      <c r="B2922" s="2" t="s">
        <v>415</v>
      </c>
      <c r="C2922" s="2">
        <v>682</v>
      </c>
      <c r="D2922" s="2" t="s">
        <v>416</v>
      </c>
      <c r="E2922" s="2" t="s">
        <v>20</v>
      </c>
      <c r="F2922" s="2" t="s">
        <v>21</v>
      </c>
      <c r="G2922" s="2">
        <v>2016</v>
      </c>
      <c r="H2922" s="5">
        <v>80.577650000000006</v>
      </c>
      <c r="I2922" t="str">
        <f>IFERROR(VLOOKUP(A2922&amp;G2922,Sheet3!$F$2:$G$3601,2,FALSE),"")</f>
        <v/>
      </c>
      <c r="K2922"/>
      <c r="L2922"/>
    </row>
    <row r="2923" spans="1:12" x14ac:dyDescent="0.45">
      <c r="A2923" s="2" t="s">
        <v>414</v>
      </c>
      <c r="B2923" s="2" t="s">
        <v>415</v>
      </c>
      <c r="C2923" s="2">
        <v>682</v>
      </c>
      <c r="D2923" s="2" t="s">
        <v>416</v>
      </c>
      <c r="E2923" s="2" t="s">
        <v>20</v>
      </c>
      <c r="F2923" s="2" t="s">
        <v>21</v>
      </c>
      <c r="G2923" s="2">
        <v>2017</v>
      </c>
      <c r="H2923" s="5">
        <v>87.418750000000003</v>
      </c>
      <c r="I2923" t="str">
        <f>IFERROR(VLOOKUP(A2923&amp;G2923,Sheet3!$F$2:$G$3601,2,FALSE),"")</f>
        <v/>
      </c>
      <c r="K2923"/>
      <c r="L2923"/>
    </row>
    <row r="2924" spans="1:12" x14ac:dyDescent="0.45">
      <c r="A2924" s="2" t="s">
        <v>414</v>
      </c>
      <c r="B2924" s="2" t="s">
        <v>415</v>
      </c>
      <c r="C2924" s="2">
        <v>682</v>
      </c>
      <c r="D2924" s="2" t="s">
        <v>416</v>
      </c>
      <c r="E2924" s="2" t="s">
        <v>20</v>
      </c>
      <c r="F2924" s="2" t="s">
        <v>21</v>
      </c>
      <c r="G2924" s="2">
        <v>2018</v>
      </c>
      <c r="H2924" s="5">
        <v>82.844570000000004</v>
      </c>
      <c r="I2924" t="str">
        <f>IFERROR(VLOOKUP(A2924&amp;G2924,Sheet3!$F$2:$G$3601,2,FALSE),"")</f>
        <v/>
      </c>
      <c r="K2924"/>
      <c r="L2924"/>
    </row>
    <row r="2925" spans="1:12" x14ac:dyDescent="0.45">
      <c r="A2925" s="2" t="s">
        <v>414</v>
      </c>
      <c r="B2925" s="2" t="s">
        <v>415</v>
      </c>
      <c r="C2925" s="2">
        <v>682</v>
      </c>
      <c r="D2925" s="2" t="s">
        <v>416</v>
      </c>
      <c r="E2925" s="2" t="s">
        <v>20</v>
      </c>
      <c r="F2925" s="2" t="s">
        <v>21</v>
      </c>
      <c r="G2925" s="2">
        <v>2019</v>
      </c>
      <c r="H2925" s="5">
        <v>92.902850000000001</v>
      </c>
      <c r="I2925" t="str">
        <f>IFERROR(VLOOKUP(A2925&amp;G2925,Sheet3!$F$2:$G$3601,2,FALSE),"")</f>
        <v/>
      </c>
      <c r="K2925"/>
      <c r="L2925"/>
    </row>
    <row r="2926" spans="1:12" x14ac:dyDescent="0.45">
      <c r="A2926" s="2" t="s">
        <v>414</v>
      </c>
      <c r="B2926" s="2" t="s">
        <v>415</v>
      </c>
      <c r="C2926" s="2">
        <v>682</v>
      </c>
      <c r="D2926" s="2" t="s">
        <v>416</v>
      </c>
      <c r="E2926" s="2" t="s">
        <v>20</v>
      </c>
      <c r="F2926" s="2" t="s">
        <v>21</v>
      </c>
      <c r="G2926" s="2">
        <v>2020</v>
      </c>
      <c r="H2926" s="5"/>
      <c r="I2926" t="str">
        <f>IFERROR(VLOOKUP(A2926&amp;G2926,Sheet3!$F$2:$G$3601,2,FALSE),"")</f>
        <v/>
      </c>
      <c r="K2926"/>
      <c r="L2926"/>
    </row>
    <row r="2927" spans="1:12" x14ac:dyDescent="0.45">
      <c r="A2927" s="2" t="s">
        <v>414</v>
      </c>
      <c r="B2927" s="2" t="s">
        <v>415</v>
      </c>
      <c r="C2927" s="2">
        <v>682</v>
      </c>
      <c r="D2927" s="2" t="s">
        <v>416</v>
      </c>
      <c r="E2927" s="2" t="s">
        <v>20</v>
      </c>
      <c r="F2927" s="2" t="s">
        <v>21</v>
      </c>
      <c r="G2927" s="2">
        <v>2021</v>
      </c>
      <c r="H2927" s="5"/>
      <c r="I2927" t="str">
        <f>IFERROR(VLOOKUP(A2927&amp;G2927,Sheet3!$F$2:$G$3601,2,FALSE),"")</f>
        <v/>
      </c>
      <c r="K2927"/>
      <c r="L2927"/>
    </row>
    <row r="2928" spans="1:12" x14ac:dyDescent="0.45">
      <c r="A2928" s="2" t="s">
        <v>417</v>
      </c>
      <c r="B2928" s="2" t="s">
        <v>418</v>
      </c>
      <c r="C2928" s="2">
        <v>684</v>
      </c>
      <c r="D2928" s="2" t="s">
        <v>419</v>
      </c>
      <c r="E2928" s="2" t="s">
        <v>20</v>
      </c>
      <c r="F2928" s="2" t="s">
        <v>26</v>
      </c>
      <c r="G2928" s="2">
        <v>2000</v>
      </c>
      <c r="H2928" s="5">
        <v>98.549480000000003</v>
      </c>
      <c r="I2928">
        <f>IFERROR(VLOOKUP(A2928&amp;G2928,Sheet3!$F$2:$G$3601,2,FALSE),"")</f>
        <v>0</v>
      </c>
      <c r="K2928"/>
      <c r="L2928"/>
    </row>
    <row r="2929" spans="1:12" x14ac:dyDescent="0.45">
      <c r="A2929" s="2" t="s">
        <v>417</v>
      </c>
      <c r="B2929" s="2" t="s">
        <v>418</v>
      </c>
      <c r="C2929" s="2">
        <v>684</v>
      </c>
      <c r="D2929" s="2" t="s">
        <v>419</v>
      </c>
      <c r="E2929" s="2" t="s">
        <v>20</v>
      </c>
      <c r="F2929" s="2" t="s">
        <v>26</v>
      </c>
      <c r="G2929" s="2">
        <v>2001</v>
      </c>
      <c r="H2929" s="5">
        <v>97.693520000000007</v>
      </c>
      <c r="I2929">
        <f>IFERROR(VLOOKUP(A2929&amp;G2929,Sheet3!$F$2:$G$3601,2,FALSE),"")</f>
        <v>0</v>
      </c>
      <c r="K2929"/>
      <c r="L2929"/>
    </row>
    <row r="2930" spans="1:12" x14ac:dyDescent="0.45">
      <c r="A2930" s="2" t="s">
        <v>417</v>
      </c>
      <c r="B2930" s="2" t="s">
        <v>418</v>
      </c>
      <c r="C2930" s="2">
        <v>684</v>
      </c>
      <c r="D2930" s="2" t="s">
        <v>419</v>
      </c>
      <c r="E2930" s="2" t="s">
        <v>20</v>
      </c>
      <c r="F2930" s="2" t="s">
        <v>26</v>
      </c>
      <c r="G2930" s="2">
        <v>2002</v>
      </c>
      <c r="H2930" s="5">
        <v>96.36403</v>
      </c>
      <c r="I2930">
        <f>IFERROR(VLOOKUP(A2930&amp;G2930,Sheet3!$F$2:$G$3601,2,FALSE),"")</f>
        <v>0</v>
      </c>
      <c r="K2930"/>
      <c r="L2930"/>
    </row>
    <row r="2931" spans="1:12" x14ac:dyDescent="0.45">
      <c r="A2931" s="2" t="s">
        <v>417</v>
      </c>
      <c r="B2931" s="2" t="s">
        <v>418</v>
      </c>
      <c r="C2931" s="2">
        <v>684</v>
      </c>
      <c r="D2931" s="2" t="s">
        <v>419</v>
      </c>
      <c r="E2931" s="2" t="s">
        <v>20</v>
      </c>
      <c r="F2931" s="2" t="s">
        <v>26</v>
      </c>
      <c r="G2931" s="2">
        <v>2003</v>
      </c>
      <c r="H2931" s="5">
        <v>86.328069999999997</v>
      </c>
      <c r="I2931">
        <f>IFERROR(VLOOKUP(A2931&amp;G2931,Sheet3!$F$2:$G$3601,2,FALSE),"")</f>
        <v>0</v>
      </c>
      <c r="K2931"/>
      <c r="L2931"/>
    </row>
    <row r="2932" spans="1:12" x14ac:dyDescent="0.45">
      <c r="A2932" s="2" t="s">
        <v>417</v>
      </c>
      <c r="B2932" s="2" t="s">
        <v>418</v>
      </c>
      <c r="C2932" s="2">
        <v>684</v>
      </c>
      <c r="D2932" s="2" t="s">
        <v>419</v>
      </c>
      <c r="E2932" s="2" t="s">
        <v>20</v>
      </c>
      <c r="F2932" s="2" t="s">
        <v>26</v>
      </c>
      <c r="G2932" s="2">
        <v>2004</v>
      </c>
      <c r="H2932" s="5">
        <v>86.228309999999993</v>
      </c>
      <c r="I2932">
        <f>IFERROR(VLOOKUP(A2932&amp;G2932,Sheet3!$F$2:$G$3601,2,FALSE),"")</f>
        <v>0</v>
      </c>
      <c r="K2932"/>
      <c r="L2932"/>
    </row>
    <row r="2933" spans="1:12" x14ac:dyDescent="0.45">
      <c r="A2933" s="2" t="s">
        <v>417</v>
      </c>
      <c r="B2933" s="2" t="s">
        <v>418</v>
      </c>
      <c r="C2933" s="2">
        <v>684</v>
      </c>
      <c r="D2933" s="2" t="s">
        <v>419</v>
      </c>
      <c r="E2933" s="2" t="s">
        <v>20</v>
      </c>
      <c r="F2933" s="2" t="s">
        <v>26</v>
      </c>
      <c r="G2933" s="2">
        <v>2005</v>
      </c>
      <c r="H2933" s="5">
        <v>84.672190000000001</v>
      </c>
      <c r="I2933">
        <f>IFERROR(VLOOKUP(A2933&amp;G2933,Sheet3!$F$2:$G$3601,2,FALSE),"")</f>
        <v>0</v>
      </c>
      <c r="K2933"/>
      <c r="L2933"/>
    </row>
    <row r="2934" spans="1:12" x14ac:dyDescent="0.45">
      <c r="A2934" s="2" t="s">
        <v>417</v>
      </c>
      <c r="B2934" s="2" t="s">
        <v>418</v>
      </c>
      <c r="C2934" s="2">
        <v>684</v>
      </c>
      <c r="D2934" s="2" t="s">
        <v>419</v>
      </c>
      <c r="E2934" s="2" t="s">
        <v>20</v>
      </c>
      <c r="F2934" s="2" t="s">
        <v>26</v>
      </c>
      <c r="G2934" s="2">
        <v>2006</v>
      </c>
      <c r="H2934" s="5">
        <v>79.2333</v>
      </c>
      <c r="I2934">
        <f>IFERROR(VLOOKUP(A2934&amp;G2934,Sheet3!$F$2:$G$3601,2,FALSE),"")</f>
        <v>0</v>
      </c>
      <c r="K2934"/>
      <c r="L2934"/>
    </row>
    <row r="2935" spans="1:12" x14ac:dyDescent="0.45">
      <c r="A2935" s="2" t="s">
        <v>417</v>
      </c>
      <c r="B2935" s="2" t="s">
        <v>418</v>
      </c>
      <c r="C2935" s="2">
        <v>684</v>
      </c>
      <c r="D2935" s="2" t="s">
        <v>419</v>
      </c>
      <c r="E2935" s="2" t="s">
        <v>20</v>
      </c>
      <c r="F2935" s="2" t="s">
        <v>26</v>
      </c>
      <c r="G2935" s="2">
        <v>2007</v>
      </c>
      <c r="H2935" s="5">
        <v>77.565100000000001</v>
      </c>
      <c r="I2935">
        <f>IFERROR(VLOOKUP(A2935&amp;G2935,Sheet3!$F$2:$G$3601,2,FALSE),"")</f>
        <v>0</v>
      </c>
      <c r="K2935"/>
      <c r="L2935"/>
    </row>
    <row r="2936" spans="1:12" x14ac:dyDescent="0.45">
      <c r="A2936" s="2" t="s">
        <v>417</v>
      </c>
      <c r="B2936" s="2" t="s">
        <v>418</v>
      </c>
      <c r="C2936" s="2">
        <v>684</v>
      </c>
      <c r="D2936" s="2" t="s">
        <v>419</v>
      </c>
      <c r="E2936" s="2" t="s">
        <v>20</v>
      </c>
      <c r="F2936" s="2" t="s">
        <v>26</v>
      </c>
      <c r="G2936" s="2">
        <v>2008</v>
      </c>
      <c r="H2936" s="5">
        <v>73.075509999999994</v>
      </c>
      <c r="I2936">
        <f>IFERROR(VLOOKUP(A2936&amp;G2936,Sheet3!$F$2:$G$3601,2,FALSE),"")</f>
        <v>0</v>
      </c>
      <c r="K2936"/>
      <c r="L2936"/>
    </row>
    <row r="2937" spans="1:12" x14ac:dyDescent="0.45">
      <c r="A2937" s="2" t="s">
        <v>417</v>
      </c>
      <c r="B2937" s="2" t="s">
        <v>418</v>
      </c>
      <c r="C2937" s="2">
        <v>684</v>
      </c>
      <c r="D2937" s="2" t="s">
        <v>419</v>
      </c>
      <c r="E2937" s="2" t="s">
        <v>20</v>
      </c>
      <c r="F2937" s="2" t="s">
        <v>26</v>
      </c>
      <c r="G2937" s="2">
        <v>2009</v>
      </c>
      <c r="H2937" s="5">
        <v>70.887500000000003</v>
      </c>
      <c r="I2937">
        <f>IFERROR(VLOOKUP(A2937&amp;G2937,Sheet3!$F$2:$G$3601,2,FALSE),"")</f>
        <v>3.29242857718552</v>
      </c>
      <c r="K2937"/>
      <c r="L2937"/>
    </row>
    <row r="2938" spans="1:12" x14ac:dyDescent="0.45">
      <c r="A2938" s="2" t="s">
        <v>417</v>
      </c>
      <c r="B2938" s="2" t="s">
        <v>418</v>
      </c>
      <c r="C2938" s="2">
        <v>684</v>
      </c>
      <c r="D2938" s="2" t="s">
        <v>419</v>
      </c>
      <c r="E2938" s="2" t="s">
        <v>20</v>
      </c>
      <c r="F2938" s="2" t="s">
        <v>26</v>
      </c>
      <c r="G2938" s="2">
        <v>2010</v>
      </c>
      <c r="H2938" s="5">
        <v>67.911659999999998</v>
      </c>
      <c r="I2938">
        <f>IFERROR(VLOOKUP(A2938&amp;G2938,Sheet3!$F$2:$G$3601,2,FALSE),"")</f>
        <v>2.7649823330999399</v>
      </c>
      <c r="K2938"/>
      <c r="L2938"/>
    </row>
    <row r="2939" spans="1:12" x14ac:dyDescent="0.45">
      <c r="A2939" s="2" t="s">
        <v>417</v>
      </c>
      <c r="B2939" s="2" t="s">
        <v>418</v>
      </c>
      <c r="C2939" s="2">
        <v>684</v>
      </c>
      <c r="D2939" s="2" t="s">
        <v>419</v>
      </c>
      <c r="E2939" s="2" t="s">
        <v>20</v>
      </c>
      <c r="F2939" s="2" t="s">
        <v>26</v>
      </c>
      <c r="G2939" s="2">
        <v>2011</v>
      </c>
      <c r="H2939" s="5">
        <v>72.080330000000004</v>
      </c>
      <c r="I2939">
        <f>IFERROR(VLOOKUP(A2939&amp;G2939,Sheet3!$F$2:$G$3601,2,FALSE),"")</f>
        <v>2.8075771468239599</v>
      </c>
      <c r="K2939"/>
      <c r="L2939"/>
    </row>
    <row r="2940" spans="1:12" x14ac:dyDescent="0.45">
      <c r="A2940" s="2" t="s">
        <v>417</v>
      </c>
      <c r="B2940" s="2" t="s">
        <v>418</v>
      </c>
      <c r="C2940" s="2">
        <v>684</v>
      </c>
      <c r="D2940" s="2" t="s">
        <v>419</v>
      </c>
      <c r="E2940" s="2" t="s">
        <v>20</v>
      </c>
      <c r="F2940" s="2" t="s">
        <v>26</v>
      </c>
      <c r="G2940" s="2">
        <v>2012</v>
      </c>
      <c r="H2940" s="5">
        <v>68.015839999999997</v>
      </c>
      <c r="I2940">
        <f>IFERROR(VLOOKUP(A2940&amp;G2940,Sheet3!$F$2:$G$3601,2,FALSE),"")</f>
        <v>3.63707898309436</v>
      </c>
      <c r="K2940"/>
      <c r="L2940"/>
    </row>
    <row r="2941" spans="1:12" x14ac:dyDescent="0.45">
      <c r="A2941" s="2" t="s">
        <v>417</v>
      </c>
      <c r="B2941" s="2" t="s">
        <v>418</v>
      </c>
      <c r="C2941" s="2">
        <v>684</v>
      </c>
      <c r="D2941" s="2" t="s">
        <v>419</v>
      </c>
      <c r="E2941" s="2" t="s">
        <v>20</v>
      </c>
      <c r="F2941" s="2" t="s">
        <v>26</v>
      </c>
      <c r="G2941" s="2">
        <v>2013</v>
      </c>
      <c r="H2941" s="5">
        <v>67.677959999999999</v>
      </c>
      <c r="I2941">
        <f>IFERROR(VLOOKUP(A2941&amp;G2941,Sheet3!$F$2:$G$3601,2,FALSE),"")</f>
        <v>4.1503724113195197</v>
      </c>
      <c r="K2941"/>
      <c r="L2941"/>
    </row>
    <row r="2942" spans="1:12" x14ac:dyDescent="0.45">
      <c r="A2942" s="2" t="s">
        <v>417</v>
      </c>
      <c r="B2942" s="2" t="s">
        <v>418</v>
      </c>
      <c r="C2942" s="2">
        <v>684</v>
      </c>
      <c r="D2942" s="2" t="s">
        <v>419</v>
      </c>
      <c r="E2942" s="2" t="s">
        <v>20</v>
      </c>
      <c r="F2942" s="2" t="s">
        <v>26</v>
      </c>
      <c r="G2942" s="2">
        <v>2014</v>
      </c>
      <c r="H2942" s="5">
        <v>66.26885</v>
      </c>
      <c r="I2942">
        <f>IFERROR(VLOOKUP(A2942&amp;G2942,Sheet3!$F$2:$G$3601,2,FALSE),"")</f>
        <v>4.91975055211583</v>
      </c>
      <c r="K2942"/>
      <c r="L2942"/>
    </row>
    <row r="2943" spans="1:12" x14ac:dyDescent="0.45">
      <c r="A2943" s="2" t="s">
        <v>417</v>
      </c>
      <c r="B2943" s="2" t="s">
        <v>418</v>
      </c>
      <c r="C2943" s="2">
        <v>684</v>
      </c>
      <c r="D2943" s="2" t="s">
        <v>419</v>
      </c>
      <c r="E2943" s="2" t="s">
        <v>20</v>
      </c>
      <c r="F2943" s="2" t="s">
        <v>26</v>
      </c>
      <c r="G2943" s="2">
        <v>2015</v>
      </c>
      <c r="H2943" s="5">
        <v>68.137169999999998</v>
      </c>
      <c r="I2943">
        <f>IFERROR(VLOOKUP(A2943&amp;G2943,Sheet3!$F$2:$G$3601,2,FALSE),"")</f>
        <v>7.1953207801947201</v>
      </c>
      <c r="K2943"/>
      <c r="L2943"/>
    </row>
    <row r="2944" spans="1:12" x14ac:dyDescent="0.45">
      <c r="A2944" s="2" t="s">
        <v>417</v>
      </c>
      <c r="B2944" s="2" t="s">
        <v>418</v>
      </c>
      <c r="C2944" s="2">
        <v>684</v>
      </c>
      <c r="D2944" s="2" t="s">
        <v>419</v>
      </c>
      <c r="E2944" s="2" t="s">
        <v>20</v>
      </c>
      <c r="F2944" s="2" t="s">
        <v>26</v>
      </c>
      <c r="G2944" s="2">
        <v>2016</v>
      </c>
      <c r="H2944" s="5">
        <v>66.064070000000001</v>
      </c>
      <c r="I2944">
        <f>IFERROR(VLOOKUP(A2944&amp;G2944,Sheet3!$F$2:$G$3601,2,FALSE),"")</f>
        <v>7.7566016498368304</v>
      </c>
      <c r="K2944"/>
      <c r="L2944"/>
    </row>
    <row r="2945" spans="1:12" x14ac:dyDescent="0.45">
      <c r="A2945" s="2" t="s">
        <v>417</v>
      </c>
      <c r="B2945" s="2" t="s">
        <v>418</v>
      </c>
      <c r="C2945" s="2">
        <v>684</v>
      </c>
      <c r="D2945" s="2" t="s">
        <v>419</v>
      </c>
      <c r="E2945" s="2" t="s">
        <v>20</v>
      </c>
      <c r="F2945" s="2" t="s">
        <v>26</v>
      </c>
      <c r="G2945" s="2">
        <v>2017</v>
      </c>
      <c r="H2945" s="5">
        <v>70.162989999999994</v>
      </c>
      <c r="I2945">
        <f>IFERROR(VLOOKUP(A2945&amp;G2945,Sheet3!$F$2:$G$3601,2,FALSE),"")</f>
        <v>7.0294703939143899</v>
      </c>
      <c r="K2945"/>
      <c r="L2945"/>
    </row>
    <row r="2946" spans="1:12" x14ac:dyDescent="0.45">
      <c r="A2946" s="2" t="s">
        <v>417</v>
      </c>
      <c r="B2946" s="2" t="s">
        <v>418</v>
      </c>
      <c r="C2946" s="2">
        <v>684</v>
      </c>
      <c r="D2946" s="2" t="s">
        <v>419</v>
      </c>
      <c r="E2946" s="2" t="s">
        <v>20</v>
      </c>
      <c r="F2946" s="2" t="s">
        <v>26</v>
      </c>
      <c r="G2946" s="2">
        <v>2018</v>
      </c>
      <c r="H2946" s="5">
        <v>70.220330000000004</v>
      </c>
      <c r="I2946">
        <f>IFERROR(VLOOKUP(A2946&amp;G2946,Sheet3!$F$2:$G$3601,2,FALSE),"")</f>
        <v>6.5213044048603503</v>
      </c>
      <c r="K2946"/>
      <c r="L2946"/>
    </row>
    <row r="2947" spans="1:12" x14ac:dyDescent="0.45">
      <c r="A2947" s="2" t="s">
        <v>417</v>
      </c>
      <c r="B2947" s="2" t="s">
        <v>418</v>
      </c>
      <c r="C2947" s="2">
        <v>684</v>
      </c>
      <c r="D2947" s="2" t="s">
        <v>419</v>
      </c>
      <c r="E2947" s="2" t="s">
        <v>20</v>
      </c>
      <c r="F2947" s="2" t="s">
        <v>26</v>
      </c>
      <c r="G2947" s="2">
        <v>2019</v>
      </c>
      <c r="H2947" s="5">
        <v>73.140550000000005</v>
      </c>
      <c r="I2947">
        <f>IFERROR(VLOOKUP(A2947&amp;G2947,Sheet3!$F$2:$G$3601,2,FALSE),"")</f>
        <v>4.9403213350838797</v>
      </c>
      <c r="K2947"/>
      <c r="L2947"/>
    </row>
    <row r="2948" spans="1:12" x14ac:dyDescent="0.45">
      <c r="A2948" s="2" t="s">
        <v>417</v>
      </c>
      <c r="B2948" s="2" t="s">
        <v>418</v>
      </c>
      <c r="C2948" s="2">
        <v>684</v>
      </c>
      <c r="D2948" s="2" t="s">
        <v>419</v>
      </c>
      <c r="E2948" s="2" t="s">
        <v>20</v>
      </c>
      <c r="F2948" s="2" t="s">
        <v>26</v>
      </c>
      <c r="G2948" s="2">
        <v>2020</v>
      </c>
      <c r="H2948" s="5">
        <v>73.140630000000002</v>
      </c>
      <c r="I2948">
        <f>IFERROR(VLOOKUP(A2948&amp;G2948,Sheet3!$F$2:$G$3601,2,FALSE),"")</f>
        <v>6.2057092378954097</v>
      </c>
      <c r="K2948"/>
      <c r="L2948"/>
    </row>
    <row r="2949" spans="1:12" x14ac:dyDescent="0.45">
      <c r="A2949" s="2" t="s">
        <v>417</v>
      </c>
      <c r="B2949" s="2" t="s">
        <v>418</v>
      </c>
      <c r="C2949" s="2">
        <v>684</v>
      </c>
      <c r="D2949" s="2" t="s">
        <v>419</v>
      </c>
      <c r="E2949" s="2" t="s">
        <v>20</v>
      </c>
      <c r="F2949" s="2" t="s">
        <v>26</v>
      </c>
      <c r="G2949" s="2">
        <v>2021</v>
      </c>
      <c r="H2949" s="5">
        <v>76.859589999999997</v>
      </c>
      <c r="I2949">
        <f>IFERROR(VLOOKUP(A2949&amp;G2949,Sheet3!$F$2:$G$3601,2,FALSE),"")</f>
        <v>5.8238503444498297</v>
      </c>
      <c r="K2949"/>
      <c r="L2949"/>
    </row>
    <row r="2950" spans="1:12" x14ac:dyDescent="0.45">
      <c r="A2950" s="2" t="s">
        <v>420</v>
      </c>
      <c r="B2950" s="2" t="s">
        <v>421</v>
      </c>
      <c r="C2950" s="2">
        <v>676</v>
      </c>
      <c r="D2950" s="2" t="s">
        <v>422</v>
      </c>
      <c r="E2950" s="2" t="s">
        <v>20</v>
      </c>
      <c r="F2950" s="2" t="s">
        <v>16</v>
      </c>
      <c r="G2950" s="2">
        <v>2000</v>
      </c>
      <c r="H2950" s="5">
        <v>100</v>
      </c>
      <c r="I2950">
        <f>IFERROR(VLOOKUP(A2950&amp;G2950,Sheet3!$F$2:$G$3601,2,FALSE),"")</f>
        <v>0</v>
      </c>
      <c r="K2950"/>
      <c r="L2950"/>
    </row>
    <row r="2951" spans="1:12" x14ac:dyDescent="0.45">
      <c r="A2951" s="2" t="s">
        <v>420</v>
      </c>
      <c r="B2951" s="2" t="s">
        <v>421</v>
      </c>
      <c r="C2951" s="2">
        <v>676</v>
      </c>
      <c r="D2951" s="2" t="s">
        <v>422</v>
      </c>
      <c r="E2951" s="2" t="s">
        <v>20</v>
      </c>
      <c r="F2951" s="2" t="s">
        <v>16</v>
      </c>
      <c r="G2951" s="2">
        <v>2001</v>
      </c>
      <c r="H2951" s="5">
        <v>100</v>
      </c>
      <c r="I2951">
        <f>IFERROR(VLOOKUP(A2951&amp;G2951,Sheet3!$F$2:$G$3601,2,FALSE),"")</f>
        <v>0</v>
      </c>
      <c r="K2951"/>
      <c r="L2951"/>
    </row>
    <row r="2952" spans="1:12" x14ac:dyDescent="0.45">
      <c r="A2952" s="2" t="s">
        <v>420</v>
      </c>
      <c r="B2952" s="2" t="s">
        <v>421</v>
      </c>
      <c r="C2952" s="2">
        <v>676</v>
      </c>
      <c r="D2952" s="2" t="s">
        <v>422</v>
      </c>
      <c r="E2952" s="2" t="s">
        <v>20</v>
      </c>
      <c r="F2952" s="2" t="s">
        <v>16</v>
      </c>
      <c r="G2952" s="2">
        <v>2002</v>
      </c>
      <c r="H2952" s="5">
        <v>100</v>
      </c>
      <c r="I2952">
        <f>IFERROR(VLOOKUP(A2952&amp;G2952,Sheet3!$F$2:$G$3601,2,FALSE),"")</f>
        <v>0</v>
      </c>
      <c r="K2952"/>
      <c r="L2952"/>
    </row>
    <row r="2953" spans="1:12" x14ac:dyDescent="0.45">
      <c r="A2953" s="2" t="s">
        <v>420</v>
      </c>
      <c r="B2953" s="2" t="s">
        <v>421</v>
      </c>
      <c r="C2953" s="2">
        <v>676</v>
      </c>
      <c r="D2953" s="2" t="s">
        <v>422</v>
      </c>
      <c r="E2953" s="2" t="s">
        <v>20</v>
      </c>
      <c r="F2953" s="2" t="s">
        <v>16</v>
      </c>
      <c r="G2953" s="2">
        <v>2003</v>
      </c>
      <c r="H2953" s="5">
        <v>100</v>
      </c>
      <c r="I2953">
        <f>IFERROR(VLOOKUP(A2953&amp;G2953,Sheet3!$F$2:$G$3601,2,FALSE),"")</f>
        <v>0</v>
      </c>
      <c r="K2953"/>
      <c r="L2953"/>
    </row>
    <row r="2954" spans="1:12" x14ac:dyDescent="0.45">
      <c r="A2954" s="2" t="s">
        <v>420</v>
      </c>
      <c r="B2954" s="2" t="s">
        <v>421</v>
      </c>
      <c r="C2954" s="2">
        <v>676</v>
      </c>
      <c r="D2954" s="2" t="s">
        <v>422</v>
      </c>
      <c r="E2954" s="2" t="s">
        <v>20</v>
      </c>
      <c r="F2954" s="2" t="s">
        <v>16</v>
      </c>
      <c r="G2954" s="2">
        <v>2004</v>
      </c>
      <c r="H2954" s="5"/>
      <c r="I2954">
        <f>IFERROR(VLOOKUP(A2954&amp;G2954,Sheet3!$F$2:$G$3601,2,FALSE),"")</f>
        <v>0</v>
      </c>
      <c r="K2954"/>
      <c r="L2954"/>
    </row>
    <row r="2955" spans="1:12" x14ac:dyDescent="0.45">
      <c r="A2955" s="2" t="s">
        <v>420</v>
      </c>
      <c r="B2955" s="2" t="s">
        <v>421</v>
      </c>
      <c r="C2955" s="2">
        <v>676</v>
      </c>
      <c r="D2955" s="2" t="s">
        <v>422</v>
      </c>
      <c r="E2955" s="2" t="s">
        <v>20</v>
      </c>
      <c r="F2955" s="2" t="s">
        <v>16</v>
      </c>
      <c r="G2955" s="2">
        <v>2005</v>
      </c>
      <c r="H2955" s="5"/>
      <c r="I2955">
        <f>IFERROR(VLOOKUP(A2955&amp;G2955,Sheet3!$F$2:$G$3601,2,FALSE),"")</f>
        <v>0</v>
      </c>
      <c r="K2955"/>
      <c r="L2955"/>
    </row>
    <row r="2956" spans="1:12" x14ac:dyDescent="0.45">
      <c r="A2956" s="2" t="s">
        <v>420</v>
      </c>
      <c r="B2956" s="2" t="s">
        <v>421</v>
      </c>
      <c r="C2956" s="2">
        <v>676</v>
      </c>
      <c r="D2956" s="2" t="s">
        <v>422</v>
      </c>
      <c r="E2956" s="2" t="s">
        <v>20</v>
      </c>
      <c r="F2956" s="2" t="s">
        <v>16</v>
      </c>
      <c r="G2956" s="2">
        <v>2006</v>
      </c>
      <c r="H2956" s="5"/>
      <c r="I2956">
        <f>IFERROR(VLOOKUP(A2956&amp;G2956,Sheet3!$F$2:$G$3601,2,FALSE),"")</f>
        <v>0</v>
      </c>
      <c r="K2956"/>
      <c r="L2956"/>
    </row>
    <row r="2957" spans="1:12" x14ac:dyDescent="0.45">
      <c r="A2957" s="2" t="s">
        <v>420</v>
      </c>
      <c r="B2957" s="2" t="s">
        <v>421</v>
      </c>
      <c r="C2957" s="2">
        <v>676</v>
      </c>
      <c r="D2957" s="2" t="s">
        <v>422</v>
      </c>
      <c r="E2957" s="2" t="s">
        <v>20</v>
      </c>
      <c r="F2957" s="2" t="s">
        <v>16</v>
      </c>
      <c r="G2957" s="2">
        <v>2007</v>
      </c>
      <c r="H2957" s="5"/>
      <c r="I2957">
        <f>IFERROR(VLOOKUP(A2957&amp;G2957,Sheet3!$F$2:$G$3601,2,FALSE),"")</f>
        <v>0</v>
      </c>
      <c r="K2957"/>
      <c r="L2957"/>
    </row>
    <row r="2958" spans="1:12" x14ac:dyDescent="0.45">
      <c r="A2958" s="2" t="s">
        <v>420</v>
      </c>
      <c r="B2958" s="2" t="s">
        <v>421</v>
      </c>
      <c r="C2958" s="2">
        <v>676</v>
      </c>
      <c r="D2958" s="2" t="s">
        <v>422</v>
      </c>
      <c r="E2958" s="2" t="s">
        <v>20</v>
      </c>
      <c r="F2958" s="2" t="s">
        <v>16</v>
      </c>
      <c r="G2958" s="2">
        <v>2008</v>
      </c>
      <c r="H2958" s="5"/>
      <c r="I2958">
        <f>IFERROR(VLOOKUP(A2958&amp;G2958,Sheet3!$F$2:$G$3601,2,FALSE),"")</f>
        <v>0</v>
      </c>
      <c r="K2958"/>
      <c r="L2958"/>
    </row>
    <row r="2959" spans="1:12" x14ac:dyDescent="0.45">
      <c r="A2959" s="2" t="s">
        <v>420</v>
      </c>
      <c r="B2959" s="2" t="s">
        <v>421</v>
      </c>
      <c r="C2959" s="2">
        <v>676</v>
      </c>
      <c r="D2959" s="2" t="s">
        <v>422</v>
      </c>
      <c r="E2959" s="2" t="s">
        <v>20</v>
      </c>
      <c r="F2959" s="2" t="s">
        <v>16</v>
      </c>
      <c r="G2959" s="2">
        <v>2009</v>
      </c>
      <c r="H2959" s="5">
        <v>100</v>
      </c>
      <c r="I2959">
        <f>IFERROR(VLOOKUP(A2959&amp;G2959,Sheet3!$F$2:$G$3601,2,FALSE),"")</f>
        <v>0</v>
      </c>
      <c r="K2959"/>
      <c r="L2959"/>
    </row>
    <row r="2960" spans="1:12" x14ac:dyDescent="0.45">
      <c r="A2960" s="2" t="s">
        <v>420</v>
      </c>
      <c r="B2960" s="2" t="s">
        <v>421</v>
      </c>
      <c r="C2960" s="2">
        <v>676</v>
      </c>
      <c r="D2960" s="2" t="s">
        <v>422</v>
      </c>
      <c r="E2960" s="2" t="s">
        <v>20</v>
      </c>
      <c r="F2960" s="2" t="s">
        <v>16</v>
      </c>
      <c r="G2960" s="2">
        <v>2010</v>
      </c>
      <c r="H2960" s="5">
        <v>98.893129999999999</v>
      </c>
      <c r="I2960">
        <f>IFERROR(VLOOKUP(A2960&amp;G2960,Sheet3!$F$2:$G$3601,2,FALSE),"")</f>
        <v>0</v>
      </c>
      <c r="K2960"/>
      <c r="L2960"/>
    </row>
    <row r="2961" spans="1:12" x14ac:dyDescent="0.45">
      <c r="A2961" s="2" t="s">
        <v>420</v>
      </c>
      <c r="B2961" s="2" t="s">
        <v>421</v>
      </c>
      <c r="C2961" s="2">
        <v>676</v>
      </c>
      <c r="D2961" s="2" t="s">
        <v>422</v>
      </c>
      <c r="E2961" s="2" t="s">
        <v>20</v>
      </c>
      <c r="F2961" s="2" t="s">
        <v>16</v>
      </c>
      <c r="G2961" s="2">
        <v>2011</v>
      </c>
      <c r="H2961" s="5">
        <v>100</v>
      </c>
      <c r="I2961">
        <f>IFERROR(VLOOKUP(A2961&amp;G2961,Sheet3!$F$2:$G$3601,2,FALSE),"")</f>
        <v>0</v>
      </c>
      <c r="K2961"/>
      <c r="L2961"/>
    </row>
    <row r="2962" spans="1:12" x14ac:dyDescent="0.45">
      <c r="A2962" s="2" t="s">
        <v>420</v>
      </c>
      <c r="B2962" s="2" t="s">
        <v>421</v>
      </c>
      <c r="C2962" s="2">
        <v>676</v>
      </c>
      <c r="D2962" s="2" t="s">
        <v>422</v>
      </c>
      <c r="E2962" s="2" t="s">
        <v>20</v>
      </c>
      <c r="F2962" s="2" t="s">
        <v>16</v>
      </c>
      <c r="G2962" s="2">
        <v>2012</v>
      </c>
      <c r="H2962" s="5">
        <v>100</v>
      </c>
      <c r="I2962">
        <f>IFERROR(VLOOKUP(A2962&amp;G2962,Sheet3!$F$2:$G$3601,2,FALSE),"")</f>
        <v>0</v>
      </c>
      <c r="K2962"/>
      <c r="L2962"/>
    </row>
    <row r="2963" spans="1:12" x14ac:dyDescent="0.45">
      <c r="A2963" s="2" t="s">
        <v>420</v>
      </c>
      <c r="B2963" s="2" t="s">
        <v>421</v>
      </c>
      <c r="C2963" s="2">
        <v>676</v>
      </c>
      <c r="D2963" s="2" t="s">
        <v>422</v>
      </c>
      <c r="E2963" s="2" t="s">
        <v>20</v>
      </c>
      <c r="F2963" s="2" t="s">
        <v>16</v>
      </c>
      <c r="G2963" s="2">
        <v>2013</v>
      </c>
      <c r="H2963" s="5">
        <v>100</v>
      </c>
      <c r="I2963">
        <f>IFERROR(VLOOKUP(A2963&amp;G2963,Sheet3!$F$2:$G$3601,2,FALSE),"")</f>
        <v>0</v>
      </c>
      <c r="K2963"/>
      <c r="L2963"/>
    </row>
    <row r="2964" spans="1:12" x14ac:dyDescent="0.45">
      <c r="A2964" s="2" t="s">
        <v>420</v>
      </c>
      <c r="B2964" s="2" t="s">
        <v>421</v>
      </c>
      <c r="C2964" s="2">
        <v>676</v>
      </c>
      <c r="D2964" s="2" t="s">
        <v>422</v>
      </c>
      <c r="E2964" s="2" t="s">
        <v>20</v>
      </c>
      <c r="F2964" s="2" t="s">
        <v>16</v>
      </c>
      <c r="G2964" s="2">
        <v>2014</v>
      </c>
      <c r="H2964" s="5">
        <v>100</v>
      </c>
      <c r="I2964">
        <f>IFERROR(VLOOKUP(A2964&amp;G2964,Sheet3!$F$2:$G$3601,2,FALSE),"")</f>
        <v>0</v>
      </c>
      <c r="K2964"/>
      <c r="L2964"/>
    </row>
    <row r="2965" spans="1:12" x14ac:dyDescent="0.45">
      <c r="A2965" s="2" t="s">
        <v>420</v>
      </c>
      <c r="B2965" s="2" t="s">
        <v>421</v>
      </c>
      <c r="C2965" s="2">
        <v>676</v>
      </c>
      <c r="D2965" s="2" t="s">
        <v>422</v>
      </c>
      <c r="E2965" s="2" t="s">
        <v>20</v>
      </c>
      <c r="F2965" s="2" t="s">
        <v>16</v>
      </c>
      <c r="G2965" s="2">
        <v>2015</v>
      </c>
      <c r="H2965" s="5">
        <v>96.690690000000004</v>
      </c>
      <c r="I2965">
        <f>IFERROR(VLOOKUP(A2965&amp;G2965,Sheet3!$F$2:$G$3601,2,FALSE),"")</f>
        <v>7.2717116515615601</v>
      </c>
      <c r="K2965"/>
      <c r="L2965"/>
    </row>
    <row r="2966" spans="1:12" x14ac:dyDescent="0.45">
      <c r="A2966" s="2" t="s">
        <v>420</v>
      </c>
      <c r="B2966" s="2" t="s">
        <v>421</v>
      </c>
      <c r="C2966" s="2">
        <v>676</v>
      </c>
      <c r="D2966" s="2" t="s">
        <v>422</v>
      </c>
      <c r="E2966" s="2" t="s">
        <v>20</v>
      </c>
      <c r="F2966" s="2" t="s">
        <v>16</v>
      </c>
      <c r="G2966" s="2">
        <v>2016</v>
      </c>
      <c r="H2966" s="5">
        <v>96.875929999999997</v>
      </c>
      <c r="I2966">
        <f>IFERROR(VLOOKUP(A2966&amp;G2966,Sheet3!$F$2:$G$3601,2,FALSE),"")</f>
        <v>10.2995803285911</v>
      </c>
      <c r="K2966"/>
      <c r="L2966"/>
    </row>
    <row r="2967" spans="1:12" x14ac:dyDescent="0.45">
      <c r="A2967" s="2" t="s">
        <v>420</v>
      </c>
      <c r="B2967" s="2" t="s">
        <v>421</v>
      </c>
      <c r="C2967" s="2">
        <v>676</v>
      </c>
      <c r="D2967" s="2" t="s">
        <v>422</v>
      </c>
      <c r="E2967" s="2" t="s">
        <v>20</v>
      </c>
      <c r="F2967" s="2" t="s">
        <v>16</v>
      </c>
      <c r="G2967" s="2">
        <v>2017</v>
      </c>
      <c r="H2967" s="5">
        <v>95.82835</v>
      </c>
      <c r="I2967">
        <f>IFERROR(VLOOKUP(A2967&amp;G2967,Sheet3!$F$2:$G$3601,2,FALSE),"")</f>
        <v>8.5543331722397404</v>
      </c>
      <c r="K2967"/>
      <c r="L2967"/>
    </row>
    <row r="2968" spans="1:12" x14ac:dyDescent="0.45">
      <c r="A2968" s="2" t="s">
        <v>420</v>
      </c>
      <c r="B2968" s="2" t="s">
        <v>421</v>
      </c>
      <c r="C2968" s="2">
        <v>676</v>
      </c>
      <c r="D2968" s="2" t="s">
        <v>422</v>
      </c>
      <c r="E2968" s="2" t="s">
        <v>20</v>
      </c>
      <c r="F2968" s="2" t="s">
        <v>16</v>
      </c>
      <c r="G2968" s="2">
        <v>2018</v>
      </c>
      <c r="H2968" s="5">
        <v>93.379779999999997</v>
      </c>
      <c r="I2968">
        <f>IFERROR(VLOOKUP(A2968&amp;G2968,Sheet3!$F$2:$G$3601,2,FALSE),"")</f>
        <v>2.8284352702654001</v>
      </c>
      <c r="K2968"/>
      <c r="L2968"/>
    </row>
    <row r="2969" spans="1:12" x14ac:dyDescent="0.45">
      <c r="A2969" s="2" t="s">
        <v>420</v>
      </c>
      <c r="B2969" s="2" t="s">
        <v>421</v>
      </c>
      <c r="C2969" s="2">
        <v>676</v>
      </c>
      <c r="D2969" s="2" t="s">
        <v>422</v>
      </c>
      <c r="E2969" s="2" t="s">
        <v>20</v>
      </c>
      <c r="F2969" s="2" t="s">
        <v>16</v>
      </c>
      <c r="G2969" s="2">
        <v>2019</v>
      </c>
      <c r="H2969" s="5">
        <v>95.584710000000001</v>
      </c>
      <c r="I2969">
        <f>IFERROR(VLOOKUP(A2969&amp;G2969,Sheet3!$F$2:$G$3601,2,FALSE),"")</f>
        <v>5.0630775276341398</v>
      </c>
      <c r="K2969"/>
      <c r="L2969"/>
    </row>
    <row r="2970" spans="1:12" x14ac:dyDescent="0.45">
      <c r="A2970" s="2" t="s">
        <v>420</v>
      </c>
      <c r="B2970" s="2" t="s">
        <v>421</v>
      </c>
      <c r="C2970" s="2">
        <v>676</v>
      </c>
      <c r="D2970" s="2" t="s">
        <v>422</v>
      </c>
      <c r="E2970" s="2" t="s">
        <v>20</v>
      </c>
      <c r="F2970" s="2" t="s">
        <v>16</v>
      </c>
      <c r="G2970" s="2">
        <v>2020</v>
      </c>
      <c r="H2970" s="5">
        <v>94.057590000000005</v>
      </c>
      <c r="I2970">
        <f>IFERROR(VLOOKUP(A2970&amp;G2970,Sheet3!$F$2:$G$3601,2,FALSE),"")</f>
        <v>5.4254469637190299</v>
      </c>
      <c r="K2970"/>
      <c r="L2970"/>
    </row>
    <row r="2971" spans="1:12" x14ac:dyDescent="0.45">
      <c r="A2971" s="2" t="s">
        <v>420</v>
      </c>
      <c r="B2971" s="2" t="s">
        <v>421</v>
      </c>
      <c r="C2971" s="2">
        <v>676</v>
      </c>
      <c r="D2971" s="2" t="s">
        <v>422</v>
      </c>
      <c r="E2971" s="2" t="s">
        <v>20</v>
      </c>
      <c r="F2971" s="2" t="s">
        <v>16</v>
      </c>
      <c r="G2971" s="2">
        <v>2021</v>
      </c>
      <c r="H2971" s="5"/>
      <c r="I2971">
        <f>IFERROR(VLOOKUP(A2971&amp;G2971,Sheet3!$F$2:$G$3601,2,FALSE),"")</f>
        <v>3.70996162437448</v>
      </c>
      <c r="K2971"/>
      <c r="L2971"/>
    </row>
    <row r="2972" spans="1:12" x14ac:dyDescent="0.45">
      <c r="A2972" s="2" t="s">
        <v>423</v>
      </c>
      <c r="B2972" s="2" t="s">
        <v>424</v>
      </c>
      <c r="C2972" s="2">
        <v>548</v>
      </c>
      <c r="D2972" s="2" t="s">
        <v>425</v>
      </c>
      <c r="E2972" s="2" t="s">
        <v>46</v>
      </c>
      <c r="F2972" s="2" t="s">
        <v>26</v>
      </c>
      <c r="G2972" s="2">
        <v>2000</v>
      </c>
      <c r="H2972" s="5">
        <v>75.802670000000006</v>
      </c>
      <c r="I2972">
        <f>IFERROR(VLOOKUP(A2972&amp;G2972,Sheet3!$F$2:$G$3601,2,FALSE),"")</f>
        <v>0</v>
      </c>
      <c r="K2972"/>
      <c r="L2972"/>
    </row>
    <row r="2973" spans="1:12" x14ac:dyDescent="0.45">
      <c r="A2973" s="2" t="s">
        <v>423</v>
      </c>
      <c r="B2973" s="2" t="s">
        <v>424</v>
      </c>
      <c r="C2973" s="2">
        <v>548</v>
      </c>
      <c r="D2973" s="2" t="s">
        <v>425</v>
      </c>
      <c r="E2973" s="2" t="s">
        <v>46</v>
      </c>
      <c r="F2973" s="2" t="s">
        <v>26</v>
      </c>
      <c r="G2973" s="2">
        <v>2001</v>
      </c>
      <c r="H2973" s="5">
        <v>89.370249999999999</v>
      </c>
      <c r="I2973">
        <f>IFERROR(VLOOKUP(A2973&amp;G2973,Sheet3!$F$2:$G$3601,2,FALSE),"")</f>
        <v>0</v>
      </c>
      <c r="K2973"/>
      <c r="L2973"/>
    </row>
    <row r="2974" spans="1:12" x14ac:dyDescent="0.45">
      <c r="A2974" s="2" t="s">
        <v>423</v>
      </c>
      <c r="B2974" s="2" t="s">
        <v>424</v>
      </c>
      <c r="C2974" s="2">
        <v>548</v>
      </c>
      <c r="D2974" s="2" t="s">
        <v>425</v>
      </c>
      <c r="E2974" s="2" t="s">
        <v>46</v>
      </c>
      <c r="F2974" s="2" t="s">
        <v>26</v>
      </c>
      <c r="G2974" s="2">
        <v>2002</v>
      </c>
      <c r="H2974" s="5">
        <v>90.767049999999998</v>
      </c>
      <c r="I2974">
        <f>IFERROR(VLOOKUP(A2974&amp;G2974,Sheet3!$F$2:$G$3601,2,FALSE),"")</f>
        <v>0</v>
      </c>
      <c r="K2974"/>
      <c r="L2974"/>
    </row>
    <row r="2975" spans="1:12" x14ac:dyDescent="0.45">
      <c r="A2975" s="2" t="s">
        <v>423</v>
      </c>
      <c r="B2975" s="2" t="s">
        <v>424</v>
      </c>
      <c r="C2975" s="2">
        <v>548</v>
      </c>
      <c r="D2975" s="2" t="s">
        <v>425</v>
      </c>
      <c r="E2975" s="2" t="s">
        <v>46</v>
      </c>
      <c r="F2975" s="2" t="s">
        <v>26</v>
      </c>
      <c r="G2975" s="2">
        <v>2003</v>
      </c>
      <c r="H2975" s="5">
        <v>98.424229999999994</v>
      </c>
      <c r="I2975">
        <f>IFERROR(VLOOKUP(A2975&amp;G2975,Sheet3!$F$2:$G$3601,2,FALSE),"")</f>
        <v>0</v>
      </c>
      <c r="K2975"/>
      <c r="L2975"/>
    </row>
    <row r="2976" spans="1:12" x14ac:dyDescent="0.45">
      <c r="A2976" s="2" t="s">
        <v>423</v>
      </c>
      <c r="B2976" s="2" t="s">
        <v>424</v>
      </c>
      <c r="C2976" s="2">
        <v>548</v>
      </c>
      <c r="D2976" s="2" t="s">
        <v>425</v>
      </c>
      <c r="E2976" s="2" t="s">
        <v>46</v>
      </c>
      <c r="F2976" s="2" t="s">
        <v>26</v>
      </c>
      <c r="G2976" s="2">
        <v>2004</v>
      </c>
      <c r="H2976" s="5">
        <v>100</v>
      </c>
      <c r="I2976">
        <f>IFERROR(VLOOKUP(A2976&amp;G2976,Sheet3!$F$2:$G$3601,2,FALSE),"")</f>
        <v>0</v>
      </c>
      <c r="K2976"/>
      <c r="L2976"/>
    </row>
    <row r="2977" spans="1:12" x14ac:dyDescent="0.45">
      <c r="A2977" s="2" t="s">
        <v>423</v>
      </c>
      <c r="B2977" s="2" t="s">
        <v>424</v>
      </c>
      <c r="C2977" s="2">
        <v>548</v>
      </c>
      <c r="D2977" s="2" t="s">
        <v>425</v>
      </c>
      <c r="E2977" s="2" t="s">
        <v>46</v>
      </c>
      <c r="F2977" s="2" t="s">
        <v>26</v>
      </c>
      <c r="G2977" s="2">
        <v>2005</v>
      </c>
      <c r="H2977" s="5">
        <v>100</v>
      </c>
      <c r="I2977">
        <f>IFERROR(VLOOKUP(A2977&amp;G2977,Sheet3!$F$2:$G$3601,2,FALSE),"")</f>
        <v>9.3902395222525001</v>
      </c>
      <c r="K2977"/>
      <c r="L2977"/>
    </row>
    <row r="2978" spans="1:12" x14ac:dyDescent="0.45">
      <c r="A2978" s="2" t="s">
        <v>423</v>
      </c>
      <c r="B2978" s="2" t="s">
        <v>424</v>
      </c>
      <c r="C2978" s="2">
        <v>548</v>
      </c>
      <c r="D2978" s="2" t="s">
        <v>425</v>
      </c>
      <c r="E2978" s="2" t="s">
        <v>46</v>
      </c>
      <c r="F2978" s="2" t="s">
        <v>26</v>
      </c>
      <c r="G2978" s="2">
        <v>2006</v>
      </c>
      <c r="H2978" s="5"/>
      <c r="I2978">
        <f>IFERROR(VLOOKUP(A2978&amp;G2978,Sheet3!$F$2:$G$3601,2,FALSE),"")</f>
        <v>8.4955986490998203</v>
      </c>
      <c r="K2978"/>
      <c r="L2978"/>
    </row>
    <row r="2979" spans="1:12" x14ac:dyDescent="0.45">
      <c r="A2979" s="2" t="s">
        <v>423</v>
      </c>
      <c r="B2979" s="2" t="s">
        <v>424</v>
      </c>
      <c r="C2979" s="2">
        <v>548</v>
      </c>
      <c r="D2979" s="2" t="s">
        <v>425</v>
      </c>
      <c r="E2979" s="2" t="s">
        <v>46</v>
      </c>
      <c r="F2979" s="2" t="s">
        <v>26</v>
      </c>
      <c r="G2979" s="2">
        <v>2007</v>
      </c>
      <c r="H2979" s="5"/>
      <c r="I2979">
        <f>IFERROR(VLOOKUP(A2979&amp;G2979,Sheet3!$F$2:$G$3601,2,FALSE),"")</f>
        <v>6.49881057815871</v>
      </c>
      <c r="K2979"/>
      <c r="L2979"/>
    </row>
    <row r="2980" spans="1:12" x14ac:dyDescent="0.45">
      <c r="A2980" s="2" t="s">
        <v>423</v>
      </c>
      <c r="B2980" s="2" t="s">
        <v>424</v>
      </c>
      <c r="C2980" s="2">
        <v>548</v>
      </c>
      <c r="D2980" s="2" t="s">
        <v>425</v>
      </c>
      <c r="E2980" s="2" t="s">
        <v>46</v>
      </c>
      <c r="F2980" s="2" t="s">
        <v>26</v>
      </c>
      <c r="G2980" s="2">
        <v>2008</v>
      </c>
      <c r="H2980" s="5"/>
      <c r="I2980">
        <f>IFERROR(VLOOKUP(A2980&amp;G2980,Sheet3!$F$2:$G$3601,2,FALSE),"")</f>
        <v>4.8081809717360997</v>
      </c>
      <c r="K2980"/>
      <c r="L2980"/>
    </row>
    <row r="2981" spans="1:12" x14ac:dyDescent="0.45">
      <c r="A2981" s="2" t="s">
        <v>423</v>
      </c>
      <c r="B2981" s="2" t="s">
        <v>424</v>
      </c>
      <c r="C2981" s="2">
        <v>548</v>
      </c>
      <c r="D2981" s="2" t="s">
        <v>425</v>
      </c>
      <c r="E2981" s="2" t="s">
        <v>46</v>
      </c>
      <c r="F2981" s="2" t="s">
        <v>26</v>
      </c>
      <c r="G2981" s="2">
        <v>2009</v>
      </c>
      <c r="H2981" s="5"/>
      <c r="I2981">
        <f>IFERROR(VLOOKUP(A2981&amp;G2981,Sheet3!$F$2:$G$3601,2,FALSE),"")</f>
        <v>3.6265654930793199</v>
      </c>
      <c r="K2981"/>
      <c r="L2981"/>
    </row>
    <row r="2982" spans="1:12" x14ac:dyDescent="0.45">
      <c r="A2982" s="2" t="s">
        <v>423</v>
      </c>
      <c r="B2982" s="2" t="s">
        <v>424</v>
      </c>
      <c r="C2982" s="2">
        <v>548</v>
      </c>
      <c r="D2982" s="2" t="s">
        <v>425</v>
      </c>
      <c r="E2982" s="2" t="s">
        <v>46</v>
      </c>
      <c r="F2982" s="2" t="s">
        <v>26</v>
      </c>
      <c r="G2982" s="2">
        <v>2010</v>
      </c>
      <c r="H2982" s="5">
        <v>100</v>
      </c>
      <c r="I2982">
        <f>IFERROR(VLOOKUP(A2982&amp;G2982,Sheet3!$F$2:$G$3601,2,FALSE),"")</f>
        <v>3.3540267073515801</v>
      </c>
      <c r="K2982"/>
      <c r="L2982"/>
    </row>
    <row r="2983" spans="1:12" x14ac:dyDescent="0.45">
      <c r="A2983" s="2" t="s">
        <v>423</v>
      </c>
      <c r="B2983" s="2" t="s">
        <v>424</v>
      </c>
      <c r="C2983" s="2">
        <v>548</v>
      </c>
      <c r="D2983" s="2" t="s">
        <v>425</v>
      </c>
      <c r="E2983" s="2" t="s">
        <v>46</v>
      </c>
      <c r="F2983" s="2" t="s">
        <v>26</v>
      </c>
      <c r="G2983" s="2">
        <v>2011</v>
      </c>
      <c r="H2983" s="5">
        <v>68.480509999999995</v>
      </c>
      <c r="I2983">
        <f>IFERROR(VLOOKUP(A2983&amp;G2983,Sheet3!$F$2:$G$3601,2,FALSE),"")</f>
        <v>2.6813903080324</v>
      </c>
      <c r="K2983"/>
      <c r="L2983"/>
    </row>
    <row r="2984" spans="1:12" x14ac:dyDescent="0.45">
      <c r="A2984" s="2" t="s">
        <v>423</v>
      </c>
      <c r="B2984" s="2" t="s">
        <v>424</v>
      </c>
      <c r="C2984" s="2">
        <v>548</v>
      </c>
      <c r="D2984" s="2" t="s">
        <v>425</v>
      </c>
      <c r="E2984" s="2" t="s">
        <v>46</v>
      </c>
      <c r="F2984" s="2" t="s">
        <v>26</v>
      </c>
      <c r="G2984" s="2">
        <v>2012</v>
      </c>
      <c r="H2984" s="5">
        <v>63.128990000000002</v>
      </c>
      <c r="I2984">
        <f>IFERROR(VLOOKUP(A2984&amp;G2984,Sheet3!$F$2:$G$3601,2,FALSE),"")</f>
        <v>2.0158431132069601</v>
      </c>
      <c r="K2984"/>
      <c r="L2984"/>
    </row>
    <row r="2985" spans="1:12" x14ac:dyDescent="0.45">
      <c r="A2985" s="2" t="s">
        <v>423</v>
      </c>
      <c r="B2985" s="2" t="s">
        <v>424</v>
      </c>
      <c r="C2985" s="2">
        <v>548</v>
      </c>
      <c r="D2985" s="2" t="s">
        <v>425</v>
      </c>
      <c r="E2985" s="2" t="s">
        <v>46</v>
      </c>
      <c r="F2985" s="2" t="s">
        <v>26</v>
      </c>
      <c r="G2985" s="2">
        <v>2013</v>
      </c>
      <c r="H2985" s="5">
        <v>63.521259999999998</v>
      </c>
      <c r="I2985">
        <f>IFERROR(VLOOKUP(A2985&amp;G2985,Sheet3!$F$2:$G$3601,2,FALSE),"")</f>
        <v>1.8491465714120801</v>
      </c>
      <c r="K2985"/>
      <c r="L2985"/>
    </row>
    <row r="2986" spans="1:12" x14ac:dyDescent="0.45">
      <c r="A2986" s="2" t="s">
        <v>423</v>
      </c>
      <c r="B2986" s="2" t="s">
        <v>424</v>
      </c>
      <c r="C2986" s="2">
        <v>548</v>
      </c>
      <c r="D2986" s="2" t="s">
        <v>425</v>
      </c>
      <c r="E2986" s="2" t="s">
        <v>46</v>
      </c>
      <c r="F2986" s="2" t="s">
        <v>26</v>
      </c>
      <c r="G2986" s="2">
        <v>2014</v>
      </c>
      <c r="H2986" s="5">
        <v>65.594939999999994</v>
      </c>
      <c r="I2986">
        <f>IFERROR(VLOOKUP(A2986&amp;G2986,Sheet3!$F$2:$G$3601,2,FALSE),"")</f>
        <v>1.6457854597914301</v>
      </c>
      <c r="K2986"/>
      <c r="L2986"/>
    </row>
    <row r="2987" spans="1:12" x14ac:dyDescent="0.45">
      <c r="A2987" s="2" t="s">
        <v>423</v>
      </c>
      <c r="B2987" s="2" t="s">
        <v>424</v>
      </c>
      <c r="C2987" s="2">
        <v>548</v>
      </c>
      <c r="D2987" s="2" t="s">
        <v>425</v>
      </c>
      <c r="E2987" s="2" t="s">
        <v>46</v>
      </c>
      <c r="F2987" s="2" t="s">
        <v>26</v>
      </c>
      <c r="G2987" s="2">
        <v>2015</v>
      </c>
      <c r="H2987" s="5">
        <v>68.989519999999999</v>
      </c>
      <c r="I2987">
        <f>IFERROR(VLOOKUP(A2987&amp;G2987,Sheet3!$F$2:$G$3601,2,FALSE),"")</f>
        <v>1.60682828804839</v>
      </c>
      <c r="K2987"/>
      <c r="L2987"/>
    </row>
    <row r="2988" spans="1:12" x14ac:dyDescent="0.45">
      <c r="A2988" s="2" t="s">
        <v>423</v>
      </c>
      <c r="B2988" s="2" t="s">
        <v>424</v>
      </c>
      <c r="C2988" s="2">
        <v>548</v>
      </c>
      <c r="D2988" s="2" t="s">
        <v>425</v>
      </c>
      <c r="E2988" s="2" t="s">
        <v>46</v>
      </c>
      <c r="F2988" s="2" t="s">
        <v>26</v>
      </c>
      <c r="G2988" s="2">
        <v>2016</v>
      </c>
      <c r="H2988" s="5">
        <v>69.514780000000002</v>
      </c>
      <c r="I2988">
        <f>IFERROR(VLOOKUP(A2988&amp;G2988,Sheet3!$F$2:$G$3601,2,FALSE),"")</f>
        <v>1.6142682559308399</v>
      </c>
      <c r="K2988"/>
      <c r="L2988"/>
    </row>
    <row r="2989" spans="1:12" x14ac:dyDescent="0.45">
      <c r="A2989" s="2" t="s">
        <v>423</v>
      </c>
      <c r="B2989" s="2" t="s">
        <v>424</v>
      </c>
      <c r="C2989" s="2">
        <v>548</v>
      </c>
      <c r="D2989" s="2" t="s">
        <v>425</v>
      </c>
      <c r="E2989" s="2" t="s">
        <v>46</v>
      </c>
      <c r="F2989" s="2" t="s">
        <v>26</v>
      </c>
      <c r="G2989" s="2">
        <v>2017</v>
      </c>
      <c r="H2989" s="5">
        <v>69.278109999999998</v>
      </c>
      <c r="I2989">
        <f>IFERROR(VLOOKUP(A2989&amp;G2989,Sheet3!$F$2:$G$3601,2,FALSE),"")</f>
        <v>1.5491872268523099</v>
      </c>
      <c r="K2989"/>
      <c r="L2989"/>
    </row>
    <row r="2990" spans="1:12" x14ac:dyDescent="0.45">
      <c r="A2990" s="2" t="s">
        <v>423</v>
      </c>
      <c r="B2990" s="2" t="s">
        <v>424</v>
      </c>
      <c r="C2990" s="2">
        <v>548</v>
      </c>
      <c r="D2990" s="2" t="s">
        <v>425</v>
      </c>
      <c r="E2990" s="2" t="s">
        <v>46</v>
      </c>
      <c r="F2990" s="2" t="s">
        <v>26</v>
      </c>
      <c r="G2990" s="2">
        <v>2018</v>
      </c>
      <c r="H2990" s="5">
        <v>68.016850000000005</v>
      </c>
      <c r="I2990">
        <f>IFERROR(VLOOKUP(A2990&amp;G2990,Sheet3!$F$2:$G$3601,2,FALSE),"")</f>
        <v>1.4681909648104401</v>
      </c>
      <c r="K2990"/>
      <c r="L2990"/>
    </row>
    <row r="2991" spans="1:12" x14ac:dyDescent="0.45">
      <c r="A2991" s="2" t="s">
        <v>423</v>
      </c>
      <c r="B2991" s="2" t="s">
        <v>424</v>
      </c>
      <c r="C2991" s="2">
        <v>548</v>
      </c>
      <c r="D2991" s="2" t="s">
        <v>425</v>
      </c>
      <c r="E2991" s="2" t="s">
        <v>46</v>
      </c>
      <c r="F2991" s="2" t="s">
        <v>26</v>
      </c>
      <c r="G2991" s="2">
        <v>2019</v>
      </c>
      <c r="H2991" s="5">
        <v>68.654949999999999</v>
      </c>
      <c r="I2991">
        <f>IFERROR(VLOOKUP(A2991&amp;G2991,Sheet3!$F$2:$G$3601,2,FALSE),"")</f>
        <v>1.5161208977837399</v>
      </c>
      <c r="K2991"/>
      <c r="L2991"/>
    </row>
    <row r="2992" spans="1:12" x14ac:dyDescent="0.45">
      <c r="A2992" s="2" t="s">
        <v>423</v>
      </c>
      <c r="B2992" s="2" t="s">
        <v>424</v>
      </c>
      <c r="C2992" s="2">
        <v>548</v>
      </c>
      <c r="D2992" s="2" t="s">
        <v>425</v>
      </c>
      <c r="E2992" s="2" t="s">
        <v>46</v>
      </c>
      <c r="F2992" s="2" t="s">
        <v>26</v>
      </c>
      <c r="G2992" s="2">
        <v>2020</v>
      </c>
      <c r="H2992" s="5">
        <v>69.013570000000001</v>
      </c>
      <c r="I2992">
        <f>IFERROR(VLOOKUP(A2992&amp;G2992,Sheet3!$F$2:$G$3601,2,FALSE),"")</f>
        <v>1.56712671073387</v>
      </c>
      <c r="K2992"/>
      <c r="L2992"/>
    </row>
    <row r="2993" spans="1:12" x14ac:dyDescent="0.45">
      <c r="A2993" s="2" t="s">
        <v>423</v>
      </c>
      <c r="B2993" s="2" t="s">
        <v>424</v>
      </c>
      <c r="C2993" s="2">
        <v>548</v>
      </c>
      <c r="D2993" s="2" t="s">
        <v>425</v>
      </c>
      <c r="E2993" s="2" t="s">
        <v>46</v>
      </c>
      <c r="F2993" s="2" t="s">
        <v>26</v>
      </c>
      <c r="G2993" s="2">
        <v>2021</v>
      </c>
      <c r="H2993" s="5">
        <v>70.119450000000001</v>
      </c>
      <c r="I2993">
        <f>IFERROR(VLOOKUP(A2993&amp;G2993,Sheet3!$F$2:$G$3601,2,FALSE),"")</f>
        <v>1.6751209498498301</v>
      </c>
      <c r="K2993"/>
      <c r="L2993"/>
    </row>
    <row r="2994" spans="1:12" x14ac:dyDescent="0.45">
      <c r="A2994" s="2" t="s">
        <v>426</v>
      </c>
      <c r="B2994" s="2" t="s">
        <v>427</v>
      </c>
      <c r="C2994" s="2">
        <v>728</v>
      </c>
      <c r="D2994" s="2" t="s">
        <v>428</v>
      </c>
      <c r="E2994" s="2" t="s">
        <v>20</v>
      </c>
      <c r="F2994" s="2" t="s">
        <v>26</v>
      </c>
      <c r="G2994" s="2">
        <v>2000</v>
      </c>
      <c r="H2994" s="5"/>
      <c r="I2994">
        <f>IFERROR(VLOOKUP(A2994&amp;G2994,Sheet3!$F$2:$G$3601,2,FALSE),"")</f>
        <v>0</v>
      </c>
      <c r="K2994"/>
      <c r="L2994"/>
    </row>
    <row r="2995" spans="1:12" x14ac:dyDescent="0.45">
      <c r="A2995" s="2" t="s">
        <v>426</v>
      </c>
      <c r="B2995" s="2" t="s">
        <v>427</v>
      </c>
      <c r="C2995" s="2">
        <v>728</v>
      </c>
      <c r="D2995" s="2" t="s">
        <v>428</v>
      </c>
      <c r="E2995" s="2" t="s">
        <v>20</v>
      </c>
      <c r="F2995" s="2" t="s">
        <v>26</v>
      </c>
      <c r="G2995" s="2">
        <v>2001</v>
      </c>
      <c r="H2995" s="5"/>
      <c r="I2995">
        <f>IFERROR(VLOOKUP(A2995&amp;G2995,Sheet3!$F$2:$G$3601,2,FALSE),"")</f>
        <v>0</v>
      </c>
      <c r="K2995"/>
      <c r="L2995"/>
    </row>
    <row r="2996" spans="1:12" x14ac:dyDescent="0.45">
      <c r="A2996" s="2" t="s">
        <v>426</v>
      </c>
      <c r="B2996" s="2" t="s">
        <v>427</v>
      </c>
      <c r="C2996" s="2">
        <v>728</v>
      </c>
      <c r="D2996" s="2" t="s">
        <v>428</v>
      </c>
      <c r="E2996" s="2" t="s">
        <v>20</v>
      </c>
      <c r="F2996" s="2" t="s">
        <v>26</v>
      </c>
      <c r="G2996" s="2">
        <v>2002</v>
      </c>
      <c r="H2996" s="5"/>
      <c r="I2996">
        <f>IFERROR(VLOOKUP(A2996&amp;G2996,Sheet3!$F$2:$G$3601,2,FALSE),"")</f>
        <v>0</v>
      </c>
      <c r="K2996"/>
      <c r="L2996"/>
    </row>
    <row r="2997" spans="1:12" x14ac:dyDescent="0.45">
      <c r="A2997" s="2" t="s">
        <v>426</v>
      </c>
      <c r="B2997" s="2" t="s">
        <v>427</v>
      </c>
      <c r="C2997" s="2">
        <v>728</v>
      </c>
      <c r="D2997" s="2" t="s">
        <v>428</v>
      </c>
      <c r="E2997" s="2" t="s">
        <v>20</v>
      </c>
      <c r="F2997" s="2" t="s">
        <v>26</v>
      </c>
      <c r="G2997" s="2">
        <v>2003</v>
      </c>
      <c r="H2997" s="5"/>
      <c r="I2997">
        <f>IFERROR(VLOOKUP(A2997&amp;G2997,Sheet3!$F$2:$G$3601,2,FALSE),"")</f>
        <v>0</v>
      </c>
      <c r="K2997"/>
      <c r="L2997"/>
    </row>
    <row r="2998" spans="1:12" x14ac:dyDescent="0.45">
      <c r="A2998" s="2" t="s">
        <v>426</v>
      </c>
      <c r="B2998" s="2" t="s">
        <v>427</v>
      </c>
      <c r="C2998" s="2">
        <v>728</v>
      </c>
      <c r="D2998" s="2" t="s">
        <v>428</v>
      </c>
      <c r="E2998" s="2" t="s">
        <v>20</v>
      </c>
      <c r="F2998" s="2" t="s">
        <v>26</v>
      </c>
      <c r="G2998" s="2">
        <v>2004</v>
      </c>
      <c r="H2998" s="5"/>
      <c r="I2998">
        <f>IFERROR(VLOOKUP(A2998&amp;G2998,Sheet3!$F$2:$G$3601,2,FALSE),"")</f>
        <v>0</v>
      </c>
      <c r="K2998"/>
      <c r="L2998"/>
    </row>
    <row r="2999" spans="1:12" x14ac:dyDescent="0.45">
      <c r="A2999" s="2" t="s">
        <v>426</v>
      </c>
      <c r="B2999" s="2" t="s">
        <v>427</v>
      </c>
      <c r="C2999" s="2">
        <v>728</v>
      </c>
      <c r="D2999" s="2" t="s">
        <v>428</v>
      </c>
      <c r="E2999" s="2" t="s">
        <v>20</v>
      </c>
      <c r="F2999" s="2" t="s">
        <v>26</v>
      </c>
      <c r="G2999" s="2">
        <v>2005</v>
      </c>
      <c r="H2999" s="5">
        <v>100</v>
      </c>
      <c r="I2999">
        <f>IFERROR(VLOOKUP(A2999&amp;G2999,Sheet3!$F$2:$G$3601,2,FALSE),"")</f>
        <v>0</v>
      </c>
      <c r="K2999"/>
      <c r="L2999"/>
    </row>
    <row r="3000" spans="1:12" x14ac:dyDescent="0.45">
      <c r="A3000" s="2" t="s">
        <v>426</v>
      </c>
      <c r="B3000" s="2" t="s">
        <v>427</v>
      </c>
      <c r="C3000" s="2">
        <v>728</v>
      </c>
      <c r="D3000" s="2" t="s">
        <v>428</v>
      </c>
      <c r="E3000" s="2" t="s">
        <v>20</v>
      </c>
      <c r="F3000" s="2" t="s">
        <v>26</v>
      </c>
      <c r="G3000" s="2">
        <v>2006</v>
      </c>
      <c r="H3000" s="5">
        <v>100</v>
      </c>
      <c r="I3000">
        <f>IFERROR(VLOOKUP(A3000&amp;G3000,Sheet3!$F$2:$G$3601,2,FALSE),"")</f>
        <v>0</v>
      </c>
      <c r="K3000"/>
      <c r="L3000"/>
    </row>
    <row r="3001" spans="1:12" x14ac:dyDescent="0.45">
      <c r="A3001" s="2" t="s">
        <v>426</v>
      </c>
      <c r="B3001" s="2" t="s">
        <v>427</v>
      </c>
      <c r="C3001" s="2">
        <v>728</v>
      </c>
      <c r="D3001" s="2" t="s">
        <v>428</v>
      </c>
      <c r="E3001" s="2" t="s">
        <v>20</v>
      </c>
      <c r="F3001" s="2" t="s">
        <v>26</v>
      </c>
      <c r="G3001" s="2">
        <v>2007</v>
      </c>
      <c r="H3001" s="5">
        <v>100</v>
      </c>
      <c r="I3001">
        <f>IFERROR(VLOOKUP(A3001&amp;G3001,Sheet3!$F$2:$G$3601,2,FALSE),"")</f>
        <v>0</v>
      </c>
      <c r="K3001"/>
      <c r="L3001"/>
    </row>
    <row r="3002" spans="1:12" x14ac:dyDescent="0.45">
      <c r="A3002" s="2" t="s">
        <v>426</v>
      </c>
      <c r="B3002" s="2" t="s">
        <v>427</v>
      </c>
      <c r="C3002" s="2">
        <v>728</v>
      </c>
      <c r="D3002" s="2" t="s">
        <v>428</v>
      </c>
      <c r="E3002" s="2" t="s">
        <v>20</v>
      </c>
      <c r="F3002" s="2" t="s">
        <v>26</v>
      </c>
      <c r="G3002" s="2">
        <v>2008</v>
      </c>
      <c r="H3002" s="5">
        <v>96.853139999999996</v>
      </c>
      <c r="I3002">
        <f>IFERROR(VLOOKUP(A3002&amp;G3002,Sheet3!$F$2:$G$3601,2,FALSE),"")</f>
        <v>0</v>
      </c>
      <c r="K3002"/>
      <c r="L3002"/>
    </row>
    <row r="3003" spans="1:12" x14ac:dyDescent="0.45">
      <c r="A3003" s="2" t="s">
        <v>426</v>
      </c>
      <c r="B3003" s="2" t="s">
        <v>427</v>
      </c>
      <c r="C3003" s="2">
        <v>728</v>
      </c>
      <c r="D3003" s="2" t="s">
        <v>428</v>
      </c>
      <c r="E3003" s="2" t="s">
        <v>20</v>
      </c>
      <c r="F3003" s="2" t="s">
        <v>26</v>
      </c>
      <c r="G3003" s="2">
        <v>2009</v>
      </c>
      <c r="H3003" s="5">
        <v>97.70214</v>
      </c>
      <c r="I3003">
        <f>IFERROR(VLOOKUP(A3003&amp;G3003,Sheet3!$F$2:$G$3601,2,FALSE),"")</f>
        <v>0</v>
      </c>
      <c r="K3003"/>
      <c r="L3003"/>
    </row>
    <row r="3004" spans="1:12" x14ac:dyDescent="0.45">
      <c r="A3004" s="2" t="s">
        <v>426</v>
      </c>
      <c r="B3004" s="2" t="s">
        <v>427</v>
      </c>
      <c r="C3004" s="2">
        <v>728</v>
      </c>
      <c r="D3004" s="2" t="s">
        <v>428</v>
      </c>
      <c r="E3004" s="2" t="s">
        <v>20</v>
      </c>
      <c r="F3004" s="2" t="s">
        <v>26</v>
      </c>
      <c r="G3004" s="2">
        <v>2010</v>
      </c>
      <c r="H3004" s="5">
        <v>97.73948</v>
      </c>
      <c r="I3004">
        <f>IFERROR(VLOOKUP(A3004&amp;G3004,Sheet3!$F$2:$G$3601,2,FALSE),"")</f>
        <v>1.9647272829344</v>
      </c>
      <c r="K3004"/>
      <c r="L3004"/>
    </row>
    <row r="3005" spans="1:12" x14ac:dyDescent="0.45">
      <c r="A3005" s="2" t="s">
        <v>426</v>
      </c>
      <c r="B3005" s="2" t="s">
        <v>427</v>
      </c>
      <c r="C3005" s="2">
        <v>728</v>
      </c>
      <c r="D3005" s="2" t="s">
        <v>428</v>
      </c>
      <c r="E3005" s="2" t="s">
        <v>20</v>
      </c>
      <c r="F3005" s="2" t="s">
        <v>26</v>
      </c>
      <c r="G3005" s="2">
        <v>2011</v>
      </c>
      <c r="H3005" s="5">
        <v>97.633489999999995</v>
      </c>
      <c r="I3005">
        <f>IFERROR(VLOOKUP(A3005&amp;G3005,Sheet3!$F$2:$G$3601,2,FALSE),"")</f>
        <v>1.4863492691519999</v>
      </c>
      <c r="K3005"/>
      <c r="L3005"/>
    </row>
    <row r="3006" spans="1:12" x14ac:dyDescent="0.45">
      <c r="A3006" s="2" t="s">
        <v>426</v>
      </c>
      <c r="B3006" s="2" t="s">
        <v>427</v>
      </c>
      <c r="C3006" s="2">
        <v>728</v>
      </c>
      <c r="D3006" s="2" t="s">
        <v>428</v>
      </c>
      <c r="E3006" s="2" t="s">
        <v>20</v>
      </c>
      <c r="F3006" s="2" t="s">
        <v>26</v>
      </c>
      <c r="G3006" s="2">
        <v>2012</v>
      </c>
      <c r="H3006" s="5">
        <v>97.677130000000005</v>
      </c>
      <c r="I3006">
        <f>IFERROR(VLOOKUP(A3006&amp;G3006,Sheet3!$F$2:$G$3601,2,FALSE),"")</f>
        <v>1.3373516360537701</v>
      </c>
      <c r="K3006"/>
      <c r="L3006"/>
    </row>
    <row r="3007" spans="1:12" x14ac:dyDescent="0.45">
      <c r="A3007" s="2" t="s">
        <v>426</v>
      </c>
      <c r="B3007" s="2" t="s">
        <v>427</v>
      </c>
      <c r="C3007" s="2">
        <v>728</v>
      </c>
      <c r="D3007" s="2" t="s">
        <v>428</v>
      </c>
      <c r="E3007" s="2" t="s">
        <v>20</v>
      </c>
      <c r="F3007" s="2" t="s">
        <v>26</v>
      </c>
      <c r="G3007" s="2">
        <v>2013</v>
      </c>
      <c r="H3007" s="5">
        <v>100</v>
      </c>
      <c r="I3007">
        <f>IFERROR(VLOOKUP(A3007&amp;G3007,Sheet3!$F$2:$G$3601,2,FALSE),"")</f>
        <v>1.2855613825487799</v>
      </c>
      <c r="K3007"/>
      <c r="L3007"/>
    </row>
    <row r="3008" spans="1:12" x14ac:dyDescent="0.45">
      <c r="A3008" s="2" t="s">
        <v>426</v>
      </c>
      <c r="B3008" s="2" t="s">
        <v>427</v>
      </c>
      <c r="C3008" s="2">
        <v>728</v>
      </c>
      <c r="D3008" s="2" t="s">
        <v>428</v>
      </c>
      <c r="E3008" s="2" t="s">
        <v>20</v>
      </c>
      <c r="F3008" s="2" t="s">
        <v>26</v>
      </c>
      <c r="G3008" s="2">
        <v>2014</v>
      </c>
      <c r="H3008" s="5">
        <v>100</v>
      </c>
      <c r="I3008">
        <f>IFERROR(VLOOKUP(A3008&amp;G3008,Sheet3!$F$2:$G$3601,2,FALSE),"")</f>
        <v>1.4533408243589401</v>
      </c>
      <c r="K3008"/>
      <c r="L3008"/>
    </row>
    <row r="3009" spans="1:12" x14ac:dyDescent="0.45">
      <c r="A3009" s="2" t="s">
        <v>426</v>
      </c>
      <c r="B3009" s="2" t="s">
        <v>427</v>
      </c>
      <c r="C3009" s="2">
        <v>728</v>
      </c>
      <c r="D3009" s="2" t="s">
        <v>428</v>
      </c>
      <c r="E3009" s="2" t="s">
        <v>20</v>
      </c>
      <c r="F3009" s="2" t="s">
        <v>26</v>
      </c>
      <c r="G3009" s="2">
        <v>2015</v>
      </c>
      <c r="H3009" s="5">
        <v>98.330759999999998</v>
      </c>
      <c r="I3009">
        <f>IFERROR(VLOOKUP(A3009&amp;G3009,Sheet3!$F$2:$G$3601,2,FALSE),"")</f>
        <v>1.55169543390496</v>
      </c>
      <c r="K3009"/>
      <c r="L3009"/>
    </row>
    <row r="3010" spans="1:12" x14ac:dyDescent="0.45">
      <c r="A3010" s="2" t="s">
        <v>426</v>
      </c>
      <c r="B3010" s="2" t="s">
        <v>427</v>
      </c>
      <c r="C3010" s="2">
        <v>728</v>
      </c>
      <c r="D3010" s="2" t="s">
        <v>428</v>
      </c>
      <c r="E3010" s="2" t="s">
        <v>20</v>
      </c>
      <c r="F3010" s="2" t="s">
        <v>26</v>
      </c>
      <c r="G3010" s="2">
        <v>2016</v>
      </c>
      <c r="H3010" s="5">
        <v>98.932010000000005</v>
      </c>
      <c r="I3010">
        <f>IFERROR(VLOOKUP(A3010&amp;G3010,Sheet3!$F$2:$G$3601,2,FALSE),"")</f>
        <v>1.5445492240871199</v>
      </c>
      <c r="K3010"/>
      <c r="L3010"/>
    </row>
    <row r="3011" spans="1:12" x14ac:dyDescent="0.45">
      <c r="A3011" s="2" t="s">
        <v>426</v>
      </c>
      <c r="B3011" s="2" t="s">
        <v>427</v>
      </c>
      <c r="C3011" s="2">
        <v>728</v>
      </c>
      <c r="D3011" s="2" t="s">
        <v>428</v>
      </c>
      <c r="E3011" s="2" t="s">
        <v>20</v>
      </c>
      <c r="F3011" s="2" t="s">
        <v>26</v>
      </c>
      <c r="G3011" s="2">
        <v>2017</v>
      </c>
      <c r="H3011" s="5">
        <v>98.844350000000006</v>
      </c>
      <c r="I3011">
        <f>IFERROR(VLOOKUP(A3011&amp;G3011,Sheet3!$F$2:$G$3601,2,FALSE),"")</f>
        <v>2.5855725981103301</v>
      </c>
      <c r="K3011"/>
      <c r="L3011"/>
    </row>
    <row r="3012" spans="1:12" x14ac:dyDescent="0.45">
      <c r="A3012" s="2" t="s">
        <v>426</v>
      </c>
      <c r="B3012" s="2" t="s">
        <v>427</v>
      </c>
      <c r="C3012" s="2">
        <v>728</v>
      </c>
      <c r="D3012" s="2" t="s">
        <v>428</v>
      </c>
      <c r="E3012" s="2" t="s">
        <v>20</v>
      </c>
      <c r="F3012" s="2" t="s">
        <v>26</v>
      </c>
      <c r="G3012" s="2">
        <v>2018</v>
      </c>
      <c r="H3012" s="5">
        <v>98.861009999999993</v>
      </c>
      <c r="I3012">
        <f>IFERROR(VLOOKUP(A3012&amp;G3012,Sheet3!$F$2:$G$3601,2,FALSE),"")</f>
        <v>3.57917290160729</v>
      </c>
      <c r="K3012"/>
      <c r="L3012"/>
    </row>
    <row r="3013" spans="1:12" x14ac:dyDescent="0.45">
      <c r="A3013" s="2" t="s">
        <v>426</v>
      </c>
      <c r="B3013" s="2" t="s">
        <v>427</v>
      </c>
      <c r="C3013" s="2">
        <v>728</v>
      </c>
      <c r="D3013" s="2" t="s">
        <v>428</v>
      </c>
      <c r="E3013" s="2" t="s">
        <v>20</v>
      </c>
      <c r="F3013" s="2" t="s">
        <v>26</v>
      </c>
      <c r="G3013" s="2">
        <v>2019</v>
      </c>
      <c r="H3013" s="5">
        <v>98.924729999999997</v>
      </c>
      <c r="I3013">
        <f>IFERROR(VLOOKUP(A3013&amp;G3013,Sheet3!$F$2:$G$3601,2,FALSE),"")</f>
        <v>4.5649248577141099</v>
      </c>
      <c r="K3013"/>
      <c r="L3013"/>
    </row>
    <row r="3014" spans="1:12" x14ac:dyDescent="0.45">
      <c r="A3014" s="2" t="s">
        <v>426</v>
      </c>
      <c r="B3014" s="2" t="s">
        <v>427</v>
      </c>
      <c r="C3014" s="2">
        <v>728</v>
      </c>
      <c r="D3014" s="2" t="s">
        <v>428</v>
      </c>
      <c r="E3014" s="2" t="s">
        <v>20</v>
      </c>
      <c r="F3014" s="2" t="s">
        <v>26</v>
      </c>
      <c r="G3014" s="2">
        <v>2020</v>
      </c>
      <c r="H3014" s="5">
        <v>100</v>
      </c>
      <c r="I3014">
        <f>IFERROR(VLOOKUP(A3014&amp;G3014,Sheet3!$F$2:$G$3601,2,FALSE),"")</f>
        <v>6.3933229771908202</v>
      </c>
      <c r="K3014"/>
      <c r="L3014"/>
    </row>
    <row r="3015" spans="1:12" x14ac:dyDescent="0.45">
      <c r="A3015" s="2" t="s">
        <v>426</v>
      </c>
      <c r="B3015" s="2" t="s">
        <v>427</v>
      </c>
      <c r="C3015" s="2">
        <v>728</v>
      </c>
      <c r="D3015" s="2" t="s">
        <v>428</v>
      </c>
      <c r="E3015" s="2" t="s">
        <v>20</v>
      </c>
      <c r="F3015" s="2" t="s">
        <v>26</v>
      </c>
      <c r="G3015" s="2">
        <v>2021</v>
      </c>
      <c r="H3015" s="5"/>
      <c r="I3015">
        <f>IFERROR(VLOOKUP(A3015&amp;G3015,Sheet3!$F$2:$G$3601,2,FALSE),"")</f>
        <v>6.3748393473745599</v>
      </c>
      <c r="K3015"/>
      <c r="L3015"/>
    </row>
    <row r="3016" spans="1:12" x14ac:dyDescent="0.45">
      <c r="A3016" s="2" t="s">
        <v>429</v>
      </c>
      <c r="B3016" s="2" t="s">
        <v>430</v>
      </c>
      <c r="C3016" s="2">
        <v>839</v>
      </c>
      <c r="D3016" s="2" t="s">
        <v>431</v>
      </c>
      <c r="E3016" s="2" t="s">
        <v>46</v>
      </c>
      <c r="F3016" s="2" t="s">
        <v>11</v>
      </c>
      <c r="G3016" s="2">
        <v>2000</v>
      </c>
      <c r="H3016" s="5"/>
      <c r="I3016" t="str">
        <f>IFERROR(VLOOKUP(A3016&amp;G3016,Sheet3!$F$2:$G$3601,2,FALSE),"")</f>
        <v/>
      </c>
      <c r="K3016"/>
      <c r="L3016"/>
    </row>
    <row r="3017" spans="1:12" x14ac:dyDescent="0.45">
      <c r="A3017" s="2" t="s">
        <v>429</v>
      </c>
      <c r="B3017" s="2" t="s">
        <v>430</v>
      </c>
      <c r="C3017" s="2">
        <v>839</v>
      </c>
      <c r="D3017" s="2" t="s">
        <v>431</v>
      </c>
      <c r="E3017" s="2" t="s">
        <v>46</v>
      </c>
      <c r="F3017" s="2" t="s">
        <v>11</v>
      </c>
      <c r="G3017" s="2">
        <v>2001</v>
      </c>
      <c r="H3017" s="5"/>
      <c r="I3017" t="str">
        <f>IFERROR(VLOOKUP(A3017&amp;G3017,Sheet3!$F$2:$G$3601,2,FALSE),"")</f>
        <v/>
      </c>
      <c r="K3017"/>
      <c r="L3017"/>
    </row>
    <row r="3018" spans="1:12" x14ac:dyDescent="0.45">
      <c r="A3018" s="2" t="s">
        <v>429</v>
      </c>
      <c r="B3018" s="2" t="s">
        <v>430</v>
      </c>
      <c r="C3018" s="2">
        <v>839</v>
      </c>
      <c r="D3018" s="2" t="s">
        <v>431</v>
      </c>
      <c r="E3018" s="2" t="s">
        <v>46</v>
      </c>
      <c r="F3018" s="2" t="s">
        <v>11</v>
      </c>
      <c r="G3018" s="2">
        <v>2002</v>
      </c>
      <c r="H3018" s="5"/>
      <c r="I3018" t="str">
        <f>IFERROR(VLOOKUP(A3018&amp;G3018,Sheet3!$F$2:$G$3601,2,FALSE),"")</f>
        <v/>
      </c>
      <c r="K3018"/>
      <c r="L3018"/>
    </row>
    <row r="3019" spans="1:12" x14ac:dyDescent="0.45">
      <c r="A3019" s="2" t="s">
        <v>429</v>
      </c>
      <c r="B3019" s="2" t="s">
        <v>430</v>
      </c>
      <c r="C3019" s="2">
        <v>839</v>
      </c>
      <c r="D3019" s="2" t="s">
        <v>431</v>
      </c>
      <c r="E3019" s="2" t="s">
        <v>46</v>
      </c>
      <c r="F3019" s="2" t="s">
        <v>11</v>
      </c>
      <c r="G3019" s="2">
        <v>2003</v>
      </c>
      <c r="H3019" s="5"/>
      <c r="I3019" t="str">
        <f>IFERROR(VLOOKUP(A3019&amp;G3019,Sheet3!$F$2:$G$3601,2,FALSE),"")</f>
        <v/>
      </c>
      <c r="K3019"/>
      <c r="L3019"/>
    </row>
    <row r="3020" spans="1:12" x14ac:dyDescent="0.45">
      <c r="A3020" s="2" t="s">
        <v>429</v>
      </c>
      <c r="B3020" s="2" t="s">
        <v>430</v>
      </c>
      <c r="C3020" s="2">
        <v>839</v>
      </c>
      <c r="D3020" s="2" t="s">
        <v>431</v>
      </c>
      <c r="E3020" s="2" t="s">
        <v>46</v>
      </c>
      <c r="F3020" s="2" t="s">
        <v>11</v>
      </c>
      <c r="G3020" s="2">
        <v>2004</v>
      </c>
      <c r="H3020" s="5"/>
      <c r="I3020" t="str">
        <f>IFERROR(VLOOKUP(A3020&amp;G3020,Sheet3!$F$2:$G$3601,2,FALSE),"")</f>
        <v/>
      </c>
      <c r="K3020"/>
      <c r="L3020"/>
    </row>
    <row r="3021" spans="1:12" x14ac:dyDescent="0.45">
      <c r="A3021" s="2" t="s">
        <v>429</v>
      </c>
      <c r="B3021" s="2" t="s">
        <v>430</v>
      </c>
      <c r="C3021" s="2">
        <v>839</v>
      </c>
      <c r="D3021" s="2" t="s">
        <v>431</v>
      </c>
      <c r="E3021" s="2" t="s">
        <v>46</v>
      </c>
      <c r="F3021" s="2" t="s">
        <v>11</v>
      </c>
      <c r="G3021" s="2">
        <v>2005</v>
      </c>
      <c r="H3021" s="5"/>
      <c r="I3021" t="str">
        <f>IFERROR(VLOOKUP(A3021&amp;G3021,Sheet3!$F$2:$G$3601,2,FALSE),"")</f>
        <v/>
      </c>
      <c r="K3021"/>
      <c r="L3021"/>
    </row>
    <row r="3022" spans="1:12" x14ac:dyDescent="0.45">
      <c r="A3022" s="2" t="s">
        <v>429</v>
      </c>
      <c r="B3022" s="2" t="s">
        <v>430</v>
      </c>
      <c r="C3022" s="2">
        <v>839</v>
      </c>
      <c r="D3022" s="2" t="s">
        <v>431</v>
      </c>
      <c r="E3022" s="2" t="s">
        <v>46</v>
      </c>
      <c r="F3022" s="2" t="s">
        <v>11</v>
      </c>
      <c r="G3022" s="2">
        <v>2006</v>
      </c>
      <c r="H3022" s="5"/>
      <c r="I3022" t="str">
        <f>IFERROR(VLOOKUP(A3022&amp;G3022,Sheet3!$F$2:$G$3601,2,FALSE),"")</f>
        <v/>
      </c>
      <c r="K3022"/>
      <c r="L3022"/>
    </row>
    <row r="3023" spans="1:12" x14ac:dyDescent="0.45">
      <c r="A3023" s="2" t="s">
        <v>429</v>
      </c>
      <c r="B3023" s="2" t="s">
        <v>430</v>
      </c>
      <c r="C3023" s="2">
        <v>839</v>
      </c>
      <c r="D3023" s="2" t="s">
        <v>431</v>
      </c>
      <c r="E3023" s="2" t="s">
        <v>46</v>
      </c>
      <c r="F3023" s="2" t="s">
        <v>11</v>
      </c>
      <c r="G3023" s="2">
        <v>2007</v>
      </c>
      <c r="H3023" s="5"/>
      <c r="I3023" t="str">
        <f>IFERROR(VLOOKUP(A3023&amp;G3023,Sheet3!$F$2:$G$3601,2,FALSE),"")</f>
        <v/>
      </c>
      <c r="K3023"/>
      <c r="L3023"/>
    </row>
    <row r="3024" spans="1:12" x14ac:dyDescent="0.45">
      <c r="A3024" s="2" t="s">
        <v>429</v>
      </c>
      <c r="B3024" s="2" t="s">
        <v>430</v>
      </c>
      <c r="C3024" s="2">
        <v>839</v>
      </c>
      <c r="D3024" s="2" t="s">
        <v>431</v>
      </c>
      <c r="E3024" s="2" t="s">
        <v>46</v>
      </c>
      <c r="F3024" s="2" t="s">
        <v>11</v>
      </c>
      <c r="G3024" s="2">
        <v>2008</v>
      </c>
      <c r="H3024" s="5"/>
      <c r="I3024" t="str">
        <f>IFERROR(VLOOKUP(A3024&amp;G3024,Sheet3!$F$2:$G$3601,2,FALSE),"")</f>
        <v/>
      </c>
      <c r="K3024"/>
      <c r="L3024"/>
    </row>
    <row r="3025" spans="1:12" x14ac:dyDescent="0.45">
      <c r="A3025" s="2" t="s">
        <v>429</v>
      </c>
      <c r="B3025" s="2" t="s">
        <v>430</v>
      </c>
      <c r="C3025" s="2">
        <v>839</v>
      </c>
      <c r="D3025" s="2" t="s">
        <v>431</v>
      </c>
      <c r="E3025" s="2" t="s">
        <v>46</v>
      </c>
      <c r="F3025" s="2" t="s">
        <v>11</v>
      </c>
      <c r="G3025" s="2">
        <v>2009</v>
      </c>
      <c r="H3025" s="5"/>
      <c r="I3025" t="str">
        <f>IFERROR(VLOOKUP(A3025&amp;G3025,Sheet3!$F$2:$G$3601,2,FALSE),"")</f>
        <v/>
      </c>
      <c r="K3025"/>
      <c r="L3025"/>
    </row>
    <row r="3026" spans="1:12" x14ac:dyDescent="0.45">
      <c r="A3026" s="2" t="s">
        <v>429</v>
      </c>
      <c r="B3026" s="2" t="s">
        <v>430</v>
      </c>
      <c r="C3026" s="2">
        <v>839</v>
      </c>
      <c r="D3026" s="2" t="s">
        <v>431</v>
      </c>
      <c r="E3026" s="2" t="s">
        <v>46</v>
      </c>
      <c r="F3026" s="2" t="s">
        <v>11</v>
      </c>
      <c r="G3026" s="2">
        <v>2010</v>
      </c>
      <c r="H3026" s="5"/>
      <c r="I3026" t="str">
        <f>IFERROR(VLOOKUP(A3026&amp;G3026,Sheet3!$F$2:$G$3601,2,FALSE),"")</f>
        <v/>
      </c>
      <c r="K3026"/>
      <c r="L3026"/>
    </row>
    <row r="3027" spans="1:12" x14ac:dyDescent="0.45">
      <c r="A3027" s="2" t="s">
        <v>429</v>
      </c>
      <c r="B3027" s="2" t="s">
        <v>430</v>
      </c>
      <c r="C3027" s="2">
        <v>839</v>
      </c>
      <c r="D3027" s="2" t="s">
        <v>431</v>
      </c>
      <c r="E3027" s="2" t="s">
        <v>46</v>
      </c>
      <c r="F3027" s="2" t="s">
        <v>11</v>
      </c>
      <c r="G3027" s="2">
        <v>2011</v>
      </c>
      <c r="H3027" s="5"/>
      <c r="I3027" t="str">
        <f>IFERROR(VLOOKUP(A3027&amp;G3027,Sheet3!$F$2:$G$3601,2,FALSE),"")</f>
        <v/>
      </c>
      <c r="K3027"/>
      <c r="L3027"/>
    </row>
    <row r="3028" spans="1:12" x14ac:dyDescent="0.45">
      <c r="A3028" s="2" t="s">
        <v>429</v>
      </c>
      <c r="B3028" s="2" t="s">
        <v>430</v>
      </c>
      <c r="C3028" s="2">
        <v>839</v>
      </c>
      <c r="D3028" s="2" t="s">
        <v>431</v>
      </c>
      <c r="E3028" s="2" t="s">
        <v>46</v>
      </c>
      <c r="F3028" s="2" t="s">
        <v>11</v>
      </c>
      <c r="G3028" s="2">
        <v>2012</v>
      </c>
      <c r="H3028" s="5"/>
      <c r="I3028" t="str">
        <f>IFERROR(VLOOKUP(A3028&amp;G3028,Sheet3!$F$2:$G$3601,2,FALSE),"")</f>
        <v/>
      </c>
      <c r="K3028"/>
      <c r="L3028"/>
    </row>
    <row r="3029" spans="1:12" x14ac:dyDescent="0.45">
      <c r="A3029" s="2" t="s">
        <v>429</v>
      </c>
      <c r="B3029" s="2" t="s">
        <v>430</v>
      </c>
      <c r="C3029" s="2">
        <v>839</v>
      </c>
      <c r="D3029" s="2" t="s">
        <v>431</v>
      </c>
      <c r="E3029" s="2" t="s">
        <v>46</v>
      </c>
      <c r="F3029" s="2" t="s">
        <v>11</v>
      </c>
      <c r="G3029" s="2">
        <v>2013</v>
      </c>
      <c r="H3029" s="5"/>
      <c r="I3029" t="str">
        <f>IFERROR(VLOOKUP(A3029&amp;G3029,Sheet3!$F$2:$G$3601,2,FALSE),"")</f>
        <v/>
      </c>
      <c r="K3029"/>
      <c r="L3029"/>
    </row>
    <row r="3030" spans="1:12" x14ac:dyDescent="0.45">
      <c r="A3030" s="2" t="s">
        <v>429</v>
      </c>
      <c r="B3030" s="2" t="s">
        <v>430</v>
      </c>
      <c r="C3030" s="2">
        <v>839</v>
      </c>
      <c r="D3030" s="2" t="s">
        <v>431</v>
      </c>
      <c r="E3030" s="2" t="s">
        <v>46</v>
      </c>
      <c r="F3030" s="2" t="s">
        <v>11</v>
      </c>
      <c r="G3030" s="2">
        <v>2014</v>
      </c>
      <c r="H3030" s="5"/>
      <c r="I3030" t="str">
        <f>IFERROR(VLOOKUP(A3030&amp;G3030,Sheet3!$F$2:$G$3601,2,FALSE),"")</f>
        <v/>
      </c>
      <c r="K3030"/>
      <c r="L3030"/>
    </row>
    <row r="3031" spans="1:12" x14ac:dyDescent="0.45">
      <c r="A3031" s="2" t="s">
        <v>429</v>
      </c>
      <c r="B3031" s="2" t="s">
        <v>430</v>
      </c>
      <c r="C3031" s="2">
        <v>839</v>
      </c>
      <c r="D3031" s="2" t="s">
        <v>431</v>
      </c>
      <c r="E3031" s="2" t="s">
        <v>46</v>
      </c>
      <c r="F3031" s="2" t="s">
        <v>11</v>
      </c>
      <c r="G3031" s="2">
        <v>2015</v>
      </c>
      <c r="H3031" s="5"/>
      <c r="I3031" t="str">
        <f>IFERROR(VLOOKUP(A3031&amp;G3031,Sheet3!$F$2:$G$3601,2,FALSE),"")</f>
        <v/>
      </c>
      <c r="K3031"/>
      <c r="L3031"/>
    </row>
    <row r="3032" spans="1:12" x14ac:dyDescent="0.45">
      <c r="A3032" s="2" t="s">
        <v>429</v>
      </c>
      <c r="B3032" s="2" t="s">
        <v>430</v>
      </c>
      <c r="C3032" s="2">
        <v>839</v>
      </c>
      <c r="D3032" s="2" t="s">
        <v>431</v>
      </c>
      <c r="E3032" s="2" t="s">
        <v>46</v>
      </c>
      <c r="F3032" s="2" t="s">
        <v>11</v>
      </c>
      <c r="G3032" s="2">
        <v>2016</v>
      </c>
      <c r="H3032" s="5"/>
      <c r="I3032" t="str">
        <f>IFERROR(VLOOKUP(A3032&amp;G3032,Sheet3!$F$2:$G$3601,2,FALSE),"")</f>
        <v/>
      </c>
      <c r="K3032"/>
      <c r="L3032"/>
    </row>
    <row r="3033" spans="1:12" x14ac:dyDescent="0.45">
      <c r="A3033" s="2" t="s">
        <v>429</v>
      </c>
      <c r="B3033" s="2" t="s">
        <v>430</v>
      </c>
      <c r="C3033" s="2">
        <v>839</v>
      </c>
      <c r="D3033" s="2" t="s">
        <v>431</v>
      </c>
      <c r="E3033" s="2" t="s">
        <v>46</v>
      </c>
      <c r="F3033" s="2" t="s">
        <v>11</v>
      </c>
      <c r="G3033" s="2">
        <v>2017</v>
      </c>
      <c r="H3033" s="5"/>
      <c r="I3033" t="str">
        <f>IFERROR(VLOOKUP(A3033&amp;G3033,Sheet3!$F$2:$G$3601,2,FALSE),"")</f>
        <v/>
      </c>
      <c r="K3033"/>
      <c r="L3033"/>
    </row>
    <row r="3034" spans="1:12" x14ac:dyDescent="0.45">
      <c r="A3034" s="2" t="s">
        <v>429</v>
      </c>
      <c r="B3034" s="2" t="s">
        <v>430</v>
      </c>
      <c r="C3034" s="2">
        <v>839</v>
      </c>
      <c r="D3034" s="2" t="s">
        <v>431</v>
      </c>
      <c r="E3034" s="2" t="s">
        <v>46</v>
      </c>
      <c r="F3034" s="2" t="s">
        <v>11</v>
      </c>
      <c r="G3034" s="2">
        <v>2018</v>
      </c>
      <c r="H3034" s="5"/>
      <c r="I3034" t="str">
        <f>IFERROR(VLOOKUP(A3034&amp;G3034,Sheet3!$F$2:$G$3601,2,FALSE),"")</f>
        <v/>
      </c>
      <c r="K3034"/>
      <c r="L3034"/>
    </row>
    <row r="3035" spans="1:12" x14ac:dyDescent="0.45">
      <c r="A3035" s="2" t="s">
        <v>429</v>
      </c>
      <c r="B3035" s="2" t="s">
        <v>430</v>
      </c>
      <c r="C3035" s="2">
        <v>839</v>
      </c>
      <c r="D3035" s="2" t="s">
        <v>431</v>
      </c>
      <c r="E3035" s="2" t="s">
        <v>46</v>
      </c>
      <c r="F3035" s="2" t="s">
        <v>11</v>
      </c>
      <c r="G3035" s="2">
        <v>2019</v>
      </c>
      <c r="H3035" s="5"/>
      <c r="I3035" t="str">
        <f>IFERROR(VLOOKUP(A3035&amp;G3035,Sheet3!$F$2:$G$3601,2,FALSE),"")</f>
        <v/>
      </c>
      <c r="K3035"/>
      <c r="L3035"/>
    </row>
    <row r="3036" spans="1:12" x14ac:dyDescent="0.45">
      <c r="A3036" s="2" t="s">
        <v>429</v>
      </c>
      <c r="B3036" s="2" t="s">
        <v>430</v>
      </c>
      <c r="C3036" s="2">
        <v>839</v>
      </c>
      <c r="D3036" s="2" t="s">
        <v>431</v>
      </c>
      <c r="E3036" s="2" t="s">
        <v>46</v>
      </c>
      <c r="F3036" s="2" t="s">
        <v>11</v>
      </c>
      <c r="G3036" s="2">
        <v>2020</v>
      </c>
      <c r="H3036" s="5"/>
      <c r="I3036" t="str">
        <f>IFERROR(VLOOKUP(A3036&amp;G3036,Sheet3!$F$2:$G$3601,2,FALSE),"")</f>
        <v/>
      </c>
      <c r="K3036"/>
      <c r="L3036"/>
    </row>
    <row r="3037" spans="1:12" x14ac:dyDescent="0.45">
      <c r="A3037" s="2" t="s">
        <v>429</v>
      </c>
      <c r="B3037" s="2" t="s">
        <v>430</v>
      </c>
      <c r="C3037" s="2">
        <v>839</v>
      </c>
      <c r="D3037" s="2" t="s">
        <v>431</v>
      </c>
      <c r="E3037" s="2" t="s">
        <v>46</v>
      </c>
      <c r="F3037" s="2" t="s">
        <v>11</v>
      </c>
      <c r="G3037" s="2">
        <v>2021</v>
      </c>
      <c r="H3037" s="5"/>
      <c r="I3037" t="str">
        <f>IFERROR(VLOOKUP(A3037&amp;G3037,Sheet3!$F$2:$G$3601,2,FALSE),"")</f>
        <v/>
      </c>
      <c r="K3037"/>
      <c r="L3037"/>
    </row>
    <row r="3038" spans="1:12" x14ac:dyDescent="0.45">
      <c r="A3038" s="2" t="s">
        <v>432</v>
      </c>
      <c r="B3038" s="2" t="s">
        <v>433</v>
      </c>
      <c r="C3038" s="2">
        <v>692</v>
      </c>
      <c r="D3038" s="2" t="s">
        <v>434</v>
      </c>
      <c r="E3038" s="2" t="s">
        <v>20</v>
      </c>
      <c r="F3038" s="2" t="s">
        <v>16</v>
      </c>
      <c r="G3038" s="2">
        <v>2000</v>
      </c>
      <c r="H3038" s="5"/>
      <c r="I3038" t="str">
        <f>IFERROR(VLOOKUP(A3038&amp;G3038,Sheet3!$F$2:$G$3601,2,FALSE),"")</f>
        <v/>
      </c>
      <c r="K3038"/>
      <c r="L3038"/>
    </row>
    <row r="3039" spans="1:12" x14ac:dyDescent="0.45">
      <c r="A3039" s="2" t="s">
        <v>432</v>
      </c>
      <c r="B3039" s="2" t="s">
        <v>433</v>
      </c>
      <c r="C3039" s="2">
        <v>692</v>
      </c>
      <c r="D3039" s="2" t="s">
        <v>434</v>
      </c>
      <c r="E3039" s="2" t="s">
        <v>20</v>
      </c>
      <c r="F3039" s="2" t="s">
        <v>16</v>
      </c>
      <c r="G3039" s="2">
        <v>2001</v>
      </c>
      <c r="H3039" s="5"/>
      <c r="I3039" t="str">
        <f>IFERROR(VLOOKUP(A3039&amp;G3039,Sheet3!$F$2:$G$3601,2,FALSE),"")</f>
        <v/>
      </c>
      <c r="K3039"/>
      <c r="L3039"/>
    </row>
    <row r="3040" spans="1:12" x14ac:dyDescent="0.45">
      <c r="A3040" s="2" t="s">
        <v>432</v>
      </c>
      <c r="B3040" s="2" t="s">
        <v>433</v>
      </c>
      <c r="C3040" s="2">
        <v>692</v>
      </c>
      <c r="D3040" s="2" t="s">
        <v>434</v>
      </c>
      <c r="E3040" s="2" t="s">
        <v>20</v>
      </c>
      <c r="F3040" s="2" t="s">
        <v>16</v>
      </c>
      <c r="G3040" s="2">
        <v>2002</v>
      </c>
      <c r="H3040" s="5"/>
      <c r="I3040" t="str">
        <f>IFERROR(VLOOKUP(A3040&amp;G3040,Sheet3!$F$2:$G$3601,2,FALSE),"")</f>
        <v/>
      </c>
      <c r="K3040"/>
      <c r="L3040"/>
    </row>
    <row r="3041" spans="1:12" x14ac:dyDescent="0.45">
      <c r="A3041" s="2" t="s">
        <v>432</v>
      </c>
      <c r="B3041" s="2" t="s">
        <v>433</v>
      </c>
      <c r="C3041" s="2">
        <v>692</v>
      </c>
      <c r="D3041" s="2" t="s">
        <v>434</v>
      </c>
      <c r="E3041" s="2" t="s">
        <v>20</v>
      </c>
      <c r="F3041" s="2" t="s">
        <v>16</v>
      </c>
      <c r="G3041" s="2">
        <v>2003</v>
      </c>
      <c r="H3041" s="5"/>
      <c r="I3041" t="str">
        <f>IFERROR(VLOOKUP(A3041&amp;G3041,Sheet3!$F$2:$G$3601,2,FALSE),"")</f>
        <v/>
      </c>
      <c r="K3041"/>
      <c r="L3041"/>
    </row>
    <row r="3042" spans="1:12" x14ac:dyDescent="0.45">
      <c r="A3042" s="2" t="s">
        <v>432</v>
      </c>
      <c r="B3042" s="2" t="s">
        <v>433</v>
      </c>
      <c r="C3042" s="2">
        <v>692</v>
      </c>
      <c r="D3042" s="2" t="s">
        <v>434</v>
      </c>
      <c r="E3042" s="2" t="s">
        <v>20</v>
      </c>
      <c r="F3042" s="2" t="s">
        <v>16</v>
      </c>
      <c r="G3042" s="2">
        <v>2004</v>
      </c>
      <c r="H3042" s="5">
        <v>100</v>
      </c>
      <c r="I3042" t="str">
        <f>IFERROR(VLOOKUP(A3042&amp;G3042,Sheet3!$F$2:$G$3601,2,FALSE),"")</f>
        <v/>
      </c>
      <c r="K3042"/>
      <c r="L3042"/>
    </row>
    <row r="3043" spans="1:12" x14ac:dyDescent="0.45">
      <c r="A3043" s="2" t="s">
        <v>432</v>
      </c>
      <c r="B3043" s="2" t="s">
        <v>433</v>
      </c>
      <c r="C3043" s="2">
        <v>692</v>
      </c>
      <c r="D3043" s="2" t="s">
        <v>434</v>
      </c>
      <c r="E3043" s="2" t="s">
        <v>20</v>
      </c>
      <c r="F3043" s="2" t="s">
        <v>16</v>
      </c>
      <c r="G3043" s="2">
        <v>2005</v>
      </c>
      <c r="H3043" s="5"/>
      <c r="I3043" t="str">
        <f>IFERROR(VLOOKUP(A3043&amp;G3043,Sheet3!$F$2:$G$3601,2,FALSE),"")</f>
        <v/>
      </c>
      <c r="K3043"/>
      <c r="L3043"/>
    </row>
    <row r="3044" spans="1:12" x14ac:dyDescent="0.45">
      <c r="A3044" s="2" t="s">
        <v>432</v>
      </c>
      <c r="B3044" s="2" t="s">
        <v>433</v>
      </c>
      <c r="C3044" s="2">
        <v>692</v>
      </c>
      <c r="D3044" s="2" t="s">
        <v>434</v>
      </c>
      <c r="E3044" s="2" t="s">
        <v>20</v>
      </c>
      <c r="F3044" s="2" t="s">
        <v>16</v>
      </c>
      <c r="G3044" s="2">
        <v>2006</v>
      </c>
      <c r="H3044" s="5">
        <v>100</v>
      </c>
      <c r="I3044" t="str">
        <f>IFERROR(VLOOKUP(A3044&amp;G3044,Sheet3!$F$2:$G$3601,2,FALSE),"")</f>
        <v/>
      </c>
      <c r="K3044"/>
      <c r="L3044"/>
    </row>
    <row r="3045" spans="1:12" x14ac:dyDescent="0.45">
      <c r="A3045" s="2" t="s">
        <v>432</v>
      </c>
      <c r="B3045" s="2" t="s">
        <v>433</v>
      </c>
      <c r="C3045" s="2">
        <v>692</v>
      </c>
      <c r="D3045" s="2" t="s">
        <v>434</v>
      </c>
      <c r="E3045" s="2" t="s">
        <v>20</v>
      </c>
      <c r="F3045" s="2" t="s">
        <v>16</v>
      </c>
      <c r="G3045" s="2">
        <v>2007</v>
      </c>
      <c r="H3045" s="5">
        <v>100</v>
      </c>
      <c r="I3045" t="str">
        <f>IFERROR(VLOOKUP(A3045&amp;G3045,Sheet3!$F$2:$G$3601,2,FALSE),"")</f>
        <v/>
      </c>
      <c r="K3045"/>
      <c r="L3045"/>
    </row>
    <row r="3046" spans="1:12" x14ac:dyDescent="0.45">
      <c r="A3046" s="2" t="s">
        <v>432</v>
      </c>
      <c r="B3046" s="2" t="s">
        <v>433</v>
      </c>
      <c r="C3046" s="2">
        <v>692</v>
      </c>
      <c r="D3046" s="2" t="s">
        <v>434</v>
      </c>
      <c r="E3046" s="2" t="s">
        <v>20</v>
      </c>
      <c r="F3046" s="2" t="s">
        <v>16</v>
      </c>
      <c r="G3046" s="2">
        <v>2008</v>
      </c>
      <c r="H3046" s="5"/>
      <c r="I3046" t="str">
        <f>IFERROR(VLOOKUP(A3046&amp;G3046,Sheet3!$F$2:$G$3601,2,FALSE),"")</f>
        <v/>
      </c>
      <c r="K3046"/>
      <c r="L3046"/>
    </row>
    <row r="3047" spans="1:12" x14ac:dyDescent="0.45">
      <c r="A3047" s="2" t="s">
        <v>432</v>
      </c>
      <c r="B3047" s="2" t="s">
        <v>433</v>
      </c>
      <c r="C3047" s="2">
        <v>692</v>
      </c>
      <c r="D3047" s="2" t="s">
        <v>434</v>
      </c>
      <c r="E3047" s="2" t="s">
        <v>20</v>
      </c>
      <c r="F3047" s="2" t="s">
        <v>16</v>
      </c>
      <c r="G3047" s="2">
        <v>2009</v>
      </c>
      <c r="H3047" s="5"/>
      <c r="I3047" t="str">
        <f>IFERROR(VLOOKUP(A3047&amp;G3047,Sheet3!$F$2:$G$3601,2,FALSE),"")</f>
        <v/>
      </c>
      <c r="K3047"/>
      <c r="L3047"/>
    </row>
    <row r="3048" spans="1:12" x14ac:dyDescent="0.45">
      <c r="A3048" s="2" t="s">
        <v>432</v>
      </c>
      <c r="B3048" s="2" t="s">
        <v>433</v>
      </c>
      <c r="C3048" s="2">
        <v>692</v>
      </c>
      <c r="D3048" s="2" t="s">
        <v>434</v>
      </c>
      <c r="E3048" s="2" t="s">
        <v>20</v>
      </c>
      <c r="F3048" s="2" t="s">
        <v>16</v>
      </c>
      <c r="G3048" s="2">
        <v>2010</v>
      </c>
      <c r="H3048" s="5"/>
      <c r="I3048" t="str">
        <f>IFERROR(VLOOKUP(A3048&amp;G3048,Sheet3!$F$2:$G$3601,2,FALSE),"")</f>
        <v/>
      </c>
      <c r="K3048"/>
      <c r="L3048"/>
    </row>
    <row r="3049" spans="1:12" x14ac:dyDescent="0.45">
      <c r="A3049" s="2" t="s">
        <v>432</v>
      </c>
      <c r="B3049" s="2" t="s">
        <v>433</v>
      </c>
      <c r="C3049" s="2">
        <v>692</v>
      </c>
      <c r="D3049" s="2" t="s">
        <v>434</v>
      </c>
      <c r="E3049" s="2" t="s">
        <v>20</v>
      </c>
      <c r="F3049" s="2" t="s">
        <v>16</v>
      </c>
      <c r="G3049" s="2">
        <v>2011</v>
      </c>
      <c r="H3049" s="5"/>
      <c r="I3049" t="str">
        <f>IFERROR(VLOOKUP(A3049&amp;G3049,Sheet3!$F$2:$G$3601,2,FALSE),"")</f>
        <v/>
      </c>
      <c r="K3049"/>
      <c r="L3049"/>
    </row>
    <row r="3050" spans="1:12" x14ac:dyDescent="0.45">
      <c r="A3050" s="2" t="s">
        <v>432</v>
      </c>
      <c r="B3050" s="2" t="s">
        <v>433</v>
      </c>
      <c r="C3050" s="2">
        <v>692</v>
      </c>
      <c r="D3050" s="2" t="s">
        <v>434</v>
      </c>
      <c r="E3050" s="2" t="s">
        <v>20</v>
      </c>
      <c r="F3050" s="2" t="s">
        <v>16</v>
      </c>
      <c r="G3050" s="2">
        <v>2012</v>
      </c>
      <c r="H3050" s="5"/>
      <c r="I3050" t="str">
        <f>IFERROR(VLOOKUP(A3050&amp;G3050,Sheet3!$F$2:$G$3601,2,FALSE),"")</f>
        <v/>
      </c>
      <c r="K3050"/>
      <c r="L3050"/>
    </row>
    <row r="3051" spans="1:12" x14ac:dyDescent="0.45">
      <c r="A3051" s="2" t="s">
        <v>432</v>
      </c>
      <c r="B3051" s="2" t="s">
        <v>433</v>
      </c>
      <c r="C3051" s="2">
        <v>692</v>
      </c>
      <c r="D3051" s="2" t="s">
        <v>434</v>
      </c>
      <c r="E3051" s="2" t="s">
        <v>20</v>
      </c>
      <c r="F3051" s="2" t="s">
        <v>16</v>
      </c>
      <c r="G3051" s="2">
        <v>2013</v>
      </c>
      <c r="H3051" s="5"/>
      <c r="I3051" t="str">
        <f>IFERROR(VLOOKUP(A3051&amp;G3051,Sheet3!$F$2:$G$3601,2,FALSE),"")</f>
        <v/>
      </c>
      <c r="K3051"/>
      <c r="L3051"/>
    </row>
    <row r="3052" spans="1:12" x14ac:dyDescent="0.45">
      <c r="A3052" s="2" t="s">
        <v>432</v>
      </c>
      <c r="B3052" s="2" t="s">
        <v>433</v>
      </c>
      <c r="C3052" s="2">
        <v>692</v>
      </c>
      <c r="D3052" s="2" t="s">
        <v>434</v>
      </c>
      <c r="E3052" s="2" t="s">
        <v>20</v>
      </c>
      <c r="F3052" s="2" t="s">
        <v>16</v>
      </c>
      <c r="G3052" s="2">
        <v>2014</v>
      </c>
      <c r="H3052" s="5"/>
      <c r="I3052" t="str">
        <f>IFERROR(VLOOKUP(A3052&amp;G3052,Sheet3!$F$2:$G$3601,2,FALSE),"")</f>
        <v/>
      </c>
      <c r="K3052"/>
      <c r="L3052"/>
    </row>
    <row r="3053" spans="1:12" x14ac:dyDescent="0.45">
      <c r="A3053" s="2" t="s">
        <v>432</v>
      </c>
      <c r="B3053" s="2" t="s">
        <v>433</v>
      </c>
      <c r="C3053" s="2">
        <v>692</v>
      </c>
      <c r="D3053" s="2" t="s">
        <v>434</v>
      </c>
      <c r="E3053" s="2" t="s">
        <v>20</v>
      </c>
      <c r="F3053" s="2" t="s">
        <v>16</v>
      </c>
      <c r="G3053" s="2">
        <v>2015</v>
      </c>
      <c r="H3053" s="5">
        <v>85.17183</v>
      </c>
      <c r="I3053" t="str">
        <f>IFERROR(VLOOKUP(A3053&amp;G3053,Sheet3!$F$2:$G$3601,2,FALSE),"")</f>
        <v/>
      </c>
      <c r="K3053"/>
      <c r="L3053"/>
    </row>
    <row r="3054" spans="1:12" x14ac:dyDescent="0.45">
      <c r="A3054" s="2" t="s">
        <v>432</v>
      </c>
      <c r="B3054" s="2" t="s">
        <v>433</v>
      </c>
      <c r="C3054" s="2">
        <v>692</v>
      </c>
      <c r="D3054" s="2" t="s">
        <v>434</v>
      </c>
      <c r="E3054" s="2" t="s">
        <v>20</v>
      </c>
      <c r="F3054" s="2" t="s">
        <v>16</v>
      </c>
      <c r="G3054" s="2">
        <v>2016</v>
      </c>
      <c r="H3054" s="5">
        <v>85.237799999999993</v>
      </c>
      <c r="I3054" t="str">
        <f>IFERROR(VLOOKUP(A3054&amp;G3054,Sheet3!$F$2:$G$3601,2,FALSE),"")</f>
        <v/>
      </c>
      <c r="K3054"/>
      <c r="L3054"/>
    </row>
    <row r="3055" spans="1:12" x14ac:dyDescent="0.45">
      <c r="A3055" s="2" t="s">
        <v>432</v>
      </c>
      <c r="B3055" s="2" t="s">
        <v>433</v>
      </c>
      <c r="C3055" s="2">
        <v>692</v>
      </c>
      <c r="D3055" s="2" t="s">
        <v>434</v>
      </c>
      <c r="E3055" s="2" t="s">
        <v>20</v>
      </c>
      <c r="F3055" s="2" t="s">
        <v>16</v>
      </c>
      <c r="G3055" s="2">
        <v>2017</v>
      </c>
      <c r="H3055" s="5">
        <v>85.319159999999997</v>
      </c>
      <c r="I3055" t="str">
        <f>IFERROR(VLOOKUP(A3055&amp;G3055,Sheet3!$F$2:$G$3601,2,FALSE),"")</f>
        <v/>
      </c>
      <c r="K3055"/>
      <c r="L3055"/>
    </row>
    <row r="3056" spans="1:12" x14ac:dyDescent="0.45">
      <c r="A3056" s="2" t="s">
        <v>432</v>
      </c>
      <c r="B3056" s="2" t="s">
        <v>433</v>
      </c>
      <c r="C3056" s="2">
        <v>692</v>
      </c>
      <c r="D3056" s="2" t="s">
        <v>434</v>
      </c>
      <c r="E3056" s="2" t="s">
        <v>20</v>
      </c>
      <c r="F3056" s="2" t="s">
        <v>16</v>
      </c>
      <c r="G3056" s="2">
        <v>2018</v>
      </c>
      <c r="H3056" s="5">
        <v>86.62097</v>
      </c>
      <c r="I3056" t="str">
        <f>IFERROR(VLOOKUP(A3056&amp;G3056,Sheet3!$F$2:$G$3601,2,FALSE),"")</f>
        <v/>
      </c>
      <c r="K3056"/>
      <c r="L3056"/>
    </row>
    <row r="3057" spans="1:12" x14ac:dyDescent="0.45">
      <c r="A3057" s="2" t="s">
        <v>432</v>
      </c>
      <c r="B3057" s="2" t="s">
        <v>433</v>
      </c>
      <c r="C3057" s="2">
        <v>692</v>
      </c>
      <c r="D3057" s="2" t="s">
        <v>434</v>
      </c>
      <c r="E3057" s="2" t="s">
        <v>20</v>
      </c>
      <c r="F3057" s="2" t="s">
        <v>16</v>
      </c>
      <c r="G3057" s="2">
        <v>2019</v>
      </c>
      <c r="H3057" s="5">
        <v>86.553830000000005</v>
      </c>
      <c r="I3057" t="str">
        <f>IFERROR(VLOOKUP(A3057&amp;G3057,Sheet3!$F$2:$G$3601,2,FALSE),"")</f>
        <v/>
      </c>
      <c r="K3057"/>
      <c r="L3057"/>
    </row>
    <row r="3058" spans="1:12" x14ac:dyDescent="0.45">
      <c r="A3058" s="2" t="s">
        <v>432</v>
      </c>
      <c r="B3058" s="2" t="s">
        <v>433</v>
      </c>
      <c r="C3058" s="2">
        <v>692</v>
      </c>
      <c r="D3058" s="2" t="s">
        <v>434</v>
      </c>
      <c r="E3058" s="2" t="s">
        <v>20</v>
      </c>
      <c r="F3058" s="2" t="s">
        <v>16</v>
      </c>
      <c r="G3058" s="2">
        <v>2020</v>
      </c>
      <c r="H3058" s="5"/>
      <c r="I3058" t="str">
        <f>IFERROR(VLOOKUP(A3058&amp;G3058,Sheet3!$F$2:$G$3601,2,FALSE),"")</f>
        <v/>
      </c>
      <c r="K3058"/>
      <c r="L3058"/>
    </row>
    <row r="3059" spans="1:12" x14ac:dyDescent="0.45">
      <c r="A3059" s="2" t="s">
        <v>432</v>
      </c>
      <c r="B3059" s="2" t="s">
        <v>433</v>
      </c>
      <c r="C3059" s="2">
        <v>692</v>
      </c>
      <c r="D3059" s="2" t="s">
        <v>434</v>
      </c>
      <c r="E3059" s="2" t="s">
        <v>20</v>
      </c>
      <c r="F3059" s="2" t="s">
        <v>16</v>
      </c>
      <c r="G3059" s="2">
        <v>2021</v>
      </c>
      <c r="H3059" s="5"/>
      <c r="I3059" t="str">
        <f>IFERROR(VLOOKUP(A3059&amp;G3059,Sheet3!$F$2:$G$3601,2,FALSE),"")</f>
        <v/>
      </c>
      <c r="K3059"/>
      <c r="L3059"/>
    </row>
    <row r="3060" spans="1:12" x14ac:dyDescent="0.45">
      <c r="A3060" s="2" t="s">
        <v>435</v>
      </c>
      <c r="B3060" s="2" t="s">
        <v>436</v>
      </c>
      <c r="C3060" s="2">
        <v>694</v>
      </c>
      <c r="D3060" s="2" t="s">
        <v>437</v>
      </c>
      <c r="E3060" s="2" t="s">
        <v>20</v>
      </c>
      <c r="F3060" s="2" t="s">
        <v>21</v>
      </c>
      <c r="G3060" s="2">
        <v>2000</v>
      </c>
      <c r="H3060" s="5">
        <v>36.929900000000004</v>
      </c>
      <c r="I3060">
        <f>IFERROR(VLOOKUP(A3060&amp;G3060,Sheet3!$F$2:$G$3601,2,FALSE),"")</f>
        <v>0</v>
      </c>
      <c r="K3060"/>
      <c r="L3060"/>
    </row>
    <row r="3061" spans="1:12" x14ac:dyDescent="0.45">
      <c r="A3061" s="2" t="s">
        <v>435</v>
      </c>
      <c r="B3061" s="2" t="s">
        <v>436</v>
      </c>
      <c r="C3061" s="2">
        <v>694</v>
      </c>
      <c r="D3061" s="2" t="s">
        <v>437</v>
      </c>
      <c r="E3061" s="2" t="s">
        <v>20</v>
      </c>
      <c r="F3061" s="2" t="s">
        <v>21</v>
      </c>
      <c r="G3061" s="2">
        <v>2001</v>
      </c>
      <c r="H3061" s="5">
        <v>33.415550000000003</v>
      </c>
      <c r="I3061">
        <f>IFERROR(VLOOKUP(A3061&amp;G3061,Sheet3!$F$2:$G$3601,2,FALSE),"")</f>
        <v>0</v>
      </c>
      <c r="K3061"/>
      <c r="L3061"/>
    </row>
    <row r="3062" spans="1:12" x14ac:dyDescent="0.45">
      <c r="A3062" s="2" t="s">
        <v>435</v>
      </c>
      <c r="B3062" s="2" t="s">
        <v>436</v>
      </c>
      <c r="C3062" s="2">
        <v>694</v>
      </c>
      <c r="D3062" s="2" t="s">
        <v>437</v>
      </c>
      <c r="E3062" s="2" t="s">
        <v>20</v>
      </c>
      <c r="F3062" s="2" t="s">
        <v>21</v>
      </c>
      <c r="G3062" s="2">
        <v>2002</v>
      </c>
      <c r="H3062" s="5">
        <v>34.206449999999997</v>
      </c>
      <c r="I3062">
        <f>IFERROR(VLOOKUP(A3062&amp;G3062,Sheet3!$F$2:$G$3601,2,FALSE),"")</f>
        <v>0</v>
      </c>
      <c r="K3062"/>
      <c r="L3062"/>
    </row>
    <row r="3063" spans="1:12" x14ac:dyDescent="0.45">
      <c r="A3063" s="2" t="s">
        <v>435</v>
      </c>
      <c r="B3063" s="2" t="s">
        <v>436</v>
      </c>
      <c r="C3063" s="2">
        <v>694</v>
      </c>
      <c r="D3063" s="2" t="s">
        <v>437</v>
      </c>
      <c r="E3063" s="2" t="s">
        <v>20</v>
      </c>
      <c r="F3063" s="2" t="s">
        <v>21</v>
      </c>
      <c r="G3063" s="2">
        <v>2003</v>
      </c>
      <c r="H3063" s="5">
        <v>35.51182</v>
      </c>
      <c r="I3063">
        <f>IFERROR(VLOOKUP(A3063&amp;G3063,Sheet3!$F$2:$G$3601,2,FALSE),"")</f>
        <v>0</v>
      </c>
      <c r="K3063"/>
      <c r="L3063"/>
    </row>
    <row r="3064" spans="1:12" x14ac:dyDescent="0.45">
      <c r="A3064" s="2" t="s">
        <v>435</v>
      </c>
      <c r="B3064" s="2" t="s">
        <v>436</v>
      </c>
      <c r="C3064" s="2">
        <v>694</v>
      </c>
      <c r="D3064" s="2" t="s">
        <v>437</v>
      </c>
      <c r="E3064" s="2" t="s">
        <v>20</v>
      </c>
      <c r="F3064" s="2" t="s">
        <v>21</v>
      </c>
      <c r="G3064" s="2">
        <v>2004</v>
      </c>
      <c r="H3064" s="5">
        <v>51.490259999999999</v>
      </c>
      <c r="I3064">
        <f>IFERROR(VLOOKUP(A3064&amp;G3064,Sheet3!$F$2:$G$3601,2,FALSE),"")</f>
        <v>0</v>
      </c>
      <c r="K3064"/>
      <c r="L3064"/>
    </row>
    <row r="3065" spans="1:12" x14ac:dyDescent="0.45">
      <c r="A3065" s="2" t="s">
        <v>435</v>
      </c>
      <c r="B3065" s="2" t="s">
        <v>436</v>
      </c>
      <c r="C3065" s="2">
        <v>694</v>
      </c>
      <c r="D3065" s="2" t="s">
        <v>437</v>
      </c>
      <c r="E3065" s="2" t="s">
        <v>20</v>
      </c>
      <c r="F3065" s="2" t="s">
        <v>21</v>
      </c>
      <c r="G3065" s="2">
        <v>2005</v>
      </c>
      <c r="H3065" s="5">
        <v>77.418409999999994</v>
      </c>
      <c r="I3065">
        <f>IFERROR(VLOOKUP(A3065&amp;G3065,Sheet3!$F$2:$G$3601,2,FALSE),"")</f>
        <v>0</v>
      </c>
      <c r="K3065"/>
      <c r="L3065"/>
    </row>
    <row r="3066" spans="1:12" x14ac:dyDescent="0.45">
      <c r="A3066" s="2" t="s">
        <v>435</v>
      </c>
      <c r="B3066" s="2" t="s">
        <v>436</v>
      </c>
      <c r="C3066" s="2">
        <v>694</v>
      </c>
      <c r="D3066" s="2" t="s">
        <v>437</v>
      </c>
      <c r="E3066" s="2" t="s">
        <v>20</v>
      </c>
      <c r="F3066" s="2" t="s">
        <v>21</v>
      </c>
      <c r="G3066" s="2">
        <v>2006</v>
      </c>
      <c r="H3066" s="5">
        <v>91.185839999999999</v>
      </c>
      <c r="I3066">
        <f>IFERROR(VLOOKUP(A3066&amp;G3066,Sheet3!$F$2:$G$3601,2,FALSE),"")</f>
        <v>0</v>
      </c>
      <c r="K3066"/>
      <c r="L3066"/>
    </row>
    <row r="3067" spans="1:12" x14ac:dyDescent="0.45">
      <c r="A3067" s="2" t="s">
        <v>435</v>
      </c>
      <c r="B3067" s="2" t="s">
        <v>436</v>
      </c>
      <c r="C3067" s="2">
        <v>694</v>
      </c>
      <c r="D3067" s="2" t="s">
        <v>437</v>
      </c>
      <c r="E3067" s="2" t="s">
        <v>20</v>
      </c>
      <c r="F3067" s="2" t="s">
        <v>21</v>
      </c>
      <c r="G3067" s="2">
        <v>2007</v>
      </c>
      <c r="H3067" s="5">
        <v>89.260270000000006</v>
      </c>
      <c r="I3067">
        <f>IFERROR(VLOOKUP(A3067&amp;G3067,Sheet3!$F$2:$G$3601,2,FALSE),"")</f>
        <v>9.5026212354853907</v>
      </c>
      <c r="K3067"/>
      <c r="L3067"/>
    </row>
    <row r="3068" spans="1:12" x14ac:dyDescent="0.45">
      <c r="A3068" s="2" t="s">
        <v>435</v>
      </c>
      <c r="B3068" s="2" t="s">
        <v>436</v>
      </c>
      <c r="C3068" s="2">
        <v>694</v>
      </c>
      <c r="D3068" s="2" t="s">
        <v>437</v>
      </c>
      <c r="E3068" s="2" t="s">
        <v>20</v>
      </c>
      <c r="F3068" s="2" t="s">
        <v>21</v>
      </c>
      <c r="G3068" s="2">
        <v>2008</v>
      </c>
      <c r="H3068" s="5">
        <v>95.815899999999999</v>
      </c>
      <c r="I3068">
        <f>IFERROR(VLOOKUP(A3068&amp;G3068,Sheet3!$F$2:$G$3601,2,FALSE),"")</f>
        <v>7.1935901381704204</v>
      </c>
      <c r="K3068"/>
      <c r="L3068"/>
    </row>
    <row r="3069" spans="1:12" x14ac:dyDescent="0.45">
      <c r="A3069" s="2" t="s">
        <v>435</v>
      </c>
      <c r="B3069" s="2" t="s">
        <v>436</v>
      </c>
      <c r="C3069" s="2">
        <v>694</v>
      </c>
      <c r="D3069" s="2" t="s">
        <v>437</v>
      </c>
      <c r="E3069" s="2" t="s">
        <v>20</v>
      </c>
      <c r="F3069" s="2" t="s">
        <v>21</v>
      </c>
      <c r="G3069" s="2">
        <v>2009</v>
      </c>
      <c r="H3069" s="5">
        <v>94.41189</v>
      </c>
      <c r="I3069">
        <f>IFERROR(VLOOKUP(A3069&amp;G3069,Sheet3!$F$2:$G$3601,2,FALSE),"")</f>
        <v>37.253287269423701</v>
      </c>
      <c r="K3069"/>
      <c r="L3069"/>
    </row>
    <row r="3070" spans="1:12" x14ac:dyDescent="0.45">
      <c r="A3070" s="2" t="s">
        <v>435</v>
      </c>
      <c r="B3070" s="2" t="s">
        <v>436</v>
      </c>
      <c r="C3070" s="2">
        <v>694</v>
      </c>
      <c r="D3070" s="2" t="s">
        <v>437</v>
      </c>
      <c r="E3070" s="2" t="s">
        <v>20</v>
      </c>
      <c r="F3070" s="2" t="s">
        <v>21</v>
      </c>
      <c r="G3070" s="2">
        <v>2010</v>
      </c>
      <c r="H3070" s="5">
        <v>100</v>
      </c>
      <c r="I3070">
        <f>IFERROR(VLOOKUP(A3070&amp;G3070,Sheet3!$F$2:$G$3601,2,FALSE),"")</f>
        <v>20.1430996066243</v>
      </c>
      <c r="K3070"/>
      <c r="L3070"/>
    </row>
    <row r="3071" spans="1:12" x14ac:dyDescent="0.45">
      <c r="A3071" s="2" t="s">
        <v>435</v>
      </c>
      <c r="B3071" s="2" t="s">
        <v>436</v>
      </c>
      <c r="C3071" s="2">
        <v>694</v>
      </c>
      <c r="D3071" s="2" t="s">
        <v>437</v>
      </c>
      <c r="E3071" s="2" t="s">
        <v>20</v>
      </c>
      <c r="F3071" s="2" t="s">
        <v>21</v>
      </c>
      <c r="G3071" s="2">
        <v>2011</v>
      </c>
      <c r="H3071" s="5">
        <v>60.261809999999997</v>
      </c>
      <c r="I3071">
        <f>IFERROR(VLOOKUP(A3071&amp;G3071,Sheet3!$F$2:$G$3601,2,FALSE),"")</f>
        <v>5.7716286043422196</v>
      </c>
      <c r="K3071"/>
      <c r="L3071"/>
    </row>
    <row r="3072" spans="1:12" x14ac:dyDescent="0.45">
      <c r="A3072" s="2" t="s">
        <v>435</v>
      </c>
      <c r="B3072" s="2" t="s">
        <v>436</v>
      </c>
      <c r="C3072" s="2">
        <v>694</v>
      </c>
      <c r="D3072" s="2" t="s">
        <v>437</v>
      </c>
      <c r="E3072" s="2" t="s">
        <v>20</v>
      </c>
      <c r="F3072" s="2" t="s">
        <v>21</v>
      </c>
      <c r="G3072" s="2">
        <v>2012</v>
      </c>
      <c r="H3072" s="5">
        <v>56.27178</v>
      </c>
      <c r="I3072">
        <f>IFERROR(VLOOKUP(A3072&amp;G3072,Sheet3!$F$2:$G$3601,2,FALSE),"")</f>
        <v>3.7052249067483101</v>
      </c>
      <c r="K3072"/>
      <c r="L3072"/>
    </row>
    <row r="3073" spans="1:12" x14ac:dyDescent="0.45">
      <c r="A3073" s="2" t="s">
        <v>435</v>
      </c>
      <c r="B3073" s="2" t="s">
        <v>436</v>
      </c>
      <c r="C3073" s="2">
        <v>694</v>
      </c>
      <c r="D3073" s="2" t="s">
        <v>437</v>
      </c>
      <c r="E3073" s="2" t="s">
        <v>20</v>
      </c>
      <c r="F3073" s="2" t="s">
        <v>21</v>
      </c>
      <c r="G3073" s="2">
        <v>2013</v>
      </c>
      <c r="H3073" s="5">
        <v>57.369540000000001</v>
      </c>
      <c r="I3073">
        <f>IFERROR(VLOOKUP(A3073&amp;G3073,Sheet3!$F$2:$G$3601,2,FALSE),"")</f>
        <v>3.3933911762251099</v>
      </c>
      <c r="K3073"/>
      <c r="L3073"/>
    </row>
    <row r="3074" spans="1:12" x14ac:dyDescent="0.45">
      <c r="A3074" s="2" t="s">
        <v>435</v>
      </c>
      <c r="B3074" s="2" t="s">
        <v>436</v>
      </c>
      <c r="C3074" s="2">
        <v>694</v>
      </c>
      <c r="D3074" s="2" t="s">
        <v>437</v>
      </c>
      <c r="E3074" s="2" t="s">
        <v>20</v>
      </c>
      <c r="F3074" s="2" t="s">
        <v>21</v>
      </c>
      <c r="G3074" s="2">
        <v>2014</v>
      </c>
      <c r="H3074" s="5">
        <v>57.773850000000003</v>
      </c>
      <c r="I3074">
        <f>IFERROR(VLOOKUP(A3074&amp;G3074,Sheet3!$F$2:$G$3601,2,FALSE),"")</f>
        <v>2.96313378497792</v>
      </c>
      <c r="K3074"/>
      <c r="L3074"/>
    </row>
    <row r="3075" spans="1:12" x14ac:dyDescent="0.45">
      <c r="A3075" s="2" t="s">
        <v>435</v>
      </c>
      <c r="B3075" s="2" t="s">
        <v>436</v>
      </c>
      <c r="C3075" s="2">
        <v>694</v>
      </c>
      <c r="D3075" s="2" t="s">
        <v>437</v>
      </c>
      <c r="E3075" s="2" t="s">
        <v>20</v>
      </c>
      <c r="F3075" s="2" t="s">
        <v>21</v>
      </c>
      <c r="G3075" s="2">
        <v>2015</v>
      </c>
      <c r="H3075" s="5">
        <v>55.465299999999999</v>
      </c>
      <c r="I3075">
        <f>IFERROR(VLOOKUP(A3075&amp;G3075,Sheet3!$F$2:$G$3601,2,FALSE),"")</f>
        <v>4.8608855617133102</v>
      </c>
      <c r="K3075"/>
      <c r="L3075"/>
    </row>
    <row r="3076" spans="1:12" x14ac:dyDescent="0.45">
      <c r="A3076" s="2" t="s">
        <v>435</v>
      </c>
      <c r="B3076" s="2" t="s">
        <v>436</v>
      </c>
      <c r="C3076" s="2">
        <v>694</v>
      </c>
      <c r="D3076" s="2" t="s">
        <v>437</v>
      </c>
      <c r="E3076" s="2" t="s">
        <v>20</v>
      </c>
      <c r="F3076" s="2" t="s">
        <v>21</v>
      </c>
      <c r="G3076" s="2">
        <v>2016</v>
      </c>
      <c r="H3076" s="5">
        <v>59.573749999999997</v>
      </c>
      <c r="I3076">
        <f>IFERROR(VLOOKUP(A3076&amp;G3076,Sheet3!$F$2:$G$3601,2,FALSE),"")</f>
        <v>12.815064117205401</v>
      </c>
      <c r="K3076"/>
      <c r="L3076"/>
    </row>
    <row r="3077" spans="1:12" x14ac:dyDescent="0.45">
      <c r="A3077" s="2" t="s">
        <v>435</v>
      </c>
      <c r="B3077" s="2" t="s">
        <v>436</v>
      </c>
      <c r="C3077" s="2">
        <v>694</v>
      </c>
      <c r="D3077" s="2" t="s">
        <v>437</v>
      </c>
      <c r="E3077" s="2" t="s">
        <v>20</v>
      </c>
      <c r="F3077" s="2" t="s">
        <v>21</v>
      </c>
      <c r="G3077" s="2">
        <v>2017</v>
      </c>
      <c r="H3077" s="5">
        <v>60.763030000000001</v>
      </c>
      <c r="I3077">
        <f>IFERROR(VLOOKUP(A3077&amp;G3077,Sheet3!$F$2:$G$3601,2,FALSE),"")</f>
        <v>14.809629676185899</v>
      </c>
      <c r="K3077"/>
      <c r="L3077"/>
    </row>
    <row r="3078" spans="1:12" x14ac:dyDescent="0.45">
      <c r="A3078" s="2" t="s">
        <v>435</v>
      </c>
      <c r="B3078" s="2" t="s">
        <v>436</v>
      </c>
      <c r="C3078" s="2">
        <v>694</v>
      </c>
      <c r="D3078" s="2" t="s">
        <v>437</v>
      </c>
      <c r="E3078" s="2" t="s">
        <v>20</v>
      </c>
      <c r="F3078" s="2" t="s">
        <v>21</v>
      </c>
      <c r="G3078" s="2">
        <v>2018</v>
      </c>
      <c r="H3078" s="5">
        <v>59.48556</v>
      </c>
      <c r="I3078">
        <f>IFERROR(VLOOKUP(A3078&amp;G3078,Sheet3!$F$2:$G$3601,2,FALSE),"")</f>
        <v>11.674526110287101</v>
      </c>
      <c r="K3078"/>
      <c r="L3078"/>
    </row>
    <row r="3079" spans="1:12" x14ac:dyDescent="0.45">
      <c r="A3079" s="2" t="s">
        <v>435</v>
      </c>
      <c r="B3079" s="2" t="s">
        <v>436</v>
      </c>
      <c r="C3079" s="2">
        <v>694</v>
      </c>
      <c r="D3079" s="2" t="s">
        <v>437</v>
      </c>
      <c r="E3079" s="2" t="s">
        <v>20</v>
      </c>
      <c r="F3079" s="2" t="s">
        <v>21</v>
      </c>
      <c r="G3079" s="2">
        <v>2019</v>
      </c>
      <c r="H3079" s="5">
        <v>63.493740000000003</v>
      </c>
      <c r="I3079">
        <f>IFERROR(VLOOKUP(A3079&amp;G3079,Sheet3!$F$2:$G$3601,2,FALSE),"")</f>
        <v>6.0347234005930499</v>
      </c>
      <c r="K3079"/>
      <c r="L3079"/>
    </row>
    <row r="3080" spans="1:12" x14ac:dyDescent="0.45">
      <c r="A3080" s="2" t="s">
        <v>435</v>
      </c>
      <c r="B3080" s="2" t="s">
        <v>436</v>
      </c>
      <c r="C3080" s="2">
        <v>694</v>
      </c>
      <c r="D3080" s="2" t="s">
        <v>437</v>
      </c>
      <c r="E3080" s="2" t="s">
        <v>20</v>
      </c>
      <c r="F3080" s="2" t="s">
        <v>21</v>
      </c>
      <c r="G3080" s="2">
        <v>2020</v>
      </c>
      <c r="H3080" s="5">
        <v>64.563800000000001</v>
      </c>
      <c r="I3080">
        <f>IFERROR(VLOOKUP(A3080&amp;G3080,Sheet3!$F$2:$G$3601,2,FALSE),"")</f>
        <v>6.0245154622779502</v>
      </c>
      <c r="K3080"/>
      <c r="L3080"/>
    </row>
    <row r="3081" spans="1:12" x14ac:dyDescent="0.45">
      <c r="A3081" s="2" t="s">
        <v>435</v>
      </c>
      <c r="B3081" s="2" t="s">
        <v>436</v>
      </c>
      <c r="C3081" s="2">
        <v>694</v>
      </c>
      <c r="D3081" s="2" t="s">
        <v>437</v>
      </c>
      <c r="E3081" s="2" t="s">
        <v>20</v>
      </c>
      <c r="F3081" s="2" t="s">
        <v>21</v>
      </c>
      <c r="G3081" s="2">
        <v>2021</v>
      </c>
      <c r="H3081" s="5">
        <v>74.354680000000002</v>
      </c>
      <c r="I3081">
        <f>IFERROR(VLOOKUP(A3081&amp;G3081,Sheet3!$F$2:$G$3601,2,FALSE),"")</f>
        <v>4.93379152270911</v>
      </c>
      <c r="K3081"/>
      <c r="L3081"/>
    </row>
    <row r="3082" spans="1:12" x14ac:dyDescent="0.45">
      <c r="A3082" s="2" t="s">
        <v>438</v>
      </c>
      <c r="B3082" s="2" t="s">
        <v>439</v>
      </c>
      <c r="C3082" s="2">
        <v>278</v>
      </c>
      <c r="D3082" s="2" t="s">
        <v>440</v>
      </c>
      <c r="E3082" s="2" t="s">
        <v>10</v>
      </c>
      <c r="F3082" s="2" t="s">
        <v>21</v>
      </c>
      <c r="G3082" s="2">
        <v>2000</v>
      </c>
      <c r="H3082" s="5">
        <v>93.745990000000006</v>
      </c>
      <c r="I3082">
        <f>IFERROR(VLOOKUP(A3082&amp;G3082,Sheet3!$F$2:$G$3601,2,FALSE),"")</f>
        <v>0</v>
      </c>
      <c r="K3082"/>
      <c r="L3082"/>
    </row>
    <row r="3083" spans="1:12" x14ac:dyDescent="0.45">
      <c r="A3083" s="2" t="s">
        <v>438</v>
      </c>
      <c r="B3083" s="2" t="s">
        <v>439</v>
      </c>
      <c r="C3083" s="2">
        <v>278</v>
      </c>
      <c r="D3083" s="2" t="s">
        <v>440</v>
      </c>
      <c r="E3083" s="2" t="s">
        <v>10</v>
      </c>
      <c r="F3083" s="2" t="s">
        <v>21</v>
      </c>
      <c r="G3083" s="2">
        <v>2001</v>
      </c>
      <c r="H3083" s="5">
        <v>92.511340000000004</v>
      </c>
      <c r="I3083">
        <f>IFERROR(VLOOKUP(A3083&amp;G3083,Sheet3!$F$2:$G$3601,2,FALSE),"")</f>
        <v>0</v>
      </c>
      <c r="K3083"/>
      <c r="L3083"/>
    </row>
    <row r="3084" spans="1:12" x14ac:dyDescent="0.45">
      <c r="A3084" s="2" t="s">
        <v>438</v>
      </c>
      <c r="B3084" s="2" t="s">
        <v>439</v>
      </c>
      <c r="C3084" s="2">
        <v>278</v>
      </c>
      <c r="D3084" s="2" t="s">
        <v>440</v>
      </c>
      <c r="E3084" s="2" t="s">
        <v>10</v>
      </c>
      <c r="F3084" s="2" t="s">
        <v>21</v>
      </c>
      <c r="G3084" s="2">
        <v>2002</v>
      </c>
      <c r="H3084" s="5">
        <v>93.345730000000003</v>
      </c>
      <c r="I3084">
        <f>IFERROR(VLOOKUP(A3084&amp;G3084,Sheet3!$F$2:$G$3601,2,FALSE),"")</f>
        <v>0</v>
      </c>
      <c r="K3084"/>
      <c r="L3084"/>
    </row>
    <row r="3085" spans="1:12" x14ac:dyDescent="0.45">
      <c r="A3085" s="2" t="s">
        <v>438</v>
      </c>
      <c r="B3085" s="2" t="s">
        <v>439</v>
      </c>
      <c r="C3085" s="2">
        <v>278</v>
      </c>
      <c r="D3085" s="2" t="s">
        <v>440</v>
      </c>
      <c r="E3085" s="2" t="s">
        <v>10</v>
      </c>
      <c r="F3085" s="2" t="s">
        <v>21</v>
      </c>
      <c r="G3085" s="2">
        <v>2003</v>
      </c>
      <c r="H3085" s="5">
        <v>95.505939999999995</v>
      </c>
      <c r="I3085">
        <f>IFERROR(VLOOKUP(A3085&amp;G3085,Sheet3!$F$2:$G$3601,2,FALSE),"")</f>
        <v>0</v>
      </c>
      <c r="K3085"/>
      <c r="L3085"/>
    </row>
    <row r="3086" spans="1:12" x14ac:dyDescent="0.45">
      <c r="A3086" s="2" t="s">
        <v>438</v>
      </c>
      <c r="B3086" s="2" t="s">
        <v>439</v>
      </c>
      <c r="C3086" s="2">
        <v>278</v>
      </c>
      <c r="D3086" s="2" t="s">
        <v>440</v>
      </c>
      <c r="E3086" s="2" t="s">
        <v>10</v>
      </c>
      <c r="F3086" s="2" t="s">
        <v>21</v>
      </c>
      <c r="G3086" s="2">
        <v>2004</v>
      </c>
      <c r="H3086" s="5">
        <v>96.396259999999998</v>
      </c>
      <c r="I3086">
        <f>IFERROR(VLOOKUP(A3086&amp;G3086,Sheet3!$F$2:$G$3601,2,FALSE),"")</f>
        <v>0</v>
      </c>
      <c r="K3086"/>
      <c r="L3086"/>
    </row>
    <row r="3087" spans="1:12" x14ac:dyDescent="0.45">
      <c r="A3087" s="2" t="s">
        <v>438</v>
      </c>
      <c r="B3087" s="2" t="s">
        <v>439</v>
      </c>
      <c r="C3087" s="2">
        <v>278</v>
      </c>
      <c r="D3087" s="2" t="s">
        <v>440</v>
      </c>
      <c r="E3087" s="2" t="s">
        <v>10</v>
      </c>
      <c r="F3087" s="2" t="s">
        <v>21</v>
      </c>
      <c r="G3087" s="2">
        <v>2005</v>
      </c>
      <c r="H3087" s="5"/>
      <c r="I3087">
        <f>IFERROR(VLOOKUP(A3087&amp;G3087,Sheet3!$F$2:$G$3601,2,FALSE),"")</f>
        <v>0</v>
      </c>
      <c r="K3087"/>
      <c r="L3087"/>
    </row>
    <row r="3088" spans="1:12" x14ac:dyDescent="0.45">
      <c r="A3088" s="2" t="s">
        <v>438</v>
      </c>
      <c r="B3088" s="2" t="s">
        <v>439</v>
      </c>
      <c r="C3088" s="2">
        <v>278</v>
      </c>
      <c r="D3088" s="2" t="s">
        <v>440</v>
      </c>
      <c r="E3088" s="2" t="s">
        <v>10</v>
      </c>
      <c r="F3088" s="2" t="s">
        <v>21</v>
      </c>
      <c r="G3088" s="2">
        <v>2006</v>
      </c>
      <c r="H3088" s="5">
        <v>100</v>
      </c>
      <c r="I3088">
        <f>IFERROR(VLOOKUP(A3088&amp;G3088,Sheet3!$F$2:$G$3601,2,FALSE),"")</f>
        <v>0</v>
      </c>
      <c r="K3088"/>
      <c r="L3088"/>
    </row>
    <row r="3089" spans="1:12" x14ac:dyDescent="0.45">
      <c r="A3089" s="2" t="s">
        <v>438</v>
      </c>
      <c r="B3089" s="2" t="s">
        <v>439</v>
      </c>
      <c r="C3089" s="2">
        <v>278</v>
      </c>
      <c r="D3089" s="2" t="s">
        <v>440</v>
      </c>
      <c r="E3089" s="2" t="s">
        <v>10</v>
      </c>
      <c r="F3089" s="2" t="s">
        <v>21</v>
      </c>
      <c r="G3089" s="2">
        <v>2007</v>
      </c>
      <c r="H3089" s="5"/>
      <c r="I3089">
        <f>IFERROR(VLOOKUP(A3089&amp;G3089,Sheet3!$F$2:$G$3601,2,FALSE),"")</f>
        <v>0</v>
      </c>
      <c r="K3089"/>
      <c r="L3089"/>
    </row>
    <row r="3090" spans="1:12" x14ac:dyDescent="0.45">
      <c r="A3090" s="2" t="s">
        <v>438</v>
      </c>
      <c r="B3090" s="2" t="s">
        <v>439</v>
      </c>
      <c r="C3090" s="2">
        <v>278</v>
      </c>
      <c r="D3090" s="2" t="s">
        <v>440</v>
      </c>
      <c r="E3090" s="2" t="s">
        <v>10</v>
      </c>
      <c r="F3090" s="2" t="s">
        <v>21</v>
      </c>
      <c r="G3090" s="2">
        <v>2008</v>
      </c>
      <c r="H3090" s="5">
        <v>100</v>
      </c>
      <c r="I3090">
        <f>IFERROR(VLOOKUP(A3090&amp;G3090,Sheet3!$F$2:$G$3601,2,FALSE),"")</f>
        <v>2.46770774737079</v>
      </c>
      <c r="K3090"/>
      <c r="L3090"/>
    </row>
    <row r="3091" spans="1:12" x14ac:dyDescent="0.45">
      <c r="A3091" s="2" t="s">
        <v>438</v>
      </c>
      <c r="B3091" s="2" t="s">
        <v>439</v>
      </c>
      <c r="C3091" s="2">
        <v>278</v>
      </c>
      <c r="D3091" s="2" t="s">
        <v>440</v>
      </c>
      <c r="E3091" s="2" t="s">
        <v>10</v>
      </c>
      <c r="F3091" s="2" t="s">
        <v>21</v>
      </c>
      <c r="G3091" s="2">
        <v>2009</v>
      </c>
      <c r="H3091" s="5">
        <v>100</v>
      </c>
      <c r="I3091">
        <f>IFERROR(VLOOKUP(A3091&amp;G3091,Sheet3!$F$2:$G$3601,2,FALSE),"")</f>
        <v>2.5493503963258899</v>
      </c>
      <c r="K3091"/>
      <c r="L3091"/>
    </row>
    <row r="3092" spans="1:12" x14ac:dyDescent="0.45">
      <c r="A3092" s="2" t="s">
        <v>438</v>
      </c>
      <c r="B3092" s="2" t="s">
        <v>439</v>
      </c>
      <c r="C3092" s="2">
        <v>278</v>
      </c>
      <c r="D3092" s="2" t="s">
        <v>440</v>
      </c>
      <c r="E3092" s="2" t="s">
        <v>10</v>
      </c>
      <c r="F3092" s="2" t="s">
        <v>21</v>
      </c>
      <c r="G3092" s="2">
        <v>2010</v>
      </c>
      <c r="H3092" s="5">
        <v>100</v>
      </c>
      <c r="I3092">
        <f>IFERROR(VLOOKUP(A3092&amp;G3092,Sheet3!$F$2:$G$3601,2,FALSE),"")</f>
        <v>2.04404090102814</v>
      </c>
      <c r="K3092"/>
      <c r="L3092"/>
    </row>
    <row r="3093" spans="1:12" x14ac:dyDescent="0.45">
      <c r="A3093" s="2" t="s">
        <v>438</v>
      </c>
      <c r="B3093" s="2" t="s">
        <v>439</v>
      </c>
      <c r="C3093" s="2">
        <v>278</v>
      </c>
      <c r="D3093" s="2" t="s">
        <v>440</v>
      </c>
      <c r="E3093" s="2" t="s">
        <v>10</v>
      </c>
      <c r="F3093" s="2" t="s">
        <v>21</v>
      </c>
      <c r="G3093" s="2">
        <v>2011</v>
      </c>
      <c r="H3093" s="5">
        <v>100</v>
      </c>
      <c r="I3093">
        <f>IFERROR(VLOOKUP(A3093&amp;G3093,Sheet3!$F$2:$G$3601,2,FALSE),"")</f>
        <v>1.9136648910420999</v>
      </c>
      <c r="K3093"/>
      <c r="L3093"/>
    </row>
    <row r="3094" spans="1:12" x14ac:dyDescent="0.45">
      <c r="A3094" s="2" t="s">
        <v>438</v>
      </c>
      <c r="B3094" s="2" t="s">
        <v>439</v>
      </c>
      <c r="C3094" s="2">
        <v>278</v>
      </c>
      <c r="D3094" s="2" t="s">
        <v>440</v>
      </c>
      <c r="E3094" s="2" t="s">
        <v>10</v>
      </c>
      <c r="F3094" s="2" t="s">
        <v>21</v>
      </c>
      <c r="G3094" s="2">
        <v>2012</v>
      </c>
      <c r="H3094" s="5">
        <v>100</v>
      </c>
      <c r="I3094">
        <f>IFERROR(VLOOKUP(A3094&amp;G3094,Sheet3!$F$2:$G$3601,2,FALSE),"")</f>
        <v>1.8813959772217801</v>
      </c>
      <c r="K3094"/>
      <c r="L3094"/>
    </row>
    <row r="3095" spans="1:12" x14ac:dyDescent="0.45">
      <c r="A3095" s="2" t="s">
        <v>438</v>
      </c>
      <c r="B3095" s="2" t="s">
        <v>439</v>
      </c>
      <c r="C3095" s="2">
        <v>278</v>
      </c>
      <c r="D3095" s="2" t="s">
        <v>440</v>
      </c>
      <c r="E3095" s="2" t="s">
        <v>10</v>
      </c>
      <c r="F3095" s="2" t="s">
        <v>21</v>
      </c>
      <c r="G3095" s="2">
        <v>2013</v>
      </c>
      <c r="H3095" s="5">
        <v>100</v>
      </c>
      <c r="I3095">
        <f>IFERROR(VLOOKUP(A3095&amp;G3095,Sheet3!$F$2:$G$3601,2,FALSE),"")</f>
        <v>1.9786829875060501</v>
      </c>
      <c r="K3095"/>
      <c r="L3095"/>
    </row>
    <row r="3096" spans="1:12" x14ac:dyDescent="0.45">
      <c r="A3096" s="2" t="s">
        <v>438</v>
      </c>
      <c r="B3096" s="2" t="s">
        <v>439</v>
      </c>
      <c r="C3096" s="2">
        <v>278</v>
      </c>
      <c r="D3096" s="2" t="s">
        <v>440</v>
      </c>
      <c r="E3096" s="2" t="s">
        <v>10</v>
      </c>
      <c r="F3096" s="2" t="s">
        <v>21</v>
      </c>
      <c r="G3096" s="2">
        <v>2014</v>
      </c>
      <c r="H3096" s="5">
        <v>100</v>
      </c>
      <c r="I3096">
        <f>IFERROR(VLOOKUP(A3096&amp;G3096,Sheet3!$F$2:$G$3601,2,FALSE),"")</f>
        <v>0.99777421688343604</v>
      </c>
      <c r="K3096"/>
      <c r="L3096"/>
    </row>
    <row r="3097" spans="1:12" x14ac:dyDescent="0.45">
      <c r="A3097" s="2" t="s">
        <v>438</v>
      </c>
      <c r="B3097" s="2" t="s">
        <v>439</v>
      </c>
      <c r="C3097" s="2">
        <v>278</v>
      </c>
      <c r="D3097" s="2" t="s">
        <v>440</v>
      </c>
      <c r="E3097" s="2" t="s">
        <v>10</v>
      </c>
      <c r="F3097" s="2" t="s">
        <v>21</v>
      </c>
      <c r="G3097" s="2">
        <v>2015</v>
      </c>
      <c r="H3097" s="5"/>
      <c r="I3097">
        <f>IFERROR(VLOOKUP(A3097&amp;G3097,Sheet3!$F$2:$G$3601,2,FALSE),"")</f>
        <v>0.88555633157859803</v>
      </c>
      <c r="K3097"/>
      <c r="L3097"/>
    </row>
    <row r="3098" spans="1:12" x14ac:dyDescent="0.45">
      <c r="A3098" s="2" t="s">
        <v>438</v>
      </c>
      <c r="B3098" s="2" t="s">
        <v>439</v>
      </c>
      <c r="C3098" s="2">
        <v>278</v>
      </c>
      <c r="D3098" s="2" t="s">
        <v>440</v>
      </c>
      <c r="E3098" s="2" t="s">
        <v>10</v>
      </c>
      <c r="F3098" s="2" t="s">
        <v>21</v>
      </c>
      <c r="G3098" s="2">
        <v>2016</v>
      </c>
      <c r="H3098" s="5">
        <v>100</v>
      </c>
      <c r="I3098">
        <f>IFERROR(VLOOKUP(A3098&amp;G3098,Sheet3!$F$2:$G$3601,2,FALSE),"")</f>
        <v>0.86069520845736402</v>
      </c>
      <c r="K3098"/>
      <c r="L3098"/>
    </row>
    <row r="3099" spans="1:12" x14ac:dyDescent="0.45">
      <c r="A3099" s="2" t="s">
        <v>438</v>
      </c>
      <c r="B3099" s="2" t="s">
        <v>439</v>
      </c>
      <c r="C3099" s="2">
        <v>278</v>
      </c>
      <c r="D3099" s="2" t="s">
        <v>440</v>
      </c>
      <c r="E3099" s="2" t="s">
        <v>10</v>
      </c>
      <c r="F3099" s="2" t="s">
        <v>21</v>
      </c>
      <c r="G3099" s="2">
        <v>2017</v>
      </c>
      <c r="H3099" s="5"/>
      <c r="I3099">
        <f>IFERROR(VLOOKUP(A3099&amp;G3099,Sheet3!$F$2:$G$3601,2,FALSE),"")</f>
        <v>1.03939161148378</v>
      </c>
      <c r="K3099"/>
      <c r="L3099"/>
    </row>
    <row r="3100" spans="1:12" x14ac:dyDescent="0.45">
      <c r="A3100" s="2" t="s">
        <v>438</v>
      </c>
      <c r="B3100" s="2" t="s">
        <v>439</v>
      </c>
      <c r="C3100" s="2">
        <v>278</v>
      </c>
      <c r="D3100" s="2" t="s">
        <v>440</v>
      </c>
      <c r="E3100" s="2" t="s">
        <v>10</v>
      </c>
      <c r="F3100" s="2" t="s">
        <v>21</v>
      </c>
      <c r="G3100" s="2">
        <v>2018</v>
      </c>
      <c r="H3100" s="5">
        <v>100</v>
      </c>
      <c r="I3100">
        <f>IFERROR(VLOOKUP(A3100&amp;G3100,Sheet3!$F$2:$G$3601,2,FALSE),"")</f>
        <v>2.4262799226370899</v>
      </c>
      <c r="K3100"/>
      <c r="L3100"/>
    </row>
    <row r="3101" spans="1:12" x14ac:dyDescent="0.45">
      <c r="A3101" s="2" t="s">
        <v>438</v>
      </c>
      <c r="B3101" s="2" t="s">
        <v>439</v>
      </c>
      <c r="C3101" s="2">
        <v>278</v>
      </c>
      <c r="D3101" s="2" t="s">
        <v>440</v>
      </c>
      <c r="E3101" s="2" t="s">
        <v>10</v>
      </c>
      <c r="F3101" s="2" t="s">
        <v>21</v>
      </c>
      <c r="G3101" s="2">
        <v>2019</v>
      </c>
      <c r="H3101" s="5">
        <v>99.782250000000005</v>
      </c>
      <c r="I3101">
        <f>IFERROR(VLOOKUP(A3101&amp;G3101,Sheet3!$F$2:$G$3601,2,FALSE),"")</f>
        <v>3.11052796954537</v>
      </c>
      <c r="K3101"/>
      <c r="L3101"/>
    </row>
    <row r="3102" spans="1:12" x14ac:dyDescent="0.45">
      <c r="A3102" s="2" t="s">
        <v>438</v>
      </c>
      <c r="B3102" s="2" t="s">
        <v>439</v>
      </c>
      <c r="C3102" s="2">
        <v>278</v>
      </c>
      <c r="D3102" s="2" t="s">
        <v>440</v>
      </c>
      <c r="E3102" s="2" t="s">
        <v>10</v>
      </c>
      <c r="F3102" s="2" t="s">
        <v>21</v>
      </c>
      <c r="G3102" s="2">
        <v>2020</v>
      </c>
      <c r="H3102" s="5">
        <v>99.689130000000006</v>
      </c>
      <c r="I3102">
        <f>IFERROR(VLOOKUP(A3102&amp;G3102,Sheet3!$F$2:$G$3601,2,FALSE),"")</f>
        <v>3.7098415780020302</v>
      </c>
      <c r="K3102"/>
      <c r="L3102"/>
    </row>
    <row r="3103" spans="1:12" x14ac:dyDescent="0.45">
      <c r="A3103" s="2" t="s">
        <v>438</v>
      </c>
      <c r="B3103" s="2" t="s">
        <v>439</v>
      </c>
      <c r="C3103" s="2">
        <v>278</v>
      </c>
      <c r="D3103" s="2" t="s">
        <v>440</v>
      </c>
      <c r="E3103" s="2" t="s">
        <v>10</v>
      </c>
      <c r="F3103" s="2" t="s">
        <v>21</v>
      </c>
      <c r="G3103" s="2">
        <v>2021</v>
      </c>
      <c r="H3103" s="5">
        <v>99.581339999999997</v>
      </c>
      <c r="I3103">
        <f>IFERROR(VLOOKUP(A3103&amp;G3103,Sheet3!$F$2:$G$3601,2,FALSE),"")</f>
        <v>2.45216200951347</v>
      </c>
      <c r="K3103"/>
      <c r="L3103"/>
    </row>
    <row r="3104" spans="1:12" x14ac:dyDescent="0.45">
      <c r="A3104" s="2" t="s">
        <v>441</v>
      </c>
      <c r="B3104" s="2" t="s">
        <v>442</v>
      </c>
      <c r="C3104" s="2">
        <v>138</v>
      </c>
      <c r="D3104" s="2" t="s">
        <v>443</v>
      </c>
      <c r="E3104" s="2" t="s">
        <v>25</v>
      </c>
      <c r="F3104" s="2" t="s">
        <v>11</v>
      </c>
      <c r="G3104" s="2">
        <v>2000</v>
      </c>
      <c r="H3104" s="5">
        <v>90.179500000000004</v>
      </c>
      <c r="I3104" t="str">
        <f>IFERROR(VLOOKUP(A3104&amp;G3104,Sheet3!$F$2:$G$3601,2,FALSE),"")</f>
        <v/>
      </c>
      <c r="K3104"/>
      <c r="L3104"/>
    </row>
    <row r="3105" spans="1:12" x14ac:dyDescent="0.45">
      <c r="A3105" s="2" t="s">
        <v>441</v>
      </c>
      <c r="B3105" s="2" t="s">
        <v>442</v>
      </c>
      <c r="C3105" s="2">
        <v>138</v>
      </c>
      <c r="D3105" s="2" t="s">
        <v>443</v>
      </c>
      <c r="E3105" s="2" t="s">
        <v>25</v>
      </c>
      <c r="F3105" s="2" t="s">
        <v>11</v>
      </c>
      <c r="G3105" s="2">
        <v>2001</v>
      </c>
      <c r="H3105" s="5">
        <v>92.208960000000005</v>
      </c>
      <c r="I3105" t="str">
        <f>IFERROR(VLOOKUP(A3105&amp;G3105,Sheet3!$F$2:$G$3601,2,FALSE),"")</f>
        <v/>
      </c>
      <c r="K3105"/>
      <c r="L3105"/>
    </row>
    <row r="3106" spans="1:12" x14ac:dyDescent="0.45">
      <c r="A3106" s="2" t="s">
        <v>441</v>
      </c>
      <c r="B3106" s="2" t="s">
        <v>442</v>
      </c>
      <c r="C3106" s="2">
        <v>138</v>
      </c>
      <c r="D3106" s="2" t="s">
        <v>443</v>
      </c>
      <c r="E3106" s="2" t="s">
        <v>25</v>
      </c>
      <c r="F3106" s="2" t="s">
        <v>11</v>
      </c>
      <c r="G3106" s="2">
        <v>2002</v>
      </c>
      <c r="H3106" s="5">
        <v>69.785830000000004</v>
      </c>
      <c r="I3106" t="str">
        <f>IFERROR(VLOOKUP(A3106&amp;G3106,Sheet3!$F$2:$G$3601,2,FALSE),"")</f>
        <v/>
      </c>
      <c r="K3106"/>
      <c r="L3106"/>
    </row>
    <row r="3107" spans="1:12" x14ac:dyDescent="0.45">
      <c r="A3107" s="2" t="s">
        <v>441</v>
      </c>
      <c r="B3107" s="2" t="s">
        <v>442</v>
      </c>
      <c r="C3107" s="2">
        <v>138</v>
      </c>
      <c r="D3107" s="2" t="s">
        <v>443</v>
      </c>
      <c r="E3107" s="2" t="s">
        <v>25</v>
      </c>
      <c r="F3107" s="2" t="s">
        <v>11</v>
      </c>
      <c r="G3107" s="2">
        <v>2003</v>
      </c>
      <c r="H3107" s="5">
        <v>80.471119999999999</v>
      </c>
      <c r="I3107" t="str">
        <f>IFERROR(VLOOKUP(A3107&amp;G3107,Sheet3!$F$2:$G$3601,2,FALSE),"")</f>
        <v/>
      </c>
      <c r="K3107"/>
      <c r="L3107"/>
    </row>
    <row r="3108" spans="1:12" x14ac:dyDescent="0.45">
      <c r="A3108" s="2" t="s">
        <v>441</v>
      </c>
      <c r="B3108" s="2" t="s">
        <v>442</v>
      </c>
      <c r="C3108" s="2">
        <v>138</v>
      </c>
      <c r="D3108" s="2" t="s">
        <v>443</v>
      </c>
      <c r="E3108" s="2" t="s">
        <v>25</v>
      </c>
      <c r="F3108" s="2" t="s">
        <v>11</v>
      </c>
      <c r="G3108" s="2">
        <v>2004</v>
      </c>
      <c r="H3108" s="5">
        <v>91.344849999999994</v>
      </c>
      <c r="I3108" t="str">
        <f>IFERROR(VLOOKUP(A3108&amp;G3108,Sheet3!$F$2:$G$3601,2,FALSE),"")</f>
        <v/>
      </c>
      <c r="K3108"/>
      <c r="L3108"/>
    </row>
    <row r="3109" spans="1:12" x14ac:dyDescent="0.45">
      <c r="A3109" s="2" t="s">
        <v>441</v>
      </c>
      <c r="B3109" s="2" t="s">
        <v>442</v>
      </c>
      <c r="C3109" s="2">
        <v>138</v>
      </c>
      <c r="D3109" s="2" t="s">
        <v>443</v>
      </c>
      <c r="E3109" s="2" t="s">
        <v>25</v>
      </c>
      <c r="F3109" s="2" t="s">
        <v>11</v>
      </c>
      <c r="G3109" s="2">
        <v>2005</v>
      </c>
      <c r="H3109" s="5">
        <v>94.007469999999998</v>
      </c>
      <c r="I3109" t="str">
        <f>IFERROR(VLOOKUP(A3109&amp;G3109,Sheet3!$F$2:$G$3601,2,FALSE),"")</f>
        <v/>
      </c>
      <c r="K3109"/>
      <c r="L3109"/>
    </row>
    <row r="3110" spans="1:12" x14ac:dyDescent="0.45">
      <c r="A3110" s="2" t="s">
        <v>441</v>
      </c>
      <c r="B3110" s="2" t="s">
        <v>442</v>
      </c>
      <c r="C3110" s="2">
        <v>138</v>
      </c>
      <c r="D3110" s="2" t="s">
        <v>443</v>
      </c>
      <c r="E3110" s="2" t="s">
        <v>25</v>
      </c>
      <c r="F3110" s="2" t="s">
        <v>11</v>
      </c>
      <c r="G3110" s="2">
        <v>2006</v>
      </c>
      <c r="H3110" s="5">
        <v>93.723789999999994</v>
      </c>
      <c r="I3110" t="str">
        <f>IFERROR(VLOOKUP(A3110&amp;G3110,Sheet3!$F$2:$G$3601,2,FALSE),"")</f>
        <v/>
      </c>
      <c r="K3110"/>
      <c r="L3110"/>
    </row>
    <row r="3111" spans="1:12" x14ac:dyDescent="0.45">
      <c r="A3111" s="2" t="s">
        <v>441</v>
      </c>
      <c r="B3111" s="2" t="s">
        <v>442</v>
      </c>
      <c r="C3111" s="2">
        <v>138</v>
      </c>
      <c r="D3111" s="2" t="s">
        <v>443</v>
      </c>
      <c r="E3111" s="2" t="s">
        <v>25</v>
      </c>
      <c r="F3111" s="2" t="s">
        <v>11</v>
      </c>
      <c r="G3111" s="2">
        <v>2007</v>
      </c>
      <c r="H3111" s="5">
        <v>95.709829999999997</v>
      </c>
      <c r="I3111" t="str">
        <f>IFERROR(VLOOKUP(A3111&amp;G3111,Sheet3!$F$2:$G$3601,2,FALSE),"")</f>
        <v/>
      </c>
      <c r="K3111"/>
      <c r="L3111"/>
    </row>
    <row r="3112" spans="1:12" x14ac:dyDescent="0.45">
      <c r="A3112" s="2" t="s">
        <v>441</v>
      </c>
      <c r="B3112" s="2" t="s">
        <v>442</v>
      </c>
      <c r="C3112" s="2">
        <v>138</v>
      </c>
      <c r="D3112" s="2" t="s">
        <v>443</v>
      </c>
      <c r="E3112" s="2" t="s">
        <v>25</v>
      </c>
      <c r="F3112" s="2" t="s">
        <v>11</v>
      </c>
      <c r="G3112" s="2">
        <v>2008</v>
      </c>
      <c r="H3112" s="5">
        <v>94.879339999999999</v>
      </c>
      <c r="I3112" t="str">
        <f>IFERROR(VLOOKUP(A3112&amp;G3112,Sheet3!$F$2:$G$3601,2,FALSE),"")</f>
        <v/>
      </c>
      <c r="K3112"/>
      <c r="L3112"/>
    </row>
    <row r="3113" spans="1:12" x14ac:dyDescent="0.45">
      <c r="A3113" s="2" t="s">
        <v>441</v>
      </c>
      <c r="B3113" s="2" t="s">
        <v>442</v>
      </c>
      <c r="C3113" s="2">
        <v>138</v>
      </c>
      <c r="D3113" s="2" t="s">
        <v>443</v>
      </c>
      <c r="E3113" s="2" t="s">
        <v>25</v>
      </c>
      <c r="F3113" s="2" t="s">
        <v>11</v>
      </c>
      <c r="G3113" s="2">
        <v>2009</v>
      </c>
      <c r="H3113" s="5">
        <v>94.686319999999995</v>
      </c>
      <c r="I3113" t="str">
        <f>IFERROR(VLOOKUP(A3113&amp;G3113,Sheet3!$F$2:$G$3601,2,FALSE),"")</f>
        <v/>
      </c>
      <c r="K3113"/>
      <c r="L3113"/>
    </row>
    <row r="3114" spans="1:12" x14ac:dyDescent="0.45">
      <c r="A3114" s="2" t="s">
        <v>441</v>
      </c>
      <c r="B3114" s="2" t="s">
        <v>442</v>
      </c>
      <c r="C3114" s="2">
        <v>138</v>
      </c>
      <c r="D3114" s="2" t="s">
        <v>443</v>
      </c>
      <c r="E3114" s="2" t="s">
        <v>25</v>
      </c>
      <c r="F3114" s="2" t="s">
        <v>11</v>
      </c>
      <c r="G3114" s="2">
        <v>2010</v>
      </c>
      <c r="H3114" s="5">
        <v>92.781329999999997</v>
      </c>
      <c r="I3114" t="str">
        <f>IFERROR(VLOOKUP(A3114&amp;G3114,Sheet3!$F$2:$G$3601,2,FALSE),"")</f>
        <v/>
      </c>
      <c r="K3114"/>
      <c r="L3114"/>
    </row>
    <row r="3115" spans="1:12" x14ac:dyDescent="0.45">
      <c r="A3115" s="2" t="s">
        <v>441</v>
      </c>
      <c r="B3115" s="2" t="s">
        <v>442</v>
      </c>
      <c r="C3115" s="2">
        <v>138</v>
      </c>
      <c r="D3115" s="2" t="s">
        <v>443</v>
      </c>
      <c r="E3115" s="2" t="s">
        <v>25</v>
      </c>
      <c r="F3115" s="2" t="s">
        <v>11</v>
      </c>
      <c r="G3115" s="2">
        <v>2011</v>
      </c>
      <c r="H3115" s="5">
        <v>93.281880000000001</v>
      </c>
      <c r="I3115" t="str">
        <f>IFERROR(VLOOKUP(A3115&amp;G3115,Sheet3!$F$2:$G$3601,2,FALSE),"")</f>
        <v/>
      </c>
      <c r="K3115"/>
      <c r="L3115"/>
    </row>
    <row r="3116" spans="1:12" x14ac:dyDescent="0.45">
      <c r="A3116" s="2" t="s">
        <v>441</v>
      </c>
      <c r="B3116" s="2" t="s">
        <v>442</v>
      </c>
      <c r="C3116" s="2">
        <v>138</v>
      </c>
      <c r="D3116" s="2" t="s">
        <v>443</v>
      </c>
      <c r="E3116" s="2" t="s">
        <v>25</v>
      </c>
      <c r="F3116" s="2" t="s">
        <v>11</v>
      </c>
      <c r="G3116" s="2">
        <v>2012</v>
      </c>
      <c r="H3116" s="5">
        <v>92.588679999999997</v>
      </c>
      <c r="I3116" t="str">
        <f>IFERROR(VLOOKUP(A3116&amp;G3116,Sheet3!$F$2:$G$3601,2,FALSE),"")</f>
        <v/>
      </c>
      <c r="K3116"/>
      <c r="L3116"/>
    </row>
    <row r="3117" spans="1:12" x14ac:dyDescent="0.45">
      <c r="A3117" s="2" t="s">
        <v>441</v>
      </c>
      <c r="B3117" s="2" t="s">
        <v>442</v>
      </c>
      <c r="C3117" s="2">
        <v>138</v>
      </c>
      <c r="D3117" s="2" t="s">
        <v>443</v>
      </c>
      <c r="E3117" s="2" t="s">
        <v>25</v>
      </c>
      <c r="F3117" s="2" t="s">
        <v>11</v>
      </c>
      <c r="G3117" s="2">
        <v>2013</v>
      </c>
      <c r="H3117" s="5">
        <v>92.555549999999997</v>
      </c>
      <c r="I3117" t="str">
        <f>IFERROR(VLOOKUP(A3117&amp;G3117,Sheet3!$F$2:$G$3601,2,FALSE),"")</f>
        <v/>
      </c>
      <c r="K3117"/>
      <c r="L3117"/>
    </row>
    <row r="3118" spans="1:12" x14ac:dyDescent="0.45">
      <c r="A3118" s="2" t="s">
        <v>441</v>
      </c>
      <c r="B3118" s="2" t="s">
        <v>442</v>
      </c>
      <c r="C3118" s="2">
        <v>138</v>
      </c>
      <c r="D3118" s="2" t="s">
        <v>443</v>
      </c>
      <c r="E3118" s="2" t="s">
        <v>25</v>
      </c>
      <c r="F3118" s="2" t="s">
        <v>11</v>
      </c>
      <c r="G3118" s="2">
        <v>2014</v>
      </c>
      <c r="H3118" s="5">
        <v>92.731089999999995</v>
      </c>
      <c r="I3118" t="str">
        <f>IFERROR(VLOOKUP(A3118&amp;G3118,Sheet3!$F$2:$G$3601,2,FALSE),"")</f>
        <v/>
      </c>
      <c r="K3118"/>
      <c r="L3118"/>
    </row>
    <row r="3119" spans="1:12" x14ac:dyDescent="0.45">
      <c r="A3119" s="2" t="s">
        <v>441</v>
      </c>
      <c r="B3119" s="2" t="s">
        <v>442</v>
      </c>
      <c r="C3119" s="2">
        <v>138</v>
      </c>
      <c r="D3119" s="2" t="s">
        <v>443</v>
      </c>
      <c r="E3119" s="2" t="s">
        <v>25</v>
      </c>
      <c r="F3119" s="2" t="s">
        <v>11</v>
      </c>
      <c r="G3119" s="2">
        <v>2015</v>
      </c>
      <c r="H3119" s="5">
        <v>91.670060000000007</v>
      </c>
      <c r="I3119" t="str">
        <f>IFERROR(VLOOKUP(A3119&amp;G3119,Sheet3!$F$2:$G$3601,2,FALSE),"")</f>
        <v/>
      </c>
      <c r="K3119"/>
      <c r="L3119"/>
    </row>
    <row r="3120" spans="1:12" x14ac:dyDescent="0.45">
      <c r="A3120" s="2" t="s">
        <v>441</v>
      </c>
      <c r="B3120" s="2" t="s">
        <v>442</v>
      </c>
      <c r="C3120" s="2">
        <v>138</v>
      </c>
      <c r="D3120" s="2" t="s">
        <v>443</v>
      </c>
      <c r="E3120" s="2" t="s">
        <v>25</v>
      </c>
      <c r="F3120" s="2" t="s">
        <v>11</v>
      </c>
      <c r="G3120" s="2">
        <v>2016</v>
      </c>
      <c r="H3120" s="5">
        <v>91.894239999999996</v>
      </c>
      <c r="I3120" t="str">
        <f>IFERROR(VLOOKUP(A3120&amp;G3120,Sheet3!$F$2:$G$3601,2,FALSE),"")</f>
        <v/>
      </c>
      <c r="K3120"/>
      <c r="L3120"/>
    </row>
    <row r="3121" spans="1:12" x14ac:dyDescent="0.45">
      <c r="A3121" s="2" t="s">
        <v>441</v>
      </c>
      <c r="B3121" s="2" t="s">
        <v>442</v>
      </c>
      <c r="C3121" s="2">
        <v>138</v>
      </c>
      <c r="D3121" s="2" t="s">
        <v>443</v>
      </c>
      <c r="E3121" s="2" t="s">
        <v>25</v>
      </c>
      <c r="F3121" s="2" t="s">
        <v>11</v>
      </c>
      <c r="G3121" s="2">
        <v>2017</v>
      </c>
      <c r="H3121" s="5">
        <v>91.300989999999999</v>
      </c>
      <c r="I3121" t="str">
        <f>IFERROR(VLOOKUP(A3121&amp;G3121,Sheet3!$F$2:$G$3601,2,FALSE),"")</f>
        <v/>
      </c>
      <c r="K3121"/>
      <c r="L3121"/>
    </row>
    <row r="3122" spans="1:12" x14ac:dyDescent="0.45">
      <c r="A3122" s="2" t="s">
        <v>441</v>
      </c>
      <c r="B3122" s="2" t="s">
        <v>442</v>
      </c>
      <c r="C3122" s="2">
        <v>138</v>
      </c>
      <c r="D3122" s="2" t="s">
        <v>443</v>
      </c>
      <c r="E3122" s="2" t="s">
        <v>25</v>
      </c>
      <c r="F3122" s="2" t="s">
        <v>11</v>
      </c>
      <c r="G3122" s="2">
        <v>2018</v>
      </c>
      <c r="H3122" s="5">
        <v>91.322969999999998</v>
      </c>
      <c r="I3122" t="str">
        <f>IFERROR(VLOOKUP(A3122&amp;G3122,Sheet3!$F$2:$G$3601,2,FALSE),"")</f>
        <v/>
      </c>
      <c r="K3122"/>
      <c r="L3122"/>
    </row>
    <row r="3123" spans="1:12" x14ac:dyDescent="0.45">
      <c r="A3123" s="2" t="s">
        <v>441</v>
      </c>
      <c r="B3123" s="2" t="s">
        <v>442</v>
      </c>
      <c r="C3123" s="2">
        <v>138</v>
      </c>
      <c r="D3123" s="2" t="s">
        <v>443</v>
      </c>
      <c r="E3123" s="2" t="s">
        <v>25</v>
      </c>
      <c r="F3123" s="2" t="s">
        <v>11</v>
      </c>
      <c r="G3123" s="2">
        <v>2019</v>
      </c>
      <c r="H3123" s="5">
        <v>90.290580000000006</v>
      </c>
      <c r="I3123" t="str">
        <f>IFERROR(VLOOKUP(A3123&amp;G3123,Sheet3!$F$2:$G$3601,2,FALSE),"")</f>
        <v/>
      </c>
      <c r="K3123"/>
      <c r="L3123"/>
    </row>
    <row r="3124" spans="1:12" x14ac:dyDescent="0.45">
      <c r="A3124" s="2" t="s">
        <v>441</v>
      </c>
      <c r="B3124" s="2" t="s">
        <v>442</v>
      </c>
      <c r="C3124" s="2">
        <v>138</v>
      </c>
      <c r="D3124" s="2" t="s">
        <v>443</v>
      </c>
      <c r="E3124" s="2" t="s">
        <v>25</v>
      </c>
      <c r="F3124" s="2" t="s">
        <v>11</v>
      </c>
      <c r="G3124" s="2">
        <v>2020</v>
      </c>
      <c r="H3124" s="5">
        <v>92.528289999999998</v>
      </c>
      <c r="I3124" t="str">
        <f>IFERROR(VLOOKUP(A3124&amp;G3124,Sheet3!$F$2:$G$3601,2,FALSE),"")</f>
        <v/>
      </c>
      <c r="K3124"/>
      <c r="L3124"/>
    </row>
    <row r="3125" spans="1:12" x14ac:dyDescent="0.45">
      <c r="A3125" s="2" t="s">
        <v>441</v>
      </c>
      <c r="B3125" s="2" t="s">
        <v>442</v>
      </c>
      <c r="C3125" s="2">
        <v>138</v>
      </c>
      <c r="D3125" s="2" t="s">
        <v>443</v>
      </c>
      <c r="E3125" s="2" t="s">
        <v>25</v>
      </c>
      <c r="F3125" s="2" t="s">
        <v>11</v>
      </c>
      <c r="G3125" s="2">
        <v>2021</v>
      </c>
      <c r="H3125" s="5">
        <v>92.561899999999994</v>
      </c>
      <c r="I3125" t="str">
        <f>IFERROR(VLOOKUP(A3125&amp;G3125,Sheet3!$F$2:$G$3601,2,FALSE),"")</f>
        <v/>
      </c>
      <c r="K3125"/>
      <c r="L3125"/>
    </row>
    <row r="3126" spans="1:12" x14ac:dyDescent="0.45">
      <c r="A3126" s="2" t="s">
        <v>444</v>
      </c>
      <c r="B3126" s="2" t="s">
        <v>445</v>
      </c>
      <c r="C3126" s="2">
        <v>142</v>
      </c>
      <c r="D3126" s="2" t="s">
        <v>446</v>
      </c>
      <c r="E3126" s="2" t="s">
        <v>25</v>
      </c>
      <c r="F3126" s="2" t="s">
        <v>11</v>
      </c>
      <c r="G3126" s="2">
        <v>2000</v>
      </c>
      <c r="H3126" s="5">
        <v>96.512879999999996</v>
      </c>
      <c r="I3126">
        <f>IFERROR(VLOOKUP(A3126&amp;G3126,Sheet3!$F$2:$G$3601,2,FALSE),"")</f>
        <v>0</v>
      </c>
      <c r="K3126"/>
      <c r="L3126"/>
    </row>
    <row r="3127" spans="1:12" x14ac:dyDescent="0.45">
      <c r="A3127" s="2" t="s">
        <v>444</v>
      </c>
      <c r="B3127" s="2" t="s">
        <v>445</v>
      </c>
      <c r="C3127" s="2">
        <v>142</v>
      </c>
      <c r="D3127" s="2" t="s">
        <v>446</v>
      </c>
      <c r="E3127" s="2" t="s">
        <v>25</v>
      </c>
      <c r="F3127" s="2" t="s">
        <v>11</v>
      </c>
      <c r="G3127" s="2">
        <v>2001</v>
      </c>
      <c r="H3127" s="5">
        <v>97.325050000000005</v>
      </c>
      <c r="I3127">
        <f>IFERROR(VLOOKUP(A3127&amp;G3127,Sheet3!$F$2:$G$3601,2,FALSE),"")</f>
        <v>0</v>
      </c>
      <c r="K3127"/>
      <c r="L3127"/>
    </row>
    <row r="3128" spans="1:12" x14ac:dyDescent="0.45">
      <c r="A3128" s="2" t="s">
        <v>444</v>
      </c>
      <c r="B3128" s="2" t="s">
        <v>445</v>
      </c>
      <c r="C3128" s="2">
        <v>142</v>
      </c>
      <c r="D3128" s="2" t="s">
        <v>446</v>
      </c>
      <c r="E3128" s="2" t="s">
        <v>25</v>
      </c>
      <c r="F3128" s="2" t="s">
        <v>11</v>
      </c>
      <c r="G3128" s="2">
        <v>2002</v>
      </c>
      <c r="H3128" s="5">
        <v>97.578699999999998</v>
      </c>
      <c r="I3128">
        <f>IFERROR(VLOOKUP(A3128&amp;G3128,Sheet3!$F$2:$G$3601,2,FALSE),"")</f>
        <v>0</v>
      </c>
      <c r="K3128"/>
      <c r="L3128"/>
    </row>
    <row r="3129" spans="1:12" x14ac:dyDescent="0.45">
      <c r="A3129" s="2" t="s">
        <v>444</v>
      </c>
      <c r="B3129" s="2" t="s">
        <v>445</v>
      </c>
      <c r="C3129" s="2">
        <v>142</v>
      </c>
      <c r="D3129" s="2" t="s">
        <v>446</v>
      </c>
      <c r="E3129" s="2" t="s">
        <v>25</v>
      </c>
      <c r="F3129" s="2" t="s">
        <v>11</v>
      </c>
      <c r="G3129" s="2">
        <v>2003</v>
      </c>
      <c r="H3129" s="5">
        <v>98.380459999999999</v>
      </c>
      <c r="I3129">
        <f>IFERROR(VLOOKUP(A3129&amp;G3129,Sheet3!$F$2:$G$3601,2,FALSE),"")</f>
        <v>0</v>
      </c>
      <c r="K3129"/>
      <c r="L3129"/>
    </row>
    <row r="3130" spans="1:12" x14ac:dyDescent="0.45">
      <c r="A3130" s="2" t="s">
        <v>444</v>
      </c>
      <c r="B3130" s="2" t="s">
        <v>445</v>
      </c>
      <c r="C3130" s="2">
        <v>142</v>
      </c>
      <c r="D3130" s="2" t="s">
        <v>446</v>
      </c>
      <c r="E3130" s="2" t="s">
        <v>25</v>
      </c>
      <c r="F3130" s="2" t="s">
        <v>11</v>
      </c>
      <c r="G3130" s="2">
        <v>2004</v>
      </c>
      <c r="H3130" s="5">
        <v>97.899150000000006</v>
      </c>
      <c r="I3130">
        <f>IFERROR(VLOOKUP(A3130&amp;G3130,Sheet3!$F$2:$G$3601,2,FALSE),"")</f>
        <v>0</v>
      </c>
      <c r="K3130"/>
      <c r="L3130"/>
    </row>
    <row r="3131" spans="1:12" x14ac:dyDescent="0.45">
      <c r="A3131" s="2" t="s">
        <v>444</v>
      </c>
      <c r="B3131" s="2" t="s">
        <v>445</v>
      </c>
      <c r="C3131" s="2">
        <v>142</v>
      </c>
      <c r="D3131" s="2" t="s">
        <v>446</v>
      </c>
      <c r="E3131" s="2" t="s">
        <v>25</v>
      </c>
      <c r="F3131" s="2" t="s">
        <v>11</v>
      </c>
      <c r="G3131" s="2">
        <v>2005</v>
      </c>
      <c r="H3131" s="5">
        <v>99.01876</v>
      </c>
      <c r="I3131">
        <f>IFERROR(VLOOKUP(A3131&amp;G3131,Sheet3!$F$2:$G$3601,2,FALSE),"")</f>
        <v>0</v>
      </c>
      <c r="K3131"/>
      <c r="L3131"/>
    </row>
    <row r="3132" spans="1:12" x14ac:dyDescent="0.45">
      <c r="A3132" s="2" t="s">
        <v>444</v>
      </c>
      <c r="B3132" s="2" t="s">
        <v>445</v>
      </c>
      <c r="C3132" s="2">
        <v>142</v>
      </c>
      <c r="D3132" s="2" t="s">
        <v>446</v>
      </c>
      <c r="E3132" s="2" t="s">
        <v>25</v>
      </c>
      <c r="F3132" s="2" t="s">
        <v>11</v>
      </c>
      <c r="G3132" s="2">
        <v>2006</v>
      </c>
      <c r="H3132" s="5">
        <v>97.935360000000003</v>
      </c>
      <c r="I3132">
        <f>IFERROR(VLOOKUP(A3132&amp;G3132,Sheet3!$F$2:$G$3601,2,FALSE),"")</f>
        <v>0</v>
      </c>
      <c r="K3132"/>
      <c r="L3132"/>
    </row>
    <row r="3133" spans="1:12" x14ac:dyDescent="0.45">
      <c r="A3133" s="2" t="s">
        <v>444</v>
      </c>
      <c r="B3133" s="2" t="s">
        <v>445</v>
      </c>
      <c r="C3133" s="2">
        <v>142</v>
      </c>
      <c r="D3133" s="2" t="s">
        <v>446</v>
      </c>
      <c r="E3133" s="2" t="s">
        <v>25</v>
      </c>
      <c r="F3133" s="2" t="s">
        <v>11</v>
      </c>
      <c r="G3133" s="2">
        <v>2007</v>
      </c>
      <c r="H3133" s="5">
        <v>98.075050000000005</v>
      </c>
      <c r="I3133">
        <f>IFERROR(VLOOKUP(A3133&amp;G3133,Sheet3!$F$2:$G$3601,2,FALSE),"")</f>
        <v>0</v>
      </c>
      <c r="K3133"/>
      <c r="L3133"/>
    </row>
    <row r="3134" spans="1:12" x14ac:dyDescent="0.45">
      <c r="A3134" s="2" t="s">
        <v>444</v>
      </c>
      <c r="B3134" s="2" t="s">
        <v>445</v>
      </c>
      <c r="C3134" s="2">
        <v>142</v>
      </c>
      <c r="D3134" s="2" t="s">
        <v>446</v>
      </c>
      <c r="E3134" s="2" t="s">
        <v>25</v>
      </c>
      <c r="F3134" s="2" t="s">
        <v>11</v>
      </c>
      <c r="G3134" s="2">
        <v>2008</v>
      </c>
      <c r="H3134" s="5">
        <v>98.474980000000002</v>
      </c>
      <c r="I3134">
        <f>IFERROR(VLOOKUP(A3134&amp;G3134,Sheet3!$F$2:$G$3601,2,FALSE),"")</f>
        <v>0</v>
      </c>
      <c r="K3134"/>
      <c r="L3134"/>
    </row>
    <row r="3135" spans="1:12" x14ac:dyDescent="0.45">
      <c r="A3135" s="2" t="s">
        <v>444</v>
      </c>
      <c r="B3135" s="2" t="s">
        <v>445</v>
      </c>
      <c r="C3135" s="2">
        <v>142</v>
      </c>
      <c r="D3135" s="2" t="s">
        <v>446</v>
      </c>
      <c r="E3135" s="2" t="s">
        <v>25</v>
      </c>
      <c r="F3135" s="2" t="s">
        <v>11</v>
      </c>
      <c r="G3135" s="2">
        <v>2009</v>
      </c>
      <c r="H3135" s="5">
        <v>96.443569999999994</v>
      </c>
      <c r="I3135">
        <f>IFERROR(VLOOKUP(A3135&amp;G3135,Sheet3!$F$2:$G$3601,2,FALSE),"")</f>
        <v>1.27871052608886</v>
      </c>
      <c r="K3135"/>
      <c r="L3135"/>
    </row>
    <row r="3136" spans="1:12" x14ac:dyDescent="0.45">
      <c r="A3136" s="2" t="s">
        <v>444</v>
      </c>
      <c r="B3136" s="2" t="s">
        <v>445</v>
      </c>
      <c r="C3136" s="2">
        <v>142</v>
      </c>
      <c r="D3136" s="2" t="s">
        <v>446</v>
      </c>
      <c r="E3136" s="2" t="s">
        <v>25</v>
      </c>
      <c r="F3136" s="2" t="s">
        <v>11</v>
      </c>
      <c r="G3136" s="2">
        <v>2010</v>
      </c>
      <c r="H3136" s="5">
        <v>96.177679999999995</v>
      </c>
      <c r="I3136">
        <f>IFERROR(VLOOKUP(A3136&amp;G3136,Sheet3!$F$2:$G$3601,2,FALSE),"")</f>
        <v>1.5198136521783401</v>
      </c>
      <c r="K3136"/>
      <c r="L3136"/>
    </row>
    <row r="3137" spans="1:12" x14ac:dyDescent="0.45">
      <c r="A3137" s="2" t="s">
        <v>444</v>
      </c>
      <c r="B3137" s="2" t="s">
        <v>445</v>
      </c>
      <c r="C3137" s="2">
        <v>142</v>
      </c>
      <c r="D3137" s="2" t="s">
        <v>446</v>
      </c>
      <c r="E3137" s="2" t="s">
        <v>25</v>
      </c>
      <c r="F3137" s="2" t="s">
        <v>11</v>
      </c>
      <c r="G3137" s="2">
        <v>2011</v>
      </c>
      <c r="H3137" s="5">
        <v>97.583759999999998</v>
      </c>
      <c r="I3137">
        <f>IFERROR(VLOOKUP(A3137&amp;G3137,Sheet3!$F$2:$G$3601,2,FALSE),"")</f>
        <v>1.68434907314772</v>
      </c>
      <c r="K3137"/>
      <c r="L3137"/>
    </row>
    <row r="3138" spans="1:12" x14ac:dyDescent="0.45">
      <c r="A3138" s="2" t="s">
        <v>444</v>
      </c>
      <c r="B3138" s="2" t="s">
        <v>445</v>
      </c>
      <c r="C3138" s="2">
        <v>142</v>
      </c>
      <c r="D3138" s="2" t="s">
        <v>446</v>
      </c>
      <c r="E3138" s="2" t="s">
        <v>25</v>
      </c>
      <c r="F3138" s="2" t="s">
        <v>11</v>
      </c>
      <c r="G3138" s="2">
        <v>2012</v>
      </c>
      <c r="H3138" s="5">
        <v>97.207300000000004</v>
      </c>
      <c r="I3138">
        <f>IFERROR(VLOOKUP(A3138&amp;G3138,Sheet3!$F$2:$G$3601,2,FALSE),"")</f>
        <v>1.51215755076448</v>
      </c>
      <c r="K3138"/>
      <c r="L3138"/>
    </row>
    <row r="3139" spans="1:12" x14ac:dyDescent="0.45">
      <c r="A3139" s="2" t="s">
        <v>444</v>
      </c>
      <c r="B3139" s="2" t="s">
        <v>445</v>
      </c>
      <c r="C3139" s="2">
        <v>142</v>
      </c>
      <c r="D3139" s="2" t="s">
        <v>446</v>
      </c>
      <c r="E3139" s="2" t="s">
        <v>25</v>
      </c>
      <c r="F3139" s="2" t="s">
        <v>11</v>
      </c>
      <c r="G3139" s="2">
        <v>2013</v>
      </c>
      <c r="H3139" s="5">
        <v>96.7881</v>
      </c>
      <c r="I3139">
        <f>IFERROR(VLOOKUP(A3139&amp;G3139,Sheet3!$F$2:$G$3601,2,FALSE),"")</f>
        <v>1.3387267072987501</v>
      </c>
      <c r="K3139"/>
      <c r="L3139"/>
    </row>
    <row r="3140" spans="1:12" x14ac:dyDescent="0.45">
      <c r="A3140" s="2" t="s">
        <v>444</v>
      </c>
      <c r="B3140" s="2" t="s">
        <v>445</v>
      </c>
      <c r="C3140" s="2">
        <v>142</v>
      </c>
      <c r="D3140" s="2" t="s">
        <v>446</v>
      </c>
      <c r="E3140" s="2" t="s">
        <v>25</v>
      </c>
      <c r="F3140" s="2" t="s">
        <v>11</v>
      </c>
      <c r="G3140" s="2">
        <v>2014</v>
      </c>
      <c r="H3140" s="5">
        <v>96.442989999999995</v>
      </c>
      <c r="I3140">
        <f>IFERROR(VLOOKUP(A3140&amp;G3140,Sheet3!$F$2:$G$3601,2,FALSE),"")</f>
        <v>1.1308879071926601</v>
      </c>
      <c r="K3140"/>
      <c r="L3140"/>
    </row>
    <row r="3141" spans="1:12" x14ac:dyDescent="0.45">
      <c r="A3141" s="2" t="s">
        <v>444</v>
      </c>
      <c r="B3141" s="2" t="s">
        <v>445</v>
      </c>
      <c r="C3141" s="2">
        <v>142</v>
      </c>
      <c r="D3141" s="2" t="s">
        <v>446</v>
      </c>
      <c r="E3141" s="2" t="s">
        <v>25</v>
      </c>
      <c r="F3141" s="2" t="s">
        <v>11</v>
      </c>
      <c r="G3141" s="2">
        <v>2015</v>
      </c>
      <c r="H3141" s="5">
        <v>97.773859999999999</v>
      </c>
      <c r="I3141">
        <f>IFERROR(VLOOKUP(A3141&amp;G3141,Sheet3!$F$2:$G$3601,2,FALSE),"")</f>
        <v>1.0533756114735999</v>
      </c>
      <c r="K3141"/>
      <c r="L3141"/>
    </row>
    <row r="3142" spans="1:12" x14ac:dyDescent="0.45">
      <c r="A3142" s="2" t="s">
        <v>444</v>
      </c>
      <c r="B3142" s="2" t="s">
        <v>445</v>
      </c>
      <c r="C3142" s="2">
        <v>142</v>
      </c>
      <c r="D3142" s="2" t="s">
        <v>446</v>
      </c>
      <c r="E3142" s="2" t="s">
        <v>25</v>
      </c>
      <c r="F3142" s="2" t="s">
        <v>11</v>
      </c>
      <c r="G3142" s="2">
        <v>2016</v>
      </c>
      <c r="H3142" s="5">
        <v>97.660330000000002</v>
      </c>
      <c r="I3142">
        <f>IFERROR(VLOOKUP(A3142&amp;G3142,Sheet3!$F$2:$G$3601,2,FALSE),"")</f>
        <v>1.1847303785968799</v>
      </c>
      <c r="K3142"/>
      <c r="L3142"/>
    </row>
    <row r="3143" spans="1:12" x14ac:dyDescent="0.45">
      <c r="A3143" s="2" t="s">
        <v>444</v>
      </c>
      <c r="B3143" s="2" t="s">
        <v>445</v>
      </c>
      <c r="C3143" s="2">
        <v>142</v>
      </c>
      <c r="D3143" s="2" t="s">
        <v>446</v>
      </c>
      <c r="E3143" s="2" t="s">
        <v>25</v>
      </c>
      <c r="F3143" s="2" t="s">
        <v>11</v>
      </c>
      <c r="G3143" s="2">
        <v>2017</v>
      </c>
      <c r="H3143" s="5">
        <v>95.858580000000003</v>
      </c>
      <c r="I3143">
        <f>IFERROR(VLOOKUP(A3143&amp;G3143,Sheet3!$F$2:$G$3601,2,FALSE),"")</f>
        <v>1.00040357973015</v>
      </c>
      <c r="K3143"/>
      <c r="L3143"/>
    </row>
    <row r="3144" spans="1:12" x14ac:dyDescent="0.45">
      <c r="A3144" s="2" t="s">
        <v>444</v>
      </c>
      <c r="B3144" s="2" t="s">
        <v>445</v>
      </c>
      <c r="C3144" s="2">
        <v>142</v>
      </c>
      <c r="D3144" s="2" t="s">
        <v>446</v>
      </c>
      <c r="E3144" s="2" t="s">
        <v>25</v>
      </c>
      <c r="F3144" s="2" t="s">
        <v>11</v>
      </c>
      <c r="G3144" s="2">
        <v>2018</v>
      </c>
      <c r="H3144" s="5">
        <v>93.751300000000001</v>
      </c>
      <c r="I3144">
        <f>IFERROR(VLOOKUP(A3144&amp;G3144,Sheet3!$F$2:$G$3601,2,FALSE),"")</f>
        <v>0.74642784982466304</v>
      </c>
      <c r="K3144"/>
      <c r="L3144"/>
    </row>
    <row r="3145" spans="1:12" x14ac:dyDescent="0.45">
      <c r="A3145" s="2" t="s">
        <v>444</v>
      </c>
      <c r="B3145" s="2" t="s">
        <v>445</v>
      </c>
      <c r="C3145" s="2">
        <v>142</v>
      </c>
      <c r="D3145" s="2" t="s">
        <v>446</v>
      </c>
      <c r="E3145" s="2" t="s">
        <v>25</v>
      </c>
      <c r="F3145" s="2" t="s">
        <v>11</v>
      </c>
      <c r="G3145" s="2">
        <v>2019</v>
      </c>
      <c r="H3145" s="5">
        <v>93.735230000000001</v>
      </c>
      <c r="I3145">
        <f>IFERROR(VLOOKUP(A3145&amp;G3145,Sheet3!$F$2:$G$3601,2,FALSE),"")</f>
        <v>0.80113169415960295</v>
      </c>
      <c r="K3145"/>
      <c r="L3145"/>
    </row>
    <row r="3146" spans="1:12" x14ac:dyDescent="0.45">
      <c r="A3146" s="2" t="s">
        <v>444</v>
      </c>
      <c r="B3146" s="2" t="s">
        <v>445</v>
      </c>
      <c r="C3146" s="2">
        <v>142</v>
      </c>
      <c r="D3146" s="2" t="s">
        <v>446</v>
      </c>
      <c r="E3146" s="2" t="s">
        <v>25</v>
      </c>
      <c r="F3146" s="2" t="s">
        <v>11</v>
      </c>
      <c r="G3146" s="2">
        <v>2020</v>
      </c>
      <c r="H3146" s="5">
        <v>93.585759999999993</v>
      </c>
      <c r="I3146">
        <f>IFERROR(VLOOKUP(A3146&amp;G3146,Sheet3!$F$2:$G$3601,2,FALSE),"")</f>
        <v>0.736074194281787</v>
      </c>
      <c r="K3146"/>
      <c r="L3146"/>
    </row>
    <row r="3147" spans="1:12" x14ac:dyDescent="0.45">
      <c r="A3147" s="2" t="s">
        <v>444</v>
      </c>
      <c r="B3147" s="2" t="s">
        <v>445</v>
      </c>
      <c r="C3147" s="2">
        <v>142</v>
      </c>
      <c r="D3147" s="2" t="s">
        <v>446</v>
      </c>
      <c r="E3147" s="2" t="s">
        <v>25</v>
      </c>
      <c r="F3147" s="2" t="s">
        <v>11</v>
      </c>
      <c r="G3147" s="2">
        <v>2021</v>
      </c>
      <c r="H3147" s="5">
        <v>93.578479999999999</v>
      </c>
      <c r="I3147">
        <f>IFERROR(VLOOKUP(A3147&amp;G3147,Sheet3!$F$2:$G$3601,2,FALSE),"")</f>
        <v>0.52548950542833905</v>
      </c>
      <c r="K3147"/>
      <c r="L3147"/>
    </row>
    <row r="3148" spans="1:12" x14ac:dyDescent="0.45">
      <c r="A3148" s="2" t="s">
        <v>447</v>
      </c>
      <c r="B3148" s="2" t="s">
        <v>448</v>
      </c>
      <c r="C3148" s="2">
        <v>558</v>
      </c>
      <c r="D3148" s="2" t="s">
        <v>449</v>
      </c>
      <c r="E3148" s="2" t="s">
        <v>15</v>
      </c>
      <c r="F3148" s="2" t="s">
        <v>21</v>
      </c>
      <c r="G3148" s="2">
        <v>2000</v>
      </c>
      <c r="H3148" s="5">
        <v>80.543850000000006</v>
      </c>
      <c r="I3148">
        <f>IFERROR(VLOOKUP(A3148&amp;G3148,Sheet3!$F$2:$G$3601,2,FALSE),"")</f>
        <v>0</v>
      </c>
      <c r="K3148"/>
      <c r="L3148"/>
    </row>
    <row r="3149" spans="1:12" x14ac:dyDescent="0.45">
      <c r="A3149" s="2" t="s">
        <v>447</v>
      </c>
      <c r="B3149" s="2" t="s">
        <v>448</v>
      </c>
      <c r="C3149" s="2">
        <v>558</v>
      </c>
      <c r="D3149" s="2" t="s">
        <v>449</v>
      </c>
      <c r="E3149" s="2" t="s">
        <v>15</v>
      </c>
      <c r="F3149" s="2" t="s">
        <v>21</v>
      </c>
      <c r="G3149" s="2">
        <v>2001</v>
      </c>
      <c r="H3149" s="5">
        <v>77.308909999999997</v>
      </c>
      <c r="I3149">
        <f>IFERROR(VLOOKUP(A3149&amp;G3149,Sheet3!$F$2:$G$3601,2,FALSE),"")</f>
        <v>0</v>
      </c>
      <c r="K3149"/>
      <c r="L3149"/>
    </row>
    <row r="3150" spans="1:12" x14ac:dyDescent="0.45">
      <c r="A3150" s="2" t="s">
        <v>447</v>
      </c>
      <c r="B3150" s="2" t="s">
        <v>448</v>
      </c>
      <c r="C3150" s="2">
        <v>558</v>
      </c>
      <c r="D3150" s="2" t="s">
        <v>449</v>
      </c>
      <c r="E3150" s="2" t="s">
        <v>15</v>
      </c>
      <c r="F3150" s="2" t="s">
        <v>21</v>
      </c>
      <c r="G3150" s="2">
        <v>2002</v>
      </c>
      <c r="H3150" s="5">
        <v>72.92998</v>
      </c>
      <c r="I3150">
        <f>IFERROR(VLOOKUP(A3150&amp;G3150,Sheet3!$F$2:$G$3601,2,FALSE),"")</f>
        <v>0</v>
      </c>
      <c r="K3150"/>
      <c r="L3150"/>
    </row>
    <row r="3151" spans="1:12" x14ac:dyDescent="0.45">
      <c r="A3151" s="2" t="s">
        <v>447</v>
      </c>
      <c r="B3151" s="2" t="s">
        <v>448</v>
      </c>
      <c r="C3151" s="2">
        <v>558</v>
      </c>
      <c r="D3151" s="2" t="s">
        <v>449</v>
      </c>
      <c r="E3151" s="2" t="s">
        <v>15</v>
      </c>
      <c r="F3151" s="2" t="s">
        <v>21</v>
      </c>
      <c r="G3151" s="2">
        <v>2003</v>
      </c>
      <c r="H3151" s="5">
        <v>70.489980000000003</v>
      </c>
      <c r="I3151">
        <f>IFERROR(VLOOKUP(A3151&amp;G3151,Sheet3!$F$2:$G$3601,2,FALSE),"")</f>
        <v>0</v>
      </c>
      <c r="K3151"/>
      <c r="L3151"/>
    </row>
    <row r="3152" spans="1:12" x14ac:dyDescent="0.45">
      <c r="A3152" s="2" t="s">
        <v>447</v>
      </c>
      <c r="B3152" s="2" t="s">
        <v>448</v>
      </c>
      <c r="C3152" s="2">
        <v>558</v>
      </c>
      <c r="D3152" s="2" t="s">
        <v>449</v>
      </c>
      <c r="E3152" s="2" t="s">
        <v>15</v>
      </c>
      <c r="F3152" s="2" t="s">
        <v>21</v>
      </c>
      <c r="G3152" s="2">
        <v>2004</v>
      </c>
      <c r="H3152" s="5">
        <v>67.467410000000001</v>
      </c>
      <c r="I3152">
        <f>IFERROR(VLOOKUP(A3152&amp;G3152,Sheet3!$F$2:$G$3601,2,FALSE),"")</f>
        <v>0</v>
      </c>
      <c r="K3152"/>
      <c r="L3152"/>
    </row>
    <row r="3153" spans="1:12" x14ac:dyDescent="0.45">
      <c r="A3153" s="2" t="s">
        <v>447</v>
      </c>
      <c r="B3153" s="2" t="s">
        <v>448</v>
      </c>
      <c r="C3153" s="2">
        <v>558</v>
      </c>
      <c r="D3153" s="2" t="s">
        <v>449</v>
      </c>
      <c r="E3153" s="2" t="s">
        <v>15</v>
      </c>
      <c r="F3153" s="2" t="s">
        <v>21</v>
      </c>
      <c r="G3153" s="2">
        <v>2005</v>
      </c>
      <c r="H3153" s="5">
        <v>69.158360000000002</v>
      </c>
      <c r="I3153">
        <f>IFERROR(VLOOKUP(A3153&amp;G3153,Sheet3!$F$2:$G$3601,2,FALSE),"")</f>
        <v>0</v>
      </c>
      <c r="K3153"/>
      <c r="L3153"/>
    </row>
    <row r="3154" spans="1:12" x14ac:dyDescent="0.45">
      <c r="A3154" s="2" t="s">
        <v>447</v>
      </c>
      <c r="B3154" s="2" t="s">
        <v>448</v>
      </c>
      <c r="C3154" s="2">
        <v>558</v>
      </c>
      <c r="D3154" s="2" t="s">
        <v>449</v>
      </c>
      <c r="E3154" s="2" t="s">
        <v>15</v>
      </c>
      <c r="F3154" s="2" t="s">
        <v>21</v>
      </c>
      <c r="G3154" s="2">
        <v>2006</v>
      </c>
      <c r="H3154" s="5">
        <v>62.845149999999997</v>
      </c>
      <c r="I3154">
        <f>IFERROR(VLOOKUP(A3154&amp;G3154,Sheet3!$F$2:$G$3601,2,FALSE),"")</f>
        <v>0</v>
      </c>
      <c r="K3154"/>
      <c r="L3154"/>
    </row>
    <row r="3155" spans="1:12" x14ac:dyDescent="0.45">
      <c r="A3155" s="2" t="s">
        <v>447</v>
      </c>
      <c r="B3155" s="2" t="s">
        <v>448</v>
      </c>
      <c r="C3155" s="2">
        <v>558</v>
      </c>
      <c r="D3155" s="2" t="s">
        <v>449</v>
      </c>
      <c r="E3155" s="2" t="s">
        <v>15</v>
      </c>
      <c r="F3155" s="2" t="s">
        <v>21</v>
      </c>
      <c r="G3155" s="2">
        <v>2007</v>
      </c>
      <c r="H3155" s="5">
        <v>52.749130000000001</v>
      </c>
      <c r="I3155">
        <f>IFERROR(VLOOKUP(A3155&amp;G3155,Sheet3!$F$2:$G$3601,2,FALSE),"")</f>
        <v>0</v>
      </c>
      <c r="K3155"/>
      <c r="L3155"/>
    </row>
    <row r="3156" spans="1:12" x14ac:dyDescent="0.45">
      <c r="A3156" s="2" t="s">
        <v>447</v>
      </c>
      <c r="B3156" s="2" t="s">
        <v>448</v>
      </c>
      <c r="C3156" s="2">
        <v>558</v>
      </c>
      <c r="D3156" s="2" t="s">
        <v>449</v>
      </c>
      <c r="E3156" s="2" t="s">
        <v>15</v>
      </c>
      <c r="F3156" s="2" t="s">
        <v>21</v>
      </c>
      <c r="G3156" s="2">
        <v>2008</v>
      </c>
      <c r="H3156" s="5">
        <v>47.707389999999997</v>
      </c>
      <c r="I3156">
        <f>IFERROR(VLOOKUP(A3156&amp;G3156,Sheet3!$F$2:$G$3601,2,FALSE),"")</f>
        <v>0</v>
      </c>
      <c r="K3156"/>
      <c r="L3156"/>
    </row>
    <row r="3157" spans="1:12" x14ac:dyDescent="0.45">
      <c r="A3157" s="2" t="s">
        <v>447</v>
      </c>
      <c r="B3157" s="2" t="s">
        <v>448</v>
      </c>
      <c r="C3157" s="2">
        <v>558</v>
      </c>
      <c r="D3157" s="2" t="s">
        <v>449</v>
      </c>
      <c r="E3157" s="2" t="s">
        <v>15</v>
      </c>
      <c r="F3157" s="2" t="s">
        <v>21</v>
      </c>
      <c r="G3157" s="2">
        <v>2009</v>
      </c>
      <c r="H3157" s="5">
        <v>42.092019999999998</v>
      </c>
      <c r="I3157">
        <f>IFERROR(VLOOKUP(A3157&amp;G3157,Sheet3!$F$2:$G$3601,2,FALSE),"")</f>
        <v>0</v>
      </c>
      <c r="K3157"/>
      <c r="L3157"/>
    </row>
    <row r="3158" spans="1:12" x14ac:dyDescent="0.45">
      <c r="A3158" s="2" t="s">
        <v>447</v>
      </c>
      <c r="B3158" s="2" t="s">
        <v>448</v>
      </c>
      <c r="C3158" s="2">
        <v>558</v>
      </c>
      <c r="D3158" s="2" t="s">
        <v>449</v>
      </c>
      <c r="E3158" s="2" t="s">
        <v>15</v>
      </c>
      <c r="F3158" s="2" t="s">
        <v>21</v>
      </c>
      <c r="G3158" s="2">
        <v>2010</v>
      </c>
      <c r="H3158" s="5">
        <v>39.053559999999997</v>
      </c>
      <c r="I3158">
        <f>IFERROR(VLOOKUP(A3158&amp;G3158,Sheet3!$F$2:$G$3601,2,FALSE),"")</f>
        <v>0</v>
      </c>
      <c r="K3158"/>
      <c r="L3158"/>
    </row>
    <row r="3159" spans="1:12" x14ac:dyDescent="0.45">
      <c r="A3159" s="2" t="s">
        <v>447</v>
      </c>
      <c r="B3159" s="2" t="s">
        <v>448</v>
      </c>
      <c r="C3159" s="2">
        <v>558</v>
      </c>
      <c r="D3159" s="2" t="s">
        <v>449</v>
      </c>
      <c r="E3159" s="2" t="s">
        <v>15</v>
      </c>
      <c r="F3159" s="2" t="s">
        <v>21</v>
      </c>
      <c r="G3159" s="2">
        <v>2011</v>
      </c>
      <c r="H3159" s="5">
        <v>38.571719999999999</v>
      </c>
      <c r="I3159">
        <f>IFERROR(VLOOKUP(A3159&amp;G3159,Sheet3!$F$2:$G$3601,2,FALSE),"")</f>
        <v>0</v>
      </c>
      <c r="K3159"/>
      <c r="L3159"/>
    </row>
    <row r="3160" spans="1:12" x14ac:dyDescent="0.45">
      <c r="A3160" s="2" t="s">
        <v>447</v>
      </c>
      <c r="B3160" s="2" t="s">
        <v>448</v>
      </c>
      <c r="C3160" s="2">
        <v>558</v>
      </c>
      <c r="D3160" s="2" t="s">
        <v>449</v>
      </c>
      <c r="E3160" s="2" t="s">
        <v>15</v>
      </c>
      <c r="F3160" s="2" t="s">
        <v>21</v>
      </c>
      <c r="G3160" s="2">
        <v>2012</v>
      </c>
      <c r="H3160" s="5">
        <v>35.077590000000001</v>
      </c>
      <c r="I3160">
        <f>IFERROR(VLOOKUP(A3160&amp;G3160,Sheet3!$F$2:$G$3601,2,FALSE),"")</f>
        <v>0</v>
      </c>
      <c r="K3160"/>
      <c r="L3160"/>
    </row>
    <row r="3161" spans="1:12" x14ac:dyDescent="0.45">
      <c r="A3161" s="2" t="s">
        <v>447</v>
      </c>
      <c r="B3161" s="2" t="s">
        <v>448</v>
      </c>
      <c r="C3161" s="2">
        <v>558</v>
      </c>
      <c r="D3161" s="2" t="s">
        <v>449</v>
      </c>
      <c r="E3161" s="2" t="s">
        <v>15</v>
      </c>
      <c r="F3161" s="2" t="s">
        <v>21</v>
      </c>
      <c r="G3161" s="2">
        <v>2013</v>
      </c>
      <c r="H3161" s="5">
        <v>34.689779999999999</v>
      </c>
      <c r="I3161">
        <f>IFERROR(VLOOKUP(A3161&amp;G3161,Sheet3!$F$2:$G$3601,2,FALSE),"")</f>
        <v>0</v>
      </c>
      <c r="K3161"/>
      <c r="L3161"/>
    </row>
    <row r="3162" spans="1:12" x14ac:dyDescent="0.45">
      <c r="A3162" s="2" t="s">
        <v>447</v>
      </c>
      <c r="B3162" s="2" t="s">
        <v>448</v>
      </c>
      <c r="C3162" s="2">
        <v>558</v>
      </c>
      <c r="D3162" s="2" t="s">
        <v>449</v>
      </c>
      <c r="E3162" s="2" t="s">
        <v>15</v>
      </c>
      <c r="F3162" s="2" t="s">
        <v>21</v>
      </c>
      <c r="G3162" s="2">
        <v>2014</v>
      </c>
      <c r="H3162" s="5">
        <v>34.001539999999999</v>
      </c>
      <c r="I3162">
        <f>IFERROR(VLOOKUP(A3162&amp;G3162,Sheet3!$F$2:$G$3601,2,FALSE),"")</f>
        <v>0</v>
      </c>
      <c r="K3162"/>
      <c r="L3162"/>
    </row>
    <row r="3163" spans="1:12" x14ac:dyDescent="0.45">
      <c r="A3163" s="2" t="s">
        <v>447</v>
      </c>
      <c r="B3163" s="2" t="s">
        <v>448</v>
      </c>
      <c r="C3163" s="2">
        <v>558</v>
      </c>
      <c r="D3163" s="2" t="s">
        <v>449</v>
      </c>
      <c r="E3163" s="2" t="s">
        <v>15</v>
      </c>
      <c r="F3163" s="2" t="s">
        <v>21</v>
      </c>
      <c r="G3163" s="2">
        <v>2015</v>
      </c>
      <c r="H3163" s="5">
        <v>29.236989999999999</v>
      </c>
      <c r="I3163">
        <f>IFERROR(VLOOKUP(A3163&amp;G3163,Sheet3!$F$2:$G$3601,2,FALSE),"")</f>
        <v>0</v>
      </c>
      <c r="K3163"/>
      <c r="L3163"/>
    </row>
    <row r="3164" spans="1:12" x14ac:dyDescent="0.45">
      <c r="A3164" s="2" t="s">
        <v>447</v>
      </c>
      <c r="B3164" s="2" t="s">
        <v>448</v>
      </c>
      <c r="C3164" s="2">
        <v>558</v>
      </c>
      <c r="D3164" s="2" t="s">
        <v>449</v>
      </c>
      <c r="E3164" s="2" t="s">
        <v>15</v>
      </c>
      <c r="F3164" s="2" t="s">
        <v>21</v>
      </c>
      <c r="G3164" s="2">
        <v>2016</v>
      </c>
      <c r="H3164" s="5">
        <v>27.374130000000001</v>
      </c>
      <c r="I3164">
        <f>IFERROR(VLOOKUP(A3164&amp;G3164,Sheet3!$F$2:$G$3601,2,FALSE),"")</f>
        <v>1.68433659406825</v>
      </c>
      <c r="K3164"/>
      <c r="L3164"/>
    </row>
    <row r="3165" spans="1:12" x14ac:dyDescent="0.45">
      <c r="A3165" s="2" t="s">
        <v>447</v>
      </c>
      <c r="B3165" s="2" t="s">
        <v>448</v>
      </c>
      <c r="C3165" s="2">
        <v>558</v>
      </c>
      <c r="D3165" s="2" t="s">
        <v>449</v>
      </c>
      <c r="E3165" s="2" t="s">
        <v>15</v>
      </c>
      <c r="F3165" s="2" t="s">
        <v>21</v>
      </c>
      <c r="G3165" s="2">
        <v>2017</v>
      </c>
      <c r="H3165" s="5">
        <v>26.026700000000002</v>
      </c>
      <c r="I3165">
        <f>IFERROR(VLOOKUP(A3165&amp;G3165,Sheet3!$F$2:$G$3601,2,FALSE),"")</f>
        <v>1.6990855222935499</v>
      </c>
      <c r="K3165"/>
      <c r="L3165"/>
    </row>
    <row r="3166" spans="1:12" x14ac:dyDescent="0.45">
      <c r="A3166" s="2" t="s">
        <v>447</v>
      </c>
      <c r="B3166" s="2" t="s">
        <v>448</v>
      </c>
      <c r="C3166" s="2">
        <v>558</v>
      </c>
      <c r="D3166" s="2" t="s">
        <v>449</v>
      </c>
      <c r="E3166" s="2" t="s">
        <v>15</v>
      </c>
      <c r="F3166" s="2" t="s">
        <v>21</v>
      </c>
      <c r="G3166" s="2">
        <v>2018</v>
      </c>
      <c r="H3166" s="5">
        <v>25.64734</v>
      </c>
      <c r="I3166">
        <f>IFERROR(VLOOKUP(A3166&amp;G3166,Sheet3!$F$2:$G$3601,2,FALSE),"")</f>
        <v>1.5623783910156801</v>
      </c>
      <c r="K3166"/>
      <c r="L3166"/>
    </row>
    <row r="3167" spans="1:12" x14ac:dyDescent="0.45">
      <c r="A3167" s="2" t="s">
        <v>447</v>
      </c>
      <c r="B3167" s="2" t="s">
        <v>448</v>
      </c>
      <c r="C3167" s="2">
        <v>558</v>
      </c>
      <c r="D3167" s="2" t="s">
        <v>449</v>
      </c>
      <c r="E3167" s="2" t="s">
        <v>15</v>
      </c>
      <c r="F3167" s="2" t="s">
        <v>21</v>
      </c>
      <c r="G3167" s="2">
        <v>2019</v>
      </c>
      <c r="H3167" s="5">
        <v>25.08569</v>
      </c>
      <c r="I3167">
        <f>IFERROR(VLOOKUP(A3167&amp;G3167,Sheet3!$F$2:$G$3601,2,FALSE),"")</f>
        <v>1.6610359015160101</v>
      </c>
      <c r="K3167"/>
      <c r="L3167"/>
    </row>
    <row r="3168" spans="1:12" x14ac:dyDescent="0.45">
      <c r="A3168" s="2" t="s">
        <v>447</v>
      </c>
      <c r="B3168" s="2" t="s">
        <v>448</v>
      </c>
      <c r="C3168" s="2">
        <v>558</v>
      </c>
      <c r="D3168" s="2" t="s">
        <v>449</v>
      </c>
      <c r="E3168" s="2" t="s">
        <v>15</v>
      </c>
      <c r="F3168" s="2" t="s">
        <v>21</v>
      </c>
      <c r="G3168" s="2">
        <v>2020</v>
      </c>
      <c r="H3168" s="5">
        <v>27.015429999999999</v>
      </c>
      <c r="I3168">
        <f>IFERROR(VLOOKUP(A3168&amp;G3168,Sheet3!$F$2:$G$3601,2,FALSE),"")</f>
        <v>1.67721669787426</v>
      </c>
      <c r="K3168"/>
      <c r="L3168"/>
    </row>
    <row r="3169" spans="1:12" x14ac:dyDescent="0.45">
      <c r="A3169" s="2" t="s">
        <v>447</v>
      </c>
      <c r="B3169" s="2" t="s">
        <v>448</v>
      </c>
      <c r="C3169" s="2">
        <v>558</v>
      </c>
      <c r="D3169" s="2" t="s">
        <v>449</v>
      </c>
      <c r="E3169" s="2" t="s">
        <v>15</v>
      </c>
      <c r="F3169" s="2" t="s">
        <v>21</v>
      </c>
      <c r="G3169" s="2">
        <v>2021</v>
      </c>
      <c r="H3169" s="5">
        <v>27.189859999999999</v>
      </c>
      <c r="I3169">
        <f>IFERROR(VLOOKUP(A3169&amp;G3169,Sheet3!$F$2:$G$3601,2,FALSE),"")</f>
        <v>1.1566804796957799</v>
      </c>
      <c r="K3169"/>
      <c r="L3169"/>
    </row>
    <row r="3170" spans="1:12" x14ac:dyDescent="0.45">
      <c r="A3170" s="2" t="s">
        <v>450</v>
      </c>
      <c r="B3170" s="2" t="s">
        <v>451</v>
      </c>
      <c r="C3170" s="2">
        <v>836</v>
      </c>
      <c r="D3170" s="2" t="s">
        <v>452</v>
      </c>
      <c r="E3170" s="2" t="s">
        <v>46</v>
      </c>
      <c r="F3170" s="2" t="s">
        <v>11</v>
      </c>
      <c r="G3170" s="2">
        <v>2000</v>
      </c>
      <c r="H3170" s="5"/>
      <c r="I3170" t="str">
        <f>IFERROR(VLOOKUP(A3170&amp;G3170,Sheet3!$F$2:$G$3601,2,FALSE),"")</f>
        <v/>
      </c>
      <c r="K3170"/>
      <c r="L3170"/>
    </row>
    <row r="3171" spans="1:12" x14ac:dyDescent="0.45">
      <c r="A3171" s="2" t="s">
        <v>450</v>
      </c>
      <c r="B3171" s="2" t="s">
        <v>451</v>
      </c>
      <c r="C3171" s="2">
        <v>836</v>
      </c>
      <c r="D3171" s="2" t="s">
        <v>452</v>
      </c>
      <c r="E3171" s="2" t="s">
        <v>46</v>
      </c>
      <c r="F3171" s="2" t="s">
        <v>11</v>
      </c>
      <c r="G3171" s="2">
        <v>2001</v>
      </c>
      <c r="H3171" s="5"/>
      <c r="I3171" t="str">
        <f>IFERROR(VLOOKUP(A3171&amp;G3171,Sheet3!$F$2:$G$3601,2,FALSE),"")</f>
        <v/>
      </c>
      <c r="K3171"/>
      <c r="L3171"/>
    </row>
    <row r="3172" spans="1:12" x14ac:dyDescent="0.45">
      <c r="A3172" s="2" t="s">
        <v>450</v>
      </c>
      <c r="B3172" s="2" t="s">
        <v>451</v>
      </c>
      <c r="C3172" s="2">
        <v>836</v>
      </c>
      <c r="D3172" s="2" t="s">
        <v>452</v>
      </c>
      <c r="E3172" s="2" t="s">
        <v>46</v>
      </c>
      <c r="F3172" s="2" t="s">
        <v>11</v>
      </c>
      <c r="G3172" s="2">
        <v>2002</v>
      </c>
      <c r="H3172" s="5"/>
      <c r="I3172" t="str">
        <f>IFERROR(VLOOKUP(A3172&amp;G3172,Sheet3!$F$2:$G$3601,2,FALSE),"")</f>
        <v/>
      </c>
      <c r="K3172"/>
      <c r="L3172"/>
    </row>
    <row r="3173" spans="1:12" x14ac:dyDescent="0.45">
      <c r="A3173" s="2" t="s">
        <v>450</v>
      </c>
      <c r="B3173" s="2" t="s">
        <v>451</v>
      </c>
      <c r="C3173" s="2">
        <v>836</v>
      </c>
      <c r="D3173" s="2" t="s">
        <v>452</v>
      </c>
      <c r="E3173" s="2" t="s">
        <v>46</v>
      </c>
      <c r="F3173" s="2" t="s">
        <v>11</v>
      </c>
      <c r="G3173" s="2">
        <v>2003</v>
      </c>
      <c r="H3173" s="5"/>
      <c r="I3173" t="str">
        <f>IFERROR(VLOOKUP(A3173&amp;G3173,Sheet3!$F$2:$G$3601,2,FALSE),"")</f>
        <v/>
      </c>
      <c r="K3173"/>
      <c r="L3173"/>
    </row>
    <row r="3174" spans="1:12" x14ac:dyDescent="0.45">
      <c r="A3174" s="2" t="s">
        <v>450</v>
      </c>
      <c r="B3174" s="2" t="s">
        <v>451</v>
      </c>
      <c r="C3174" s="2">
        <v>836</v>
      </c>
      <c r="D3174" s="2" t="s">
        <v>452</v>
      </c>
      <c r="E3174" s="2" t="s">
        <v>46</v>
      </c>
      <c r="F3174" s="2" t="s">
        <v>11</v>
      </c>
      <c r="G3174" s="2">
        <v>2004</v>
      </c>
      <c r="H3174" s="5"/>
      <c r="I3174" t="str">
        <f>IFERROR(VLOOKUP(A3174&amp;G3174,Sheet3!$F$2:$G$3601,2,FALSE),"")</f>
        <v/>
      </c>
      <c r="K3174"/>
      <c r="L3174"/>
    </row>
    <row r="3175" spans="1:12" x14ac:dyDescent="0.45">
      <c r="A3175" s="2" t="s">
        <v>450</v>
      </c>
      <c r="B3175" s="2" t="s">
        <v>451</v>
      </c>
      <c r="C3175" s="2">
        <v>836</v>
      </c>
      <c r="D3175" s="2" t="s">
        <v>452</v>
      </c>
      <c r="E3175" s="2" t="s">
        <v>46</v>
      </c>
      <c r="F3175" s="2" t="s">
        <v>11</v>
      </c>
      <c r="G3175" s="2">
        <v>2005</v>
      </c>
      <c r="H3175" s="5"/>
      <c r="I3175" t="str">
        <f>IFERROR(VLOOKUP(A3175&amp;G3175,Sheet3!$F$2:$G$3601,2,FALSE),"")</f>
        <v/>
      </c>
      <c r="K3175"/>
      <c r="L3175"/>
    </row>
    <row r="3176" spans="1:12" x14ac:dyDescent="0.45">
      <c r="A3176" s="2" t="s">
        <v>450</v>
      </c>
      <c r="B3176" s="2" t="s">
        <v>451</v>
      </c>
      <c r="C3176" s="2">
        <v>836</v>
      </c>
      <c r="D3176" s="2" t="s">
        <v>452</v>
      </c>
      <c r="E3176" s="2" t="s">
        <v>46</v>
      </c>
      <c r="F3176" s="2" t="s">
        <v>11</v>
      </c>
      <c r="G3176" s="2">
        <v>2006</v>
      </c>
      <c r="H3176" s="5"/>
      <c r="I3176" t="str">
        <f>IFERROR(VLOOKUP(A3176&amp;G3176,Sheet3!$F$2:$G$3601,2,FALSE),"")</f>
        <v/>
      </c>
      <c r="K3176"/>
      <c r="L3176"/>
    </row>
    <row r="3177" spans="1:12" x14ac:dyDescent="0.45">
      <c r="A3177" s="2" t="s">
        <v>450</v>
      </c>
      <c r="B3177" s="2" t="s">
        <v>451</v>
      </c>
      <c r="C3177" s="2">
        <v>836</v>
      </c>
      <c r="D3177" s="2" t="s">
        <v>452</v>
      </c>
      <c r="E3177" s="2" t="s">
        <v>46</v>
      </c>
      <c r="F3177" s="2" t="s">
        <v>11</v>
      </c>
      <c r="G3177" s="2">
        <v>2007</v>
      </c>
      <c r="H3177" s="5"/>
      <c r="I3177" t="str">
        <f>IFERROR(VLOOKUP(A3177&amp;G3177,Sheet3!$F$2:$G$3601,2,FALSE),"")</f>
        <v/>
      </c>
      <c r="K3177"/>
      <c r="L3177"/>
    </row>
    <row r="3178" spans="1:12" x14ac:dyDescent="0.45">
      <c r="A3178" s="2" t="s">
        <v>450</v>
      </c>
      <c r="B3178" s="2" t="s">
        <v>451</v>
      </c>
      <c r="C3178" s="2">
        <v>836</v>
      </c>
      <c r="D3178" s="2" t="s">
        <v>452</v>
      </c>
      <c r="E3178" s="2" t="s">
        <v>46</v>
      </c>
      <c r="F3178" s="2" t="s">
        <v>11</v>
      </c>
      <c r="G3178" s="2">
        <v>2008</v>
      </c>
      <c r="H3178" s="5"/>
      <c r="I3178" t="str">
        <f>IFERROR(VLOOKUP(A3178&amp;G3178,Sheet3!$F$2:$G$3601,2,FALSE),"")</f>
        <v/>
      </c>
      <c r="K3178"/>
      <c r="L3178"/>
    </row>
    <row r="3179" spans="1:12" x14ac:dyDescent="0.45">
      <c r="A3179" s="2" t="s">
        <v>450</v>
      </c>
      <c r="B3179" s="2" t="s">
        <v>451</v>
      </c>
      <c r="C3179" s="2">
        <v>836</v>
      </c>
      <c r="D3179" s="2" t="s">
        <v>452</v>
      </c>
      <c r="E3179" s="2" t="s">
        <v>46</v>
      </c>
      <c r="F3179" s="2" t="s">
        <v>11</v>
      </c>
      <c r="G3179" s="2">
        <v>2009</v>
      </c>
      <c r="H3179" s="5"/>
      <c r="I3179" t="str">
        <f>IFERROR(VLOOKUP(A3179&amp;G3179,Sheet3!$F$2:$G$3601,2,FALSE),"")</f>
        <v/>
      </c>
      <c r="K3179"/>
      <c r="L3179"/>
    </row>
    <row r="3180" spans="1:12" x14ac:dyDescent="0.45">
      <c r="A3180" s="2" t="s">
        <v>450</v>
      </c>
      <c r="B3180" s="2" t="s">
        <v>451</v>
      </c>
      <c r="C3180" s="2">
        <v>836</v>
      </c>
      <c r="D3180" s="2" t="s">
        <v>452</v>
      </c>
      <c r="E3180" s="2" t="s">
        <v>46</v>
      </c>
      <c r="F3180" s="2" t="s">
        <v>11</v>
      </c>
      <c r="G3180" s="2">
        <v>2010</v>
      </c>
      <c r="H3180" s="5"/>
      <c r="I3180" t="str">
        <f>IFERROR(VLOOKUP(A3180&amp;G3180,Sheet3!$F$2:$G$3601,2,FALSE),"")</f>
        <v/>
      </c>
      <c r="K3180"/>
      <c r="L3180"/>
    </row>
    <row r="3181" spans="1:12" x14ac:dyDescent="0.45">
      <c r="A3181" s="2" t="s">
        <v>450</v>
      </c>
      <c r="B3181" s="2" t="s">
        <v>451</v>
      </c>
      <c r="C3181" s="2">
        <v>836</v>
      </c>
      <c r="D3181" s="2" t="s">
        <v>452</v>
      </c>
      <c r="E3181" s="2" t="s">
        <v>46</v>
      </c>
      <c r="F3181" s="2" t="s">
        <v>11</v>
      </c>
      <c r="G3181" s="2">
        <v>2011</v>
      </c>
      <c r="H3181" s="5"/>
      <c r="I3181" t="str">
        <f>IFERROR(VLOOKUP(A3181&amp;G3181,Sheet3!$F$2:$G$3601,2,FALSE),"")</f>
        <v/>
      </c>
      <c r="K3181"/>
      <c r="L3181"/>
    </row>
    <row r="3182" spans="1:12" x14ac:dyDescent="0.45">
      <c r="A3182" s="2" t="s">
        <v>450</v>
      </c>
      <c r="B3182" s="2" t="s">
        <v>451</v>
      </c>
      <c r="C3182" s="2">
        <v>836</v>
      </c>
      <c r="D3182" s="2" t="s">
        <v>452</v>
      </c>
      <c r="E3182" s="2" t="s">
        <v>46</v>
      </c>
      <c r="F3182" s="2" t="s">
        <v>11</v>
      </c>
      <c r="G3182" s="2">
        <v>2012</v>
      </c>
      <c r="H3182" s="5"/>
      <c r="I3182" t="str">
        <f>IFERROR(VLOOKUP(A3182&amp;G3182,Sheet3!$F$2:$G$3601,2,FALSE),"")</f>
        <v/>
      </c>
      <c r="K3182"/>
      <c r="L3182"/>
    </row>
    <row r="3183" spans="1:12" x14ac:dyDescent="0.45">
      <c r="A3183" s="2" t="s">
        <v>450</v>
      </c>
      <c r="B3183" s="2" t="s">
        <v>451</v>
      </c>
      <c r="C3183" s="2">
        <v>836</v>
      </c>
      <c r="D3183" s="2" t="s">
        <v>452</v>
      </c>
      <c r="E3183" s="2" t="s">
        <v>46</v>
      </c>
      <c r="F3183" s="2" t="s">
        <v>11</v>
      </c>
      <c r="G3183" s="2">
        <v>2013</v>
      </c>
      <c r="H3183" s="5"/>
      <c r="I3183" t="str">
        <f>IFERROR(VLOOKUP(A3183&amp;G3183,Sheet3!$F$2:$G$3601,2,FALSE),"")</f>
        <v/>
      </c>
      <c r="K3183"/>
      <c r="L3183"/>
    </row>
    <row r="3184" spans="1:12" x14ac:dyDescent="0.45">
      <c r="A3184" s="2" t="s">
        <v>450</v>
      </c>
      <c r="B3184" s="2" t="s">
        <v>451</v>
      </c>
      <c r="C3184" s="2">
        <v>836</v>
      </c>
      <c r="D3184" s="2" t="s">
        <v>452</v>
      </c>
      <c r="E3184" s="2" t="s">
        <v>46</v>
      </c>
      <c r="F3184" s="2" t="s">
        <v>11</v>
      </c>
      <c r="G3184" s="2">
        <v>2014</v>
      </c>
      <c r="H3184" s="5"/>
      <c r="I3184" t="str">
        <f>IFERROR(VLOOKUP(A3184&amp;G3184,Sheet3!$F$2:$G$3601,2,FALSE),"")</f>
        <v/>
      </c>
      <c r="K3184"/>
      <c r="L3184"/>
    </row>
    <row r="3185" spans="1:12" x14ac:dyDescent="0.45">
      <c r="A3185" s="2" t="s">
        <v>450</v>
      </c>
      <c r="B3185" s="2" t="s">
        <v>451</v>
      </c>
      <c r="C3185" s="2">
        <v>836</v>
      </c>
      <c r="D3185" s="2" t="s">
        <v>452</v>
      </c>
      <c r="E3185" s="2" t="s">
        <v>46</v>
      </c>
      <c r="F3185" s="2" t="s">
        <v>11</v>
      </c>
      <c r="G3185" s="2">
        <v>2015</v>
      </c>
      <c r="H3185" s="5"/>
      <c r="I3185" t="str">
        <f>IFERROR(VLOOKUP(A3185&amp;G3185,Sheet3!$F$2:$G$3601,2,FALSE),"")</f>
        <v/>
      </c>
      <c r="K3185"/>
      <c r="L3185"/>
    </row>
    <row r="3186" spans="1:12" x14ac:dyDescent="0.45">
      <c r="A3186" s="2" t="s">
        <v>450</v>
      </c>
      <c r="B3186" s="2" t="s">
        <v>451</v>
      </c>
      <c r="C3186" s="2">
        <v>836</v>
      </c>
      <c r="D3186" s="2" t="s">
        <v>452</v>
      </c>
      <c r="E3186" s="2" t="s">
        <v>46</v>
      </c>
      <c r="F3186" s="2" t="s">
        <v>11</v>
      </c>
      <c r="G3186" s="2">
        <v>2016</v>
      </c>
      <c r="H3186" s="5"/>
      <c r="I3186" t="str">
        <f>IFERROR(VLOOKUP(A3186&amp;G3186,Sheet3!$F$2:$G$3601,2,FALSE),"")</f>
        <v/>
      </c>
      <c r="K3186"/>
      <c r="L3186"/>
    </row>
    <row r="3187" spans="1:12" x14ac:dyDescent="0.45">
      <c r="A3187" s="2" t="s">
        <v>450</v>
      </c>
      <c r="B3187" s="2" t="s">
        <v>451</v>
      </c>
      <c r="C3187" s="2">
        <v>836</v>
      </c>
      <c r="D3187" s="2" t="s">
        <v>452</v>
      </c>
      <c r="E3187" s="2" t="s">
        <v>46</v>
      </c>
      <c r="F3187" s="2" t="s">
        <v>11</v>
      </c>
      <c r="G3187" s="2">
        <v>2017</v>
      </c>
      <c r="H3187" s="5"/>
      <c r="I3187" t="str">
        <f>IFERROR(VLOOKUP(A3187&amp;G3187,Sheet3!$F$2:$G$3601,2,FALSE),"")</f>
        <v/>
      </c>
      <c r="K3187"/>
      <c r="L3187"/>
    </row>
    <row r="3188" spans="1:12" x14ac:dyDescent="0.45">
      <c r="A3188" s="2" t="s">
        <v>450</v>
      </c>
      <c r="B3188" s="2" t="s">
        <v>451</v>
      </c>
      <c r="C3188" s="2">
        <v>836</v>
      </c>
      <c r="D3188" s="2" t="s">
        <v>452</v>
      </c>
      <c r="E3188" s="2" t="s">
        <v>46</v>
      </c>
      <c r="F3188" s="2" t="s">
        <v>11</v>
      </c>
      <c r="G3188" s="2">
        <v>2018</v>
      </c>
      <c r="H3188" s="5"/>
      <c r="I3188" t="str">
        <f>IFERROR(VLOOKUP(A3188&amp;G3188,Sheet3!$F$2:$G$3601,2,FALSE),"")</f>
        <v/>
      </c>
      <c r="K3188"/>
      <c r="L3188"/>
    </row>
    <row r="3189" spans="1:12" x14ac:dyDescent="0.45">
      <c r="A3189" s="2" t="s">
        <v>450</v>
      </c>
      <c r="B3189" s="2" t="s">
        <v>451</v>
      </c>
      <c r="C3189" s="2">
        <v>836</v>
      </c>
      <c r="D3189" s="2" t="s">
        <v>452</v>
      </c>
      <c r="E3189" s="2" t="s">
        <v>46</v>
      </c>
      <c r="F3189" s="2" t="s">
        <v>11</v>
      </c>
      <c r="G3189" s="2">
        <v>2019</v>
      </c>
      <c r="H3189" s="5"/>
      <c r="I3189" t="str">
        <f>IFERROR(VLOOKUP(A3189&amp;G3189,Sheet3!$F$2:$G$3601,2,FALSE),"")</f>
        <v/>
      </c>
      <c r="K3189"/>
      <c r="L3189"/>
    </row>
    <row r="3190" spans="1:12" x14ac:dyDescent="0.45">
      <c r="A3190" s="2" t="s">
        <v>450</v>
      </c>
      <c r="B3190" s="2" t="s">
        <v>451</v>
      </c>
      <c r="C3190" s="2">
        <v>836</v>
      </c>
      <c r="D3190" s="2" t="s">
        <v>452</v>
      </c>
      <c r="E3190" s="2" t="s">
        <v>46</v>
      </c>
      <c r="F3190" s="2" t="s">
        <v>11</v>
      </c>
      <c r="G3190" s="2">
        <v>2020</v>
      </c>
      <c r="H3190" s="5"/>
      <c r="I3190" t="str">
        <f>IFERROR(VLOOKUP(A3190&amp;G3190,Sheet3!$F$2:$G$3601,2,FALSE),"")</f>
        <v/>
      </c>
      <c r="K3190"/>
      <c r="L3190"/>
    </row>
    <row r="3191" spans="1:12" x14ac:dyDescent="0.45">
      <c r="A3191" s="2" t="s">
        <v>450</v>
      </c>
      <c r="B3191" s="2" t="s">
        <v>451</v>
      </c>
      <c r="C3191" s="2">
        <v>836</v>
      </c>
      <c r="D3191" s="2" t="s">
        <v>452</v>
      </c>
      <c r="E3191" s="2" t="s">
        <v>46</v>
      </c>
      <c r="F3191" s="2" t="s">
        <v>11</v>
      </c>
      <c r="G3191" s="2">
        <v>2021</v>
      </c>
      <c r="H3191" s="5"/>
      <c r="I3191" t="str">
        <f>IFERROR(VLOOKUP(A3191&amp;G3191,Sheet3!$F$2:$G$3601,2,FALSE),"")</f>
        <v/>
      </c>
      <c r="K3191"/>
      <c r="L3191"/>
    </row>
    <row r="3192" spans="1:12" x14ac:dyDescent="0.45">
      <c r="A3192" s="2" t="s">
        <v>453</v>
      </c>
      <c r="B3192" s="2" t="s">
        <v>454</v>
      </c>
      <c r="C3192" s="2">
        <v>196</v>
      </c>
      <c r="D3192" s="2" t="s">
        <v>455</v>
      </c>
      <c r="E3192" s="2" t="s">
        <v>46</v>
      </c>
      <c r="F3192" s="2" t="s">
        <v>11</v>
      </c>
      <c r="G3192" s="2">
        <v>2000</v>
      </c>
      <c r="H3192" s="5"/>
      <c r="I3192" t="str">
        <f>IFERROR(VLOOKUP(A3192&amp;G3192,Sheet3!$F$2:$G$3601,2,FALSE),"")</f>
        <v/>
      </c>
      <c r="K3192"/>
      <c r="L3192"/>
    </row>
    <row r="3193" spans="1:12" x14ac:dyDescent="0.45">
      <c r="A3193" s="2" t="s">
        <v>453</v>
      </c>
      <c r="B3193" s="2" t="s">
        <v>454</v>
      </c>
      <c r="C3193" s="2">
        <v>196</v>
      </c>
      <c r="D3193" s="2" t="s">
        <v>455</v>
      </c>
      <c r="E3193" s="2" t="s">
        <v>46</v>
      </c>
      <c r="F3193" s="2" t="s">
        <v>11</v>
      </c>
      <c r="G3193" s="2">
        <v>2001</v>
      </c>
      <c r="H3193" s="5"/>
      <c r="I3193" t="str">
        <f>IFERROR(VLOOKUP(A3193&amp;G3193,Sheet3!$F$2:$G$3601,2,FALSE),"")</f>
        <v/>
      </c>
      <c r="K3193"/>
      <c r="L3193"/>
    </row>
    <row r="3194" spans="1:12" x14ac:dyDescent="0.45">
      <c r="A3194" s="2" t="s">
        <v>453</v>
      </c>
      <c r="B3194" s="2" t="s">
        <v>454</v>
      </c>
      <c r="C3194" s="2">
        <v>196</v>
      </c>
      <c r="D3194" s="2" t="s">
        <v>455</v>
      </c>
      <c r="E3194" s="2" t="s">
        <v>46</v>
      </c>
      <c r="F3194" s="2" t="s">
        <v>11</v>
      </c>
      <c r="G3194" s="2">
        <v>2002</v>
      </c>
      <c r="H3194" s="5"/>
      <c r="I3194" t="str">
        <f>IFERROR(VLOOKUP(A3194&amp;G3194,Sheet3!$F$2:$G$3601,2,FALSE),"")</f>
        <v/>
      </c>
      <c r="K3194"/>
      <c r="L3194"/>
    </row>
    <row r="3195" spans="1:12" x14ac:dyDescent="0.45">
      <c r="A3195" s="2" t="s">
        <v>453</v>
      </c>
      <c r="B3195" s="2" t="s">
        <v>454</v>
      </c>
      <c r="C3195" s="2">
        <v>196</v>
      </c>
      <c r="D3195" s="2" t="s">
        <v>455</v>
      </c>
      <c r="E3195" s="2" t="s">
        <v>46</v>
      </c>
      <c r="F3195" s="2" t="s">
        <v>11</v>
      </c>
      <c r="G3195" s="2">
        <v>2003</v>
      </c>
      <c r="H3195" s="5"/>
      <c r="I3195" t="str">
        <f>IFERROR(VLOOKUP(A3195&amp;G3195,Sheet3!$F$2:$G$3601,2,FALSE),"")</f>
        <v/>
      </c>
      <c r="K3195"/>
      <c r="L3195"/>
    </row>
    <row r="3196" spans="1:12" x14ac:dyDescent="0.45">
      <c r="A3196" s="2" t="s">
        <v>453</v>
      </c>
      <c r="B3196" s="2" t="s">
        <v>454</v>
      </c>
      <c r="C3196" s="2">
        <v>196</v>
      </c>
      <c r="D3196" s="2" t="s">
        <v>455</v>
      </c>
      <c r="E3196" s="2" t="s">
        <v>46</v>
      </c>
      <c r="F3196" s="2" t="s">
        <v>11</v>
      </c>
      <c r="G3196" s="2">
        <v>2004</v>
      </c>
      <c r="H3196" s="5"/>
      <c r="I3196" t="str">
        <f>IFERROR(VLOOKUP(A3196&amp;G3196,Sheet3!$F$2:$G$3601,2,FALSE),"")</f>
        <v/>
      </c>
      <c r="K3196"/>
      <c r="L3196"/>
    </row>
    <row r="3197" spans="1:12" x14ac:dyDescent="0.45">
      <c r="A3197" s="2" t="s">
        <v>453</v>
      </c>
      <c r="B3197" s="2" t="s">
        <v>454</v>
      </c>
      <c r="C3197" s="2">
        <v>196</v>
      </c>
      <c r="D3197" s="2" t="s">
        <v>455</v>
      </c>
      <c r="E3197" s="2" t="s">
        <v>46</v>
      </c>
      <c r="F3197" s="2" t="s">
        <v>11</v>
      </c>
      <c r="G3197" s="2">
        <v>2005</v>
      </c>
      <c r="H3197" s="5"/>
      <c r="I3197" t="str">
        <f>IFERROR(VLOOKUP(A3197&amp;G3197,Sheet3!$F$2:$G$3601,2,FALSE),"")</f>
        <v/>
      </c>
      <c r="K3197"/>
      <c r="L3197"/>
    </row>
    <row r="3198" spans="1:12" x14ac:dyDescent="0.45">
      <c r="A3198" s="2" t="s">
        <v>453</v>
      </c>
      <c r="B3198" s="2" t="s">
        <v>454</v>
      </c>
      <c r="C3198" s="2">
        <v>196</v>
      </c>
      <c r="D3198" s="2" t="s">
        <v>455</v>
      </c>
      <c r="E3198" s="2" t="s">
        <v>46</v>
      </c>
      <c r="F3198" s="2" t="s">
        <v>11</v>
      </c>
      <c r="G3198" s="2">
        <v>2006</v>
      </c>
      <c r="H3198" s="5">
        <v>100</v>
      </c>
      <c r="I3198" t="str">
        <f>IFERROR(VLOOKUP(A3198&amp;G3198,Sheet3!$F$2:$G$3601,2,FALSE),"")</f>
        <v/>
      </c>
      <c r="K3198"/>
      <c r="L3198"/>
    </row>
    <row r="3199" spans="1:12" x14ac:dyDescent="0.45">
      <c r="A3199" s="2" t="s">
        <v>453</v>
      </c>
      <c r="B3199" s="2" t="s">
        <v>454</v>
      </c>
      <c r="C3199" s="2">
        <v>196</v>
      </c>
      <c r="D3199" s="2" t="s">
        <v>455</v>
      </c>
      <c r="E3199" s="2" t="s">
        <v>46</v>
      </c>
      <c r="F3199" s="2" t="s">
        <v>11</v>
      </c>
      <c r="G3199" s="2">
        <v>2007</v>
      </c>
      <c r="H3199" s="5">
        <v>96.915260000000004</v>
      </c>
      <c r="I3199" t="str">
        <f>IFERROR(VLOOKUP(A3199&amp;G3199,Sheet3!$F$2:$G$3601,2,FALSE),"")</f>
        <v/>
      </c>
      <c r="K3199"/>
      <c r="L3199"/>
    </row>
    <row r="3200" spans="1:12" x14ac:dyDescent="0.45">
      <c r="A3200" s="2" t="s">
        <v>453</v>
      </c>
      <c r="B3200" s="2" t="s">
        <v>454</v>
      </c>
      <c r="C3200" s="2">
        <v>196</v>
      </c>
      <c r="D3200" s="2" t="s">
        <v>455</v>
      </c>
      <c r="E3200" s="2" t="s">
        <v>46</v>
      </c>
      <c r="F3200" s="2" t="s">
        <v>11</v>
      </c>
      <c r="G3200" s="2">
        <v>2008</v>
      </c>
      <c r="H3200" s="5">
        <v>96.11703</v>
      </c>
      <c r="I3200" t="str">
        <f>IFERROR(VLOOKUP(A3200&amp;G3200,Sheet3!$F$2:$G$3601,2,FALSE),"")</f>
        <v/>
      </c>
      <c r="K3200"/>
      <c r="L3200"/>
    </row>
    <row r="3201" spans="1:12" x14ac:dyDescent="0.45">
      <c r="A3201" s="2" t="s">
        <v>453</v>
      </c>
      <c r="B3201" s="2" t="s">
        <v>454</v>
      </c>
      <c r="C3201" s="2">
        <v>196</v>
      </c>
      <c r="D3201" s="2" t="s">
        <v>455</v>
      </c>
      <c r="E3201" s="2" t="s">
        <v>46</v>
      </c>
      <c r="F3201" s="2" t="s">
        <v>11</v>
      </c>
      <c r="G3201" s="2">
        <v>2009</v>
      </c>
      <c r="H3201" s="5">
        <v>97.090599999999995</v>
      </c>
      <c r="I3201" t="str">
        <f>IFERROR(VLOOKUP(A3201&amp;G3201,Sheet3!$F$2:$G$3601,2,FALSE),"")</f>
        <v/>
      </c>
      <c r="K3201"/>
      <c r="L3201"/>
    </row>
    <row r="3202" spans="1:12" x14ac:dyDescent="0.45">
      <c r="A3202" s="2" t="s">
        <v>453</v>
      </c>
      <c r="B3202" s="2" t="s">
        <v>454</v>
      </c>
      <c r="C3202" s="2">
        <v>196</v>
      </c>
      <c r="D3202" s="2" t="s">
        <v>455</v>
      </c>
      <c r="E3202" s="2" t="s">
        <v>46</v>
      </c>
      <c r="F3202" s="2" t="s">
        <v>11</v>
      </c>
      <c r="G3202" s="2">
        <v>2010</v>
      </c>
      <c r="H3202" s="5">
        <v>96.658360000000002</v>
      </c>
      <c r="I3202" t="str">
        <f>IFERROR(VLOOKUP(A3202&amp;G3202,Sheet3!$F$2:$G$3601,2,FALSE),"")</f>
        <v/>
      </c>
      <c r="K3202"/>
      <c r="L3202"/>
    </row>
    <row r="3203" spans="1:12" x14ac:dyDescent="0.45">
      <c r="A3203" s="2" t="s">
        <v>453</v>
      </c>
      <c r="B3203" s="2" t="s">
        <v>454</v>
      </c>
      <c r="C3203" s="2">
        <v>196</v>
      </c>
      <c r="D3203" s="2" t="s">
        <v>455</v>
      </c>
      <c r="E3203" s="2" t="s">
        <v>46</v>
      </c>
      <c r="F3203" s="2" t="s">
        <v>11</v>
      </c>
      <c r="G3203" s="2">
        <v>2011</v>
      </c>
      <c r="H3203" s="5">
        <v>96.855670000000003</v>
      </c>
      <c r="I3203" t="str">
        <f>IFERROR(VLOOKUP(A3203&amp;G3203,Sheet3!$F$2:$G$3601,2,FALSE),"")</f>
        <v/>
      </c>
      <c r="K3203"/>
      <c r="L3203"/>
    </row>
    <row r="3204" spans="1:12" x14ac:dyDescent="0.45">
      <c r="A3204" s="2" t="s">
        <v>453</v>
      </c>
      <c r="B3204" s="2" t="s">
        <v>454</v>
      </c>
      <c r="C3204" s="2">
        <v>196</v>
      </c>
      <c r="D3204" s="2" t="s">
        <v>455</v>
      </c>
      <c r="E3204" s="2" t="s">
        <v>46</v>
      </c>
      <c r="F3204" s="2" t="s">
        <v>11</v>
      </c>
      <c r="G3204" s="2">
        <v>2012</v>
      </c>
      <c r="H3204" s="5">
        <v>94.267870000000002</v>
      </c>
      <c r="I3204" t="str">
        <f>IFERROR(VLOOKUP(A3204&amp;G3204,Sheet3!$F$2:$G$3601,2,FALSE),"")</f>
        <v/>
      </c>
      <c r="K3204"/>
      <c r="L3204"/>
    </row>
    <row r="3205" spans="1:12" x14ac:dyDescent="0.45">
      <c r="A3205" s="2" t="s">
        <v>453</v>
      </c>
      <c r="B3205" s="2" t="s">
        <v>454</v>
      </c>
      <c r="C3205" s="2">
        <v>196</v>
      </c>
      <c r="D3205" s="2" t="s">
        <v>455</v>
      </c>
      <c r="E3205" s="2" t="s">
        <v>46</v>
      </c>
      <c r="F3205" s="2" t="s">
        <v>11</v>
      </c>
      <c r="G3205" s="2">
        <v>2013</v>
      </c>
      <c r="H3205" s="5">
        <v>90.829989999999995</v>
      </c>
      <c r="I3205" t="str">
        <f>IFERROR(VLOOKUP(A3205&amp;G3205,Sheet3!$F$2:$G$3601,2,FALSE),"")</f>
        <v/>
      </c>
      <c r="K3205"/>
      <c r="L3205"/>
    </row>
    <row r="3206" spans="1:12" x14ac:dyDescent="0.45">
      <c r="A3206" s="2" t="s">
        <v>453</v>
      </c>
      <c r="B3206" s="2" t="s">
        <v>454</v>
      </c>
      <c r="C3206" s="2">
        <v>196</v>
      </c>
      <c r="D3206" s="2" t="s">
        <v>455</v>
      </c>
      <c r="E3206" s="2" t="s">
        <v>46</v>
      </c>
      <c r="F3206" s="2" t="s">
        <v>11</v>
      </c>
      <c r="G3206" s="2">
        <v>2014</v>
      </c>
      <c r="H3206" s="5">
        <v>90.977379999999997</v>
      </c>
      <c r="I3206" t="str">
        <f>IFERROR(VLOOKUP(A3206&amp;G3206,Sheet3!$F$2:$G$3601,2,FALSE),"")</f>
        <v/>
      </c>
      <c r="K3206"/>
      <c r="L3206"/>
    </row>
    <row r="3207" spans="1:12" x14ac:dyDescent="0.45">
      <c r="A3207" s="2" t="s">
        <v>453</v>
      </c>
      <c r="B3207" s="2" t="s">
        <v>454</v>
      </c>
      <c r="C3207" s="2">
        <v>196</v>
      </c>
      <c r="D3207" s="2" t="s">
        <v>455</v>
      </c>
      <c r="E3207" s="2" t="s">
        <v>46</v>
      </c>
      <c r="F3207" s="2" t="s">
        <v>11</v>
      </c>
      <c r="G3207" s="2">
        <v>2015</v>
      </c>
      <c r="H3207" s="5">
        <v>86.633020000000002</v>
      </c>
      <c r="I3207" t="str">
        <f>IFERROR(VLOOKUP(A3207&amp;G3207,Sheet3!$F$2:$G$3601,2,FALSE),"")</f>
        <v/>
      </c>
      <c r="K3207"/>
      <c r="L3207"/>
    </row>
    <row r="3208" spans="1:12" x14ac:dyDescent="0.45">
      <c r="A3208" s="2" t="s">
        <v>453</v>
      </c>
      <c r="B3208" s="2" t="s">
        <v>454</v>
      </c>
      <c r="C3208" s="2">
        <v>196</v>
      </c>
      <c r="D3208" s="2" t="s">
        <v>455</v>
      </c>
      <c r="E3208" s="2" t="s">
        <v>46</v>
      </c>
      <c r="F3208" s="2" t="s">
        <v>11</v>
      </c>
      <c r="G3208" s="2">
        <v>2016</v>
      </c>
      <c r="H3208" s="5">
        <v>88.38203</v>
      </c>
      <c r="I3208" t="str">
        <f>IFERROR(VLOOKUP(A3208&amp;G3208,Sheet3!$F$2:$G$3601,2,FALSE),"")</f>
        <v/>
      </c>
      <c r="K3208"/>
      <c r="L3208"/>
    </row>
    <row r="3209" spans="1:12" x14ac:dyDescent="0.45">
      <c r="A3209" s="2" t="s">
        <v>453</v>
      </c>
      <c r="B3209" s="2" t="s">
        <v>454</v>
      </c>
      <c r="C3209" s="2">
        <v>196</v>
      </c>
      <c r="D3209" s="2" t="s">
        <v>455</v>
      </c>
      <c r="E3209" s="2" t="s">
        <v>46</v>
      </c>
      <c r="F3209" s="2" t="s">
        <v>11</v>
      </c>
      <c r="G3209" s="2">
        <v>2017</v>
      </c>
      <c r="H3209" s="5">
        <v>87.520690000000002</v>
      </c>
      <c r="I3209" t="str">
        <f>IFERROR(VLOOKUP(A3209&amp;G3209,Sheet3!$F$2:$G$3601,2,FALSE),"")</f>
        <v/>
      </c>
      <c r="K3209"/>
      <c r="L3209"/>
    </row>
    <row r="3210" spans="1:12" x14ac:dyDescent="0.45">
      <c r="A3210" s="2" t="s">
        <v>453</v>
      </c>
      <c r="B3210" s="2" t="s">
        <v>454</v>
      </c>
      <c r="C3210" s="2">
        <v>196</v>
      </c>
      <c r="D3210" s="2" t="s">
        <v>455</v>
      </c>
      <c r="E3210" s="2" t="s">
        <v>46</v>
      </c>
      <c r="F3210" s="2" t="s">
        <v>11</v>
      </c>
      <c r="G3210" s="2">
        <v>2018</v>
      </c>
      <c r="H3210" s="5">
        <v>87.520179999999996</v>
      </c>
      <c r="I3210" t="str">
        <f>IFERROR(VLOOKUP(A3210&amp;G3210,Sheet3!$F$2:$G$3601,2,FALSE),"")</f>
        <v/>
      </c>
      <c r="K3210"/>
      <c r="L3210"/>
    </row>
    <row r="3211" spans="1:12" x14ac:dyDescent="0.45">
      <c r="A3211" s="2" t="s">
        <v>453</v>
      </c>
      <c r="B3211" s="2" t="s">
        <v>454</v>
      </c>
      <c r="C3211" s="2">
        <v>196</v>
      </c>
      <c r="D3211" s="2" t="s">
        <v>455</v>
      </c>
      <c r="E3211" s="2" t="s">
        <v>46</v>
      </c>
      <c r="F3211" s="2" t="s">
        <v>11</v>
      </c>
      <c r="G3211" s="2">
        <v>2019</v>
      </c>
      <c r="H3211" s="5">
        <v>87.474530000000001</v>
      </c>
      <c r="I3211" t="str">
        <f>IFERROR(VLOOKUP(A3211&amp;G3211,Sheet3!$F$2:$G$3601,2,FALSE),"")</f>
        <v/>
      </c>
      <c r="K3211"/>
      <c r="L3211"/>
    </row>
    <row r="3212" spans="1:12" x14ac:dyDescent="0.45">
      <c r="A3212" s="2" t="s">
        <v>453</v>
      </c>
      <c r="B3212" s="2" t="s">
        <v>454</v>
      </c>
      <c r="C3212" s="2">
        <v>196</v>
      </c>
      <c r="D3212" s="2" t="s">
        <v>455</v>
      </c>
      <c r="E3212" s="2" t="s">
        <v>46</v>
      </c>
      <c r="F3212" s="2" t="s">
        <v>11</v>
      </c>
      <c r="G3212" s="2">
        <v>2020</v>
      </c>
      <c r="H3212" s="5">
        <v>87.534610000000001</v>
      </c>
      <c r="I3212" t="str">
        <f>IFERROR(VLOOKUP(A3212&amp;G3212,Sheet3!$F$2:$G$3601,2,FALSE),"")</f>
        <v/>
      </c>
      <c r="K3212"/>
      <c r="L3212"/>
    </row>
    <row r="3213" spans="1:12" x14ac:dyDescent="0.45">
      <c r="A3213" s="2" t="s">
        <v>453</v>
      </c>
      <c r="B3213" s="2" t="s">
        <v>454</v>
      </c>
      <c r="C3213" s="2">
        <v>196</v>
      </c>
      <c r="D3213" s="2" t="s">
        <v>455</v>
      </c>
      <c r="E3213" s="2" t="s">
        <v>46</v>
      </c>
      <c r="F3213" s="2" t="s">
        <v>11</v>
      </c>
      <c r="G3213" s="2">
        <v>2021</v>
      </c>
      <c r="H3213" s="5">
        <v>87.816680000000005</v>
      </c>
      <c r="I3213" t="str">
        <f>IFERROR(VLOOKUP(A3213&amp;G3213,Sheet3!$F$2:$G$3601,2,FALSE),"")</f>
        <v/>
      </c>
      <c r="K3213"/>
      <c r="L3213"/>
    </row>
    <row r="3214" spans="1:12" x14ac:dyDescent="0.45">
      <c r="A3214" s="2" t="s">
        <v>456</v>
      </c>
      <c r="B3214" s="2" t="s">
        <v>457</v>
      </c>
      <c r="C3214" s="2">
        <v>449</v>
      </c>
      <c r="D3214" s="2" t="s">
        <v>458</v>
      </c>
      <c r="E3214" s="2" t="s">
        <v>33</v>
      </c>
      <c r="F3214" s="2" t="s">
        <v>11</v>
      </c>
      <c r="G3214" s="2">
        <v>2000</v>
      </c>
      <c r="H3214" s="5">
        <v>95.026250000000005</v>
      </c>
      <c r="I3214" t="str">
        <f>IFERROR(VLOOKUP(A3214&amp;G3214,Sheet3!$F$2:$G$3601,2,FALSE),"")</f>
        <v/>
      </c>
      <c r="K3214"/>
      <c r="L3214"/>
    </row>
    <row r="3215" spans="1:12" x14ac:dyDescent="0.45">
      <c r="A3215" s="2" t="s">
        <v>456</v>
      </c>
      <c r="B3215" s="2" t="s">
        <v>457</v>
      </c>
      <c r="C3215" s="2">
        <v>449</v>
      </c>
      <c r="D3215" s="2" t="s">
        <v>458</v>
      </c>
      <c r="E3215" s="2" t="s">
        <v>33</v>
      </c>
      <c r="F3215" s="2" t="s">
        <v>11</v>
      </c>
      <c r="G3215" s="2">
        <v>2001</v>
      </c>
      <c r="H3215" s="5">
        <v>100</v>
      </c>
      <c r="I3215" t="str">
        <f>IFERROR(VLOOKUP(A3215&amp;G3215,Sheet3!$F$2:$G$3601,2,FALSE),"")</f>
        <v/>
      </c>
      <c r="K3215"/>
      <c r="L3215"/>
    </row>
    <row r="3216" spans="1:12" x14ac:dyDescent="0.45">
      <c r="A3216" s="2" t="s">
        <v>456</v>
      </c>
      <c r="B3216" s="2" t="s">
        <v>457</v>
      </c>
      <c r="C3216" s="2">
        <v>449</v>
      </c>
      <c r="D3216" s="2" t="s">
        <v>458</v>
      </c>
      <c r="E3216" s="2" t="s">
        <v>33</v>
      </c>
      <c r="F3216" s="2" t="s">
        <v>11</v>
      </c>
      <c r="G3216" s="2">
        <v>2002</v>
      </c>
      <c r="H3216" s="5"/>
      <c r="I3216" t="str">
        <f>IFERROR(VLOOKUP(A3216&amp;G3216,Sheet3!$F$2:$G$3601,2,FALSE),"")</f>
        <v/>
      </c>
      <c r="K3216"/>
      <c r="L3216"/>
    </row>
    <row r="3217" spans="1:12" x14ac:dyDescent="0.45">
      <c r="A3217" s="2" t="s">
        <v>456</v>
      </c>
      <c r="B3217" s="2" t="s">
        <v>457</v>
      </c>
      <c r="C3217" s="2">
        <v>449</v>
      </c>
      <c r="D3217" s="2" t="s">
        <v>458</v>
      </c>
      <c r="E3217" s="2" t="s">
        <v>33</v>
      </c>
      <c r="F3217" s="2" t="s">
        <v>11</v>
      </c>
      <c r="G3217" s="2">
        <v>2003</v>
      </c>
      <c r="H3217" s="5"/>
      <c r="I3217" t="str">
        <f>IFERROR(VLOOKUP(A3217&amp;G3217,Sheet3!$F$2:$G$3601,2,FALSE),"")</f>
        <v/>
      </c>
      <c r="K3217"/>
      <c r="L3217"/>
    </row>
    <row r="3218" spans="1:12" x14ac:dyDescent="0.45">
      <c r="A3218" s="2" t="s">
        <v>456</v>
      </c>
      <c r="B3218" s="2" t="s">
        <v>457</v>
      </c>
      <c r="C3218" s="2">
        <v>449</v>
      </c>
      <c r="D3218" s="2" t="s">
        <v>458</v>
      </c>
      <c r="E3218" s="2" t="s">
        <v>33</v>
      </c>
      <c r="F3218" s="2" t="s">
        <v>11</v>
      </c>
      <c r="G3218" s="2">
        <v>2004</v>
      </c>
      <c r="H3218" s="5"/>
      <c r="I3218" t="str">
        <f>IFERROR(VLOOKUP(A3218&amp;G3218,Sheet3!$F$2:$G$3601,2,FALSE),"")</f>
        <v/>
      </c>
      <c r="K3218"/>
      <c r="L3218"/>
    </row>
    <row r="3219" spans="1:12" x14ac:dyDescent="0.45">
      <c r="A3219" s="2" t="s">
        <v>456</v>
      </c>
      <c r="B3219" s="2" t="s">
        <v>457</v>
      </c>
      <c r="C3219" s="2">
        <v>449</v>
      </c>
      <c r="D3219" s="2" t="s">
        <v>458</v>
      </c>
      <c r="E3219" s="2" t="s">
        <v>33</v>
      </c>
      <c r="F3219" s="2" t="s">
        <v>11</v>
      </c>
      <c r="G3219" s="2">
        <v>2005</v>
      </c>
      <c r="H3219" s="5"/>
      <c r="I3219" t="str">
        <f>IFERROR(VLOOKUP(A3219&amp;G3219,Sheet3!$F$2:$G$3601,2,FALSE),"")</f>
        <v/>
      </c>
      <c r="K3219"/>
      <c r="L3219"/>
    </row>
    <row r="3220" spans="1:12" x14ac:dyDescent="0.45">
      <c r="A3220" s="2" t="s">
        <v>456</v>
      </c>
      <c r="B3220" s="2" t="s">
        <v>457</v>
      </c>
      <c r="C3220" s="2">
        <v>449</v>
      </c>
      <c r="D3220" s="2" t="s">
        <v>458</v>
      </c>
      <c r="E3220" s="2" t="s">
        <v>33</v>
      </c>
      <c r="F3220" s="2" t="s">
        <v>11</v>
      </c>
      <c r="G3220" s="2">
        <v>2006</v>
      </c>
      <c r="H3220" s="5"/>
      <c r="I3220" t="str">
        <f>IFERROR(VLOOKUP(A3220&amp;G3220,Sheet3!$F$2:$G$3601,2,FALSE),"")</f>
        <v/>
      </c>
      <c r="K3220"/>
      <c r="L3220"/>
    </row>
    <row r="3221" spans="1:12" x14ac:dyDescent="0.45">
      <c r="A3221" s="2" t="s">
        <v>456</v>
      </c>
      <c r="B3221" s="2" t="s">
        <v>457</v>
      </c>
      <c r="C3221" s="2">
        <v>449</v>
      </c>
      <c r="D3221" s="2" t="s">
        <v>458</v>
      </c>
      <c r="E3221" s="2" t="s">
        <v>33</v>
      </c>
      <c r="F3221" s="2" t="s">
        <v>11</v>
      </c>
      <c r="G3221" s="2">
        <v>2007</v>
      </c>
      <c r="H3221" s="5">
        <v>100</v>
      </c>
      <c r="I3221" t="str">
        <f>IFERROR(VLOOKUP(A3221&amp;G3221,Sheet3!$F$2:$G$3601,2,FALSE),"")</f>
        <v/>
      </c>
      <c r="K3221"/>
      <c r="L3221"/>
    </row>
    <row r="3222" spans="1:12" x14ac:dyDescent="0.45">
      <c r="A3222" s="2" t="s">
        <v>456</v>
      </c>
      <c r="B3222" s="2" t="s">
        <v>457</v>
      </c>
      <c r="C3222" s="2">
        <v>449</v>
      </c>
      <c r="D3222" s="2" t="s">
        <v>458</v>
      </c>
      <c r="E3222" s="2" t="s">
        <v>33</v>
      </c>
      <c r="F3222" s="2" t="s">
        <v>11</v>
      </c>
      <c r="G3222" s="2">
        <v>2008</v>
      </c>
      <c r="H3222" s="5">
        <v>100</v>
      </c>
      <c r="I3222" t="str">
        <f>IFERROR(VLOOKUP(A3222&amp;G3222,Sheet3!$F$2:$G$3601,2,FALSE),"")</f>
        <v/>
      </c>
      <c r="K3222"/>
      <c r="L3222"/>
    </row>
    <row r="3223" spans="1:12" x14ac:dyDescent="0.45">
      <c r="A3223" s="2" t="s">
        <v>456</v>
      </c>
      <c r="B3223" s="2" t="s">
        <v>457</v>
      </c>
      <c r="C3223" s="2">
        <v>449</v>
      </c>
      <c r="D3223" s="2" t="s">
        <v>458</v>
      </c>
      <c r="E3223" s="2" t="s">
        <v>33</v>
      </c>
      <c r="F3223" s="2" t="s">
        <v>11</v>
      </c>
      <c r="G3223" s="2">
        <v>2009</v>
      </c>
      <c r="H3223" s="5">
        <v>100</v>
      </c>
      <c r="I3223" t="str">
        <f>IFERROR(VLOOKUP(A3223&amp;G3223,Sheet3!$F$2:$G$3601,2,FALSE),"")</f>
        <v/>
      </c>
      <c r="K3223"/>
      <c r="L3223"/>
    </row>
    <row r="3224" spans="1:12" x14ac:dyDescent="0.45">
      <c r="A3224" s="2" t="s">
        <v>456</v>
      </c>
      <c r="B3224" s="2" t="s">
        <v>457</v>
      </c>
      <c r="C3224" s="2">
        <v>449</v>
      </c>
      <c r="D3224" s="2" t="s">
        <v>458</v>
      </c>
      <c r="E3224" s="2" t="s">
        <v>33</v>
      </c>
      <c r="F3224" s="2" t="s">
        <v>11</v>
      </c>
      <c r="G3224" s="2">
        <v>2010</v>
      </c>
      <c r="H3224" s="5">
        <v>100</v>
      </c>
      <c r="I3224" t="str">
        <f>IFERROR(VLOOKUP(A3224&amp;G3224,Sheet3!$F$2:$G$3601,2,FALSE),"")</f>
        <v/>
      </c>
      <c r="K3224"/>
      <c r="L3224"/>
    </row>
    <row r="3225" spans="1:12" x14ac:dyDescent="0.45">
      <c r="A3225" s="2" t="s">
        <v>456</v>
      </c>
      <c r="B3225" s="2" t="s">
        <v>457</v>
      </c>
      <c r="C3225" s="2">
        <v>449</v>
      </c>
      <c r="D3225" s="2" t="s">
        <v>458</v>
      </c>
      <c r="E3225" s="2" t="s">
        <v>33</v>
      </c>
      <c r="F3225" s="2" t="s">
        <v>11</v>
      </c>
      <c r="G3225" s="2">
        <v>2011</v>
      </c>
      <c r="H3225" s="5">
        <v>100</v>
      </c>
      <c r="I3225" t="str">
        <f>IFERROR(VLOOKUP(A3225&amp;G3225,Sheet3!$F$2:$G$3601,2,FALSE),"")</f>
        <v/>
      </c>
      <c r="K3225"/>
      <c r="L3225"/>
    </row>
    <row r="3226" spans="1:12" x14ac:dyDescent="0.45">
      <c r="A3226" s="2" t="s">
        <v>456</v>
      </c>
      <c r="B3226" s="2" t="s">
        <v>457</v>
      </c>
      <c r="C3226" s="2">
        <v>449</v>
      </c>
      <c r="D3226" s="2" t="s">
        <v>458</v>
      </c>
      <c r="E3226" s="2" t="s">
        <v>33</v>
      </c>
      <c r="F3226" s="2" t="s">
        <v>11</v>
      </c>
      <c r="G3226" s="2">
        <v>2012</v>
      </c>
      <c r="H3226" s="5">
        <v>100</v>
      </c>
      <c r="I3226" t="str">
        <f>IFERROR(VLOOKUP(A3226&amp;G3226,Sheet3!$F$2:$G$3601,2,FALSE),"")</f>
        <v/>
      </c>
      <c r="K3226"/>
      <c r="L3226"/>
    </row>
    <row r="3227" spans="1:12" x14ac:dyDescent="0.45">
      <c r="A3227" s="2" t="s">
        <v>456</v>
      </c>
      <c r="B3227" s="2" t="s">
        <v>457</v>
      </c>
      <c r="C3227" s="2">
        <v>449</v>
      </c>
      <c r="D3227" s="2" t="s">
        <v>458</v>
      </c>
      <c r="E3227" s="2" t="s">
        <v>33</v>
      </c>
      <c r="F3227" s="2" t="s">
        <v>11</v>
      </c>
      <c r="G3227" s="2">
        <v>2013</v>
      </c>
      <c r="H3227" s="5">
        <v>100</v>
      </c>
      <c r="I3227" t="str">
        <f>IFERROR(VLOOKUP(A3227&amp;G3227,Sheet3!$F$2:$G$3601,2,FALSE),"")</f>
        <v/>
      </c>
      <c r="K3227"/>
      <c r="L3227"/>
    </row>
    <row r="3228" spans="1:12" x14ac:dyDescent="0.45">
      <c r="A3228" s="2" t="s">
        <v>456</v>
      </c>
      <c r="B3228" s="2" t="s">
        <v>457</v>
      </c>
      <c r="C3228" s="2">
        <v>449</v>
      </c>
      <c r="D3228" s="2" t="s">
        <v>458</v>
      </c>
      <c r="E3228" s="2" t="s">
        <v>33</v>
      </c>
      <c r="F3228" s="2" t="s">
        <v>11</v>
      </c>
      <c r="G3228" s="2">
        <v>2014</v>
      </c>
      <c r="H3228" s="5">
        <v>100</v>
      </c>
      <c r="I3228" t="str">
        <f>IFERROR(VLOOKUP(A3228&amp;G3228,Sheet3!$F$2:$G$3601,2,FALSE),"")</f>
        <v/>
      </c>
      <c r="K3228"/>
      <c r="L3228"/>
    </row>
    <row r="3229" spans="1:12" x14ac:dyDescent="0.45">
      <c r="A3229" s="2" t="s">
        <v>456</v>
      </c>
      <c r="B3229" s="2" t="s">
        <v>457</v>
      </c>
      <c r="C3229" s="2">
        <v>449</v>
      </c>
      <c r="D3229" s="2" t="s">
        <v>458</v>
      </c>
      <c r="E3229" s="2" t="s">
        <v>33</v>
      </c>
      <c r="F3229" s="2" t="s">
        <v>11</v>
      </c>
      <c r="G3229" s="2">
        <v>2015</v>
      </c>
      <c r="H3229" s="5">
        <v>85.140659999999997</v>
      </c>
      <c r="I3229" t="str">
        <f>IFERROR(VLOOKUP(A3229&amp;G3229,Sheet3!$F$2:$G$3601,2,FALSE),"")</f>
        <v/>
      </c>
      <c r="K3229"/>
      <c r="L3229"/>
    </row>
    <row r="3230" spans="1:12" x14ac:dyDescent="0.45">
      <c r="A3230" s="2" t="s">
        <v>456</v>
      </c>
      <c r="B3230" s="2" t="s">
        <v>457</v>
      </c>
      <c r="C3230" s="2">
        <v>449</v>
      </c>
      <c r="D3230" s="2" t="s">
        <v>458</v>
      </c>
      <c r="E3230" s="2" t="s">
        <v>33</v>
      </c>
      <c r="F3230" s="2" t="s">
        <v>11</v>
      </c>
      <c r="G3230" s="2">
        <v>2016</v>
      </c>
      <c r="H3230" s="5">
        <v>84.474909999999994</v>
      </c>
      <c r="I3230" t="str">
        <f>IFERROR(VLOOKUP(A3230&amp;G3230,Sheet3!$F$2:$G$3601,2,FALSE),"")</f>
        <v/>
      </c>
      <c r="K3230"/>
      <c r="L3230"/>
    </row>
    <row r="3231" spans="1:12" x14ac:dyDescent="0.45">
      <c r="A3231" s="2" t="s">
        <v>456</v>
      </c>
      <c r="B3231" s="2" t="s">
        <v>457</v>
      </c>
      <c r="C3231" s="2">
        <v>449</v>
      </c>
      <c r="D3231" s="2" t="s">
        <v>458</v>
      </c>
      <c r="E3231" s="2" t="s">
        <v>33</v>
      </c>
      <c r="F3231" s="2" t="s">
        <v>11</v>
      </c>
      <c r="G3231" s="2">
        <v>2017</v>
      </c>
      <c r="H3231" s="5">
        <v>84.535799999999995</v>
      </c>
      <c r="I3231" t="str">
        <f>IFERROR(VLOOKUP(A3231&amp;G3231,Sheet3!$F$2:$G$3601,2,FALSE),"")</f>
        <v/>
      </c>
      <c r="K3231"/>
      <c r="L3231"/>
    </row>
    <row r="3232" spans="1:12" x14ac:dyDescent="0.45">
      <c r="A3232" s="2" t="s">
        <v>456</v>
      </c>
      <c r="B3232" s="2" t="s">
        <v>457</v>
      </c>
      <c r="C3232" s="2">
        <v>449</v>
      </c>
      <c r="D3232" s="2" t="s">
        <v>458</v>
      </c>
      <c r="E3232" s="2" t="s">
        <v>33</v>
      </c>
      <c r="F3232" s="2" t="s">
        <v>11</v>
      </c>
      <c r="G3232" s="2">
        <v>2018</v>
      </c>
      <c r="H3232" s="5">
        <v>83.994870000000006</v>
      </c>
      <c r="I3232" t="str">
        <f>IFERROR(VLOOKUP(A3232&amp;G3232,Sheet3!$F$2:$G$3601,2,FALSE),"")</f>
        <v/>
      </c>
      <c r="K3232"/>
      <c r="L3232"/>
    </row>
    <row r="3233" spans="1:12" x14ac:dyDescent="0.45">
      <c r="A3233" s="2" t="s">
        <v>456</v>
      </c>
      <c r="B3233" s="2" t="s">
        <v>457</v>
      </c>
      <c r="C3233" s="2">
        <v>449</v>
      </c>
      <c r="D3233" s="2" t="s">
        <v>458</v>
      </c>
      <c r="E3233" s="2" t="s">
        <v>33</v>
      </c>
      <c r="F3233" s="2" t="s">
        <v>11</v>
      </c>
      <c r="G3233" s="2">
        <v>2019</v>
      </c>
      <c r="H3233" s="5">
        <v>83.342569999999995</v>
      </c>
      <c r="I3233" t="str">
        <f>IFERROR(VLOOKUP(A3233&amp;G3233,Sheet3!$F$2:$G$3601,2,FALSE),"")</f>
        <v/>
      </c>
      <c r="K3233"/>
      <c r="L3233"/>
    </row>
    <row r="3234" spans="1:12" x14ac:dyDescent="0.45">
      <c r="A3234" s="2" t="s">
        <v>456</v>
      </c>
      <c r="B3234" s="2" t="s">
        <v>457</v>
      </c>
      <c r="C3234" s="2">
        <v>449</v>
      </c>
      <c r="D3234" s="2" t="s">
        <v>458</v>
      </c>
      <c r="E3234" s="2" t="s">
        <v>33</v>
      </c>
      <c r="F3234" s="2" t="s">
        <v>11</v>
      </c>
      <c r="G3234" s="2">
        <v>2020</v>
      </c>
      <c r="H3234" s="5">
        <v>83.956100000000006</v>
      </c>
      <c r="I3234" t="str">
        <f>IFERROR(VLOOKUP(A3234&amp;G3234,Sheet3!$F$2:$G$3601,2,FALSE),"")</f>
        <v/>
      </c>
      <c r="K3234"/>
      <c r="L3234"/>
    </row>
    <row r="3235" spans="1:12" x14ac:dyDescent="0.45">
      <c r="A3235" s="2" t="s">
        <v>456</v>
      </c>
      <c r="B3235" s="2" t="s">
        <v>457</v>
      </c>
      <c r="C3235" s="2">
        <v>449</v>
      </c>
      <c r="D3235" s="2" t="s">
        <v>458</v>
      </c>
      <c r="E3235" s="2" t="s">
        <v>33</v>
      </c>
      <c r="F3235" s="2" t="s">
        <v>11</v>
      </c>
      <c r="G3235" s="2">
        <v>2021</v>
      </c>
      <c r="H3235" s="5">
        <v>84.908529999999999</v>
      </c>
      <c r="I3235" t="str">
        <f>IFERROR(VLOOKUP(A3235&amp;G3235,Sheet3!$F$2:$G$3601,2,FALSE),"")</f>
        <v/>
      </c>
      <c r="K3235"/>
      <c r="L3235"/>
    </row>
    <row r="3236" spans="1:12" x14ac:dyDescent="0.45">
      <c r="A3236" s="2" t="s">
        <v>459</v>
      </c>
      <c r="B3236" s="2" t="s">
        <v>460</v>
      </c>
      <c r="C3236" s="2">
        <v>564</v>
      </c>
      <c r="D3236" s="2" t="s">
        <v>461</v>
      </c>
      <c r="E3236" s="2" t="s">
        <v>15</v>
      </c>
      <c r="F3236" s="2" t="s">
        <v>21</v>
      </c>
      <c r="G3236" s="2">
        <v>2000</v>
      </c>
      <c r="H3236" s="5">
        <v>92.750399999999999</v>
      </c>
      <c r="I3236">
        <f>IFERROR(VLOOKUP(A3236&amp;G3236,Sheet3!$F$2:$G$3601,2,FALSE),"")</f>
        <v>0</v>
      </c>
      <c r="K3236"/>
      <c r="L3236"/>
    </row>
    <row r="3237" spans="1:12" x14ac:dyDescent="0.45">
      <c r="A3237" s="2" t="s">
        <v>459</v>
      </c>
      <c r="B3237" s="2" t="s">
        <v>460</v>
      </c>
      <c r="C3237" s="2">
        <v>564</v>
      </c>
      <c r="D3237" s="2" t="s">
        <v>461</v>
      </c>
      <c r="E3237" s="2" t="s">
        <v>15</v>
      </c>
      <c r="F3237" s="2" t="s">
        <v>21</v>
      </c>
      <c r="G3237" s="2">
        <v>2001</v>
      </c>
      <c r="H3237" s="5">
        <v>93.884519999999995</v>
      </c>
      <c r="I3237">
        <f>IFERROR(VLOOKUP(A3237&amp;G3237,Sheet3!$F$2:$G$3601,2,FALSE),"")</f>
        <v>0</v>
      </c>
      <c r="K3237"/>
      <c r="L3237"/>
    </row>
    <row r="3238" spans="1:12" x14ac:dyDescent="0.45">
      <c r="A3238" s="2" t="s">
        <v>459</v>
      </c>
      <c r="B3238" s="2" t="s">
        <v>460</v>
      </c>
      <c r="C3238" s="2">
        <v>564</v>
      </c>
      <c r="D3238" s="2" t="s">
        <v>461</v>
      </c>
      <c r="E3238" s="2" t="s">
        <v>15</v>
      </c>
      <c r="F3238" s="2" t="s">
        <v>21</v>
      </c>
      <c r="G3238" s="2">
        <v>2002</v>
      </c>
      <c r="H3238" s="5">
        <v>95.057239999999993</v>
      </c>
      <c r="I3238">
        <f>IFERROR(VLOOKUP(A3238&amp;G3238,Sheet3!$F$2:$G$3601,2,FALSE),"")</f>
        <v>0</v>
      </c>
      <c r="K3238"/>
      <c r="L3238"/>
    </row>
    <row r="3239" spans="1:12" x14ac:dyDescent="0.45">
      <c r="A3239" s="2" t="s">
        <v>459</v>
      </c>
      <c r="B3239" s="2" t="s">
        <v>460</v>
      </c>
      <c r="C3239" s="2">
        <v>564</v>
      </c>
      <c r="D3239" s="2" t="s">
        <v>461</v>
      </c>
      <c r="E3239" s="2" t="s">
        <v>15</v>
      </c>
      <c r="F3239" s="2" t="s">
        <v>21</v>
      </c>
      <c r="G3239" s="2">
        <v>2003</v>
      </c>
      <c r="H3239" s="5">
        <v>87.630129999999994</v>
      </c>
      <c r="I3239">
        <f>IFERROR(VLOOKUP(A3239&amp;G3239,Sheet3!$F$2:$G$3601,2,FALSE),"")</f>
        <v>0</v>
      </c>
      <c r="K3239"/>
      <c r="L3239"/>
    </row>
    <row r="3240" spans="1:12" x14ac:dyDescent="0.45">
      <c r="A3240" s="2" t="s">
        <v>459</v>
      </c>
      <c r="B3240" s="2" t="s">
        <v>460</v>
      </c>
      <c r="C3240" s="2">
        <v>564</v>
      </c>
      <c r="D3240" s="2" t="s">
        <v>461</v>
      </c>
      <c r="E3240" s="2" t="s">
        <v>15</v>
      </c>
      <c r="F3240" s="2" t="s">
        <v>21</v>
      </c>
      <c r="G3240" s="2">
        <v>2004</v>
      </c>
      <c r="H3240" s="5">
        <v>86.151799999999994</v>
      </c>
      <c r="I3240">
        <f>IFERROR(VLOOKUP(A3240&amp;G3240,Sheet3!$F$2:$G$3601,2,FALSE),"")</f>
        <v>0</v>
      </c>
      <c r="K3240"/>
      <c r="L3240"/>
    </row>
    <row r="3241" spans="1:12" x14ac:dyDescent="0.45">
      <c r="A3241" s="2" t="s">
        <v>459</v>
      </c>
      <c r="B3241" s="2" t="s">
        <v>460</v>
      </c>
      <c r="C3241" s="2">
        <v>564</v>
      </c>
      <c r="D3241" s="2" t="s">
        <v>461</v>
      </c>
      <c r="E3241" s="2" t="s">
        <v>15</v>
      </c>
      <c r="F3241" s="2" t="s">
        <v>21</v>
      </c>
      <c r="G3241" s="2">
        <v>2005</v>
      </c>
      <c r="H3241" s="5">
        <v>85.55292</v>
      </c>
      <c r="I3241">
        <f>IFERROR(VLOOKUP(A3241&amp;G3241,Sheet3!$F$2:$G$3601,2,FALSE),"")</f>
        <v>0</v>
      </c>
      <c r="K3241"/>
      <c r="L3241"/>
    </row>
    <row r="3242" spans="1:12" x14ac:dyDescent="0.45">
      <c r="A3242" s="2" t="s">
        <v>459</v>
      </c>
      <c r="B3242" s="2" t="s">
        <v>460</v>
      </c>
      <c r="C3242" s="2">
        <v>564</v>
      </c>
      <c r="D3242" s="2" t="s">
        <v>461</v>
      </c>
      <c r="E3242" s="2" t="s">
        <v>15</v>
      </c>
      <c r="F3242" s="2" t="s">
        <v>21</v>
      </c>
      <c r="G3242" s="2">
        <v>2006</v>
      </c>
      <c r="H3242" s="5">
        <v>89.198390000000003</v>
      </c>
      <c r="I3242">
        <f>IFERROR(VLOOKUP(A3242&amp;G3242,Sheet3!$F$2:$G$3601,2,FALSE),"")</f>
        <v>0</v>
      </c>
      <c r="K3242"/>
      <c r="L3242"/>
    </row>
    <row r="3243" spans="1:12" x14ac:dyDescent="0.45">
      <c r="A3243" s="2" t="s">
        <v>459</v>
      </c>
      <c r="B3243" s="2" t="s">
        <v>460</v>
      </c>
      <c r="C3243" s="2">
        <v>564</v>
      </c>
      <c r="D3243" s="2" t="s">
        <v>461</v>
      </c>
      <c r="E3243" s="2" t="s">
        <v>15</v>
      </c>
      <c r="F3243" s="2" t="s">
        <v>21</v>
      </c>
      <c r="G3243" s="2">
        <v>2007</v>
      </c>
      <c r="H3243" s="5">
        <v>93.047510000000003</v>
      </c>
      <c r="I3243">
        <f>IFERROR(VLOOKUP(A3243&amp;G3243,Sheet3!$F$2:$G$3601,2,FALSE),"")</f>
        <v>0</v>
      </c>
      <c r="K3243"/>
      <c r="L3243"/>
    </row>
    <row r="3244" spans="1:12" x14ac:dyDescent="0.45">
      <c r="A3244" s="2" t="s">
        <v>459</v>
      </c>
      <c r="B3244" s="2" t="s">
        <v>460</v>
      </c>
      <c r="C3244" s="2">
        <v>564</v>
      </c>
      <c r="D3244" s="2" t="s">
        <v>461</v>
      </c>
      <c r="E3244" s="2" t="s">
        <v>15</v>
      </c>
      <c r="F3244" s="2" t="s">
        <v>21</v>
      </c>
      <c r="G3244" s="2">
        <v>2008</v>
      </c>
      <c r="H3244" s="5">
        <v>93.107039999999998</v>
      </c>
      <c r="I3244">
        <f>IFERROR(VLOOKUP(A3244&amp;G3244,Sheet3!$F$2:$G$3601,2,FALSE),"")</f>
        <v>0</v>
      </c>
      <c r="K3244"/>
      <c r="L3244"/>
    </row>
    <row r="3245" spans="1:12" x14ac:dyDescent="0.45">
      <c r="A3245" s="2" t="s">
        <v>459</v>
      </c>
      <c r="B3245" s="2" t="s">
        <v>460</v>
      </c>
      <c r="C3245" s="2">
        <v>564</v>
      </c>
      <c r="D3245" s="2" t="s">
        <v>461</v>
      </c>
      <c r="E3245" s="2" t="s">
        <v>15</v>
      </c>
      <c r="F3245" s="2" t="s">
        <v>21</v>
      </c>
      <c r="G3245" s="2">
        <v>2009</v>
      </c>
      <c r="H3245" s="5">
        <v>92.633899999999997</v>
      </c>
      <c r="I3245">
        <f>IFERROR(VLOOKUP(A3245&amp;G3245,Sheet3!$F$2:$G$3601,2,FALSE),"")</f>
        <v>0</v>
      </c>
      <c r="K3245"/>
      <c r="L3245"/>
    </row>
    <row r="3246" spans="1:12" x14ac:dyDescent="0.45">
      <c r="A3246" s="2" t="s">
        <v>459</v>
      </c>
      <c r="B3246" s="2" t="s">
        <v>460</v>
      </c>
      <c r="C3246" s="2">
        <v>564</v>
      </c>
      <c r="D3246" s="2" t="s">
        <v>461</v>
      </c>
      <c r="E3246" s="2" t="s">
        <v>15</v>
      </c>
      <c r="F3246" s="2" t="s">
        <v>21</v>
      </c>
      <c r="G3246" s="2">
        <v>2010</v>
      </c>
      <c r="H3246" s="5">
        <v>100</v>
      </c>
      <c r="I3246">
        <f>IFERROR(VLOOKUP(A3246&amp;G3246,Sheet3!$F$2:$G$3601,2,FALSE),"")</f>
        <v>0</v>
      </c>
      <c r="K3246"/>
      <c r="L3246"/>
    </row>
    <row r="3247" spans="1:12" x14ac:dyDescent="0.45">
      <c r="A3247" s="2" t="s">
        <v>459</v>
      </c>
      <c r="B3247" s="2" t="s">
        <v>460</v>
      </c>
      <c r="C3247" s="2">
        <v>564</v>
      </c>
      <c r="D3247" s="2" t="s">
        <v>461</v>
      </c>
      <c r="E3247" s="2" t="s">
        <v>15</v>
      </c>
      <c r="F3247" s="2" t="s">
        <v>21</v>
      </c>
      <c r="G3247" s="2">
        <v>2011</v>
      </c>
      <c r="H3247" s="5"/>
      <c r="I3247">
        <f>IFERROR(VLOOKUP(A3247&amp;G3247,Sheet3!$F$2:$G$3601,2,FALSE),"")</f>
        <v>0</v>
      </c>
      <c r="K3247"/>
      <c r="L3247"/>
    </row>
    <row r="3248" spans="1:12" x14ac:dyDescent="0.45">
      <c r="A3248" s="2" t="s">
        <v>459</v>
      </c>
      <c r="B3248" s="2" t="s">
        <v>460</v>
      </c>
      <c r="C3248" s="2">
        <v>564</v>
      </c>
      <c r="D3248" s="2" t="s">
        <v>461</v>
      </c>
      <c r="E3248" s="2" t="s">
        <v>15</v>
      </c>
      <c r="F3248" s="2" t="s">
        <v>21</v>
      </c>
      <c r="G3248" s="2">
        <v>2012</v>
      </c>
      <c r="H3248" s="5">
        <v>58.918840000000003</v>
      </c>
      <c r="I3248">
        <f>IFERROR(VLOOKUP(A3248&amp;G3248,Sheet3!$F$2:$G$3601,2,FALSE),"")</f>
        <v>0</v>
      </c>
      <c r="K3248"/>
      <c r="L3248"/>
    </row>
    <row r="3249" spans="1:12" x14ac:dyDescent="0.45">
      <c r="A3249" s="2" t="s">
        <v>459</v>
      </c>
      <c r="B3249" s="2" t="s">
        <v>460</v>
      </c>
      <c r="C3249" s="2">
        <v>564</v>
      </c>
      <c r="D3249" s="2" t="s">
        <v>461</v>
      </c>
      <c r="E3249" s="2" t="s">
        <v>15</v>
      </c>
      <c r="F3249" s="2" t="s">
        <v>21</v>
      </c>
      <c r="G3249" s="2">
        <v>2013</v>
      </c>
      <c r="H3249" s="5">
        <v>59.240110000000001</v>
      </c>
      <c r="I3249">
        <f>IFERROR(VLOOKUP(A3249&amp;G3249,Sheet3!$F$2:$G$3601,2,FALSE),"")</f>
        <v>12.9868868262001</v>
      </c>
      <c r="K3249"/>
      <c r="L3249"/>
    </row>
    <row r="3250" spans="1:12" x14ac:dyDescent="0.45">
      <c r="A3250" s="2" t="s">
        <v>459</v>
      </c>
      <c r="B3250" s="2" t="s">
        <v>460</v>
      </c>
      <c r="C3250" s="2">
        <v>564</v>
      </c>
      <c r="D3250" s="2" t="s">
        <v>461</v>
      </c>
      <c r="E3250" s="2" t="s">
        <v>15</v>
      </c>
      <c r="F3250" s="2" t="s">
        <v>21</v>
      </c>
      <c r="G3250" s="2">
        <v>2014</v>
      </c>
      <c r="H3250" s="5">
        <v>58.314950000000003</v>
      </c>
      <c r="I3250">
        <f>IFERROR(VLOOKUP(A3250&amp;G3250,Sheet3!$F$2:$G$3601,2,FALSE),"")</f>
        <v>12.265792482411999</v>
      </c>
      <c r="K3250"/>
      <c r="L3250"/>
    </row>
    <row r="3251" spans="1:12" x14ac:dyDescent="0.45">
      <c r="A3251" s="2" t="s">
        <v>459</v>
      </c>
      <c r="B3251" s="2" t="s">
        <v>460</v>
      </c>
      <c r="C3251" s="2">
        <v>564</v>
      </c>
      <c r="D3251" s="2" t="s">
        <v>461</v>
      </c>
      <c r="E3251" s="2" t="s">
        <v>15</v>
      </c>
      <c r="F3251" s="2" t="s">
        <v>21</v>
      </c>
      <c r="G3251" s="2">
        <v>2015</v>
      </c>
      <c r="H3251" s="5">
        <v>56.936610000000002</v>
      </c>
      <c r="I3251">
        <f>IFERROR(VLOOKUP(A3251&amp;G3251,Sheet3!$F$2:$G$3601,2,FALSE),"")</f>
        <v>11.3588840793988</v>
      </c>
      <c r="K3251"/>
      <c r="L3251"/>
    </row>
    <row r="3252" spans="1:12" x14ac:dyDescent="0.45">
      <c r="A3252" s="2" t="s">
        <v>459</v>
      </c>
      <c r="B3252" s="2" t="s">
        <v>460</v>
      </c>
      <c r="C3252" s="2">
        <v>564</v>
      </c>
      <c r="D3252" s="2" t="s">
        <v>461</v>
      </c>
      <c r="E3252" s="2" t="s">
        <v>15</v>
      </c>
      <c r="F3252" s="2" t="s">
        <v>21</v>
      </c>
      <c r="G3252" s="2">
        <v>2016</v>
      </c>
      <c r="H3252" s="5">
        <v>57.15972</v>
      </c>
      <c r="I3252">
        <f>IFERROR(VLOOKUP(A3252&amp;G3252,Sheet3!$F$2:$G$3601,2,FALSE),"")</f>
        <v>10.055842933818999</v>
      </c>
      <c r="K3252"/>
      <c r="L3252"/>
    </row>
    <row r="3253" spans="1:12" x14ac:dyDescent="0.45">
      <c r="A3253" s="2" t="s">
        <v>459</v>
      </c>
      <c r="B3253" s="2" t="s">
        <v>460</v>
      </c>
      <c r="C3253" s="2">
        <v>564</v>
      </c>
      <c r="D3253" s="2" t="s">
        <v>461</v>
      </c>
      <c r="E3253" s="2" t="s">
        <v>15</v>
      </c>
      <c r="F3253" s="2" t="s">
        <v>21</v>
      </c>
      <c r="G3253" s="2">
        <v>2017</v>
      </c>
      <c r="H3253" s="5">
        <v>58.67418</v>
      </c>
      <c r="I3253">
        <f>IFERROR(VLOOKUP(A3253&amp;G3253,Sheet3!$F$2:$G$3601,2,FALSE),"")</f>
        <v>8.4294894905702105</v>
      </c>
      <c r="K3253"/>
      <c r="L3253"/>
    </row>
    <row r="3254" spans="1:12" x14ac:dyDescent="0.45">
      <c r="A3254" s="2" t="s">
        <v>459</v>
      </c>
      <c r="B3254" s="2" t="s">
        <v>460</v>
      </c>
      <c r="C3254" s="2">
        <v>564</v>
      </c>
      <c r="D3254" s="2" t="s">
        <v>461</v>
      </c>
      <c r="E3254" s="2" t="s">
        <v>15</v>
      </c>
      <c r="F3254" s="2" t="s">
        <v>21</v>
      </c>
      <c r="G3254" s="2">
        <v>2018</v>
      </c>
      <c r="H3254" s="5">
        <v>59.190530000000003</v>
      </c>
      <c r="I3254">
        <f>IFERROR(VLOOKUP(A3254&amp;G3254,Sheet3!$F$2:$G$3601,2,FALSE),"")</f>
        <v>7.9737147204665098</v>
      </c>
      <c r="K3254"/>
      <c r="L3254"/>
    </row>
    <row r="3255" spans="1:12" x14ac:dyDescent="0.45">
      <c r="A3255" s="2" t="s">
        <v>459</v>
      </c>
      <c r="B3255" s="2" t="s">
        <v>460</v>
      </c>
      <c r="C3255" s="2">
        <v>564</v>
      </c>
      <c r="D3255" s="2" t="s">
        <v>461</v>
      </c>
      <c r="E3255" s="2" t="s">
        <v>15</v>
      </c>
      <c r="F3255" s="2" t="s">
        <v>21</v>
      </c>
      <c r="G3255" s="2">
        <v>2019</v>
      </c>
      <c r="H3255" s="5">
        <v>57.321950000000001</v>
      </c>
      <c r="I3255">
        <f>IFERROR(VLOOKUP(A3255&amp;G3255,Sheet3!$F$2:$G$3601,2,FALSE),"")</f>
        <v>8.5820237996037907</v>
      </c>
      <c r="K3255"/>
      <c r="L3255"/>
    </row>
    <row r="3256" spans="1:12" x14ac:dyDescent="0.45">
      <c r="A3256" s="2" t="s">
        <v>459</v>
      </c>
      <c r="B3256" s="2" t="s">
        <v>460</v>
      </c>
      <c r="C3256" s="2">
        <v>564</v>
      </c>
      <c r="D3256" s="2" t="s">
        <v>461</v>
      </c>
      <c r="E3256" s="2" t="s">
        <v>15</v>
      </c>
      <c r="F3256" s="2" t="s">
        <v>21</v>
      </c>
      <c r="G3256" s="2">
        <v>2020</v>
      </c>
      <c r="H3256" s="5">
        <v>55.04316</v>
      </c>
      <c r="I3256">
        <f>IFERROR(VLOOKUP(A3256&amp;G3256,Sheet3!$F$2:$G$3601,2,FALSE),"")</f>
        <v>9.1857912179045194</v>
      </c>
      <c r="K3256"/>
      <c r="L3256"/>
    </row>
    <row r="3257" spans="1:12" x14ac:dyDescent="0.45">
      <c r="A3257" s="2" t="s">
        <v>459</v>
      </c>
      <c r="B3257" s="2" t="s">
        <v>460</v>
      </c>
      <c r="C3257" s="2">
        <v>564</v>
      </c>
      <c r="D3257" s="2" t="s">
        <v>461</v>
      </c>
      <c r="E3257" s="2" t="s">
        <v>15</v>
      </c>
      <c r="F3257" s="2" t="s">
        <v>21</v>
      </c>
      <c r="G3257" s="2">
        <v>2021</v>
      </c>
      <c r="H3257" s="5">
        <v>55.97007</v>
      </c>
      <c r="I3257">
        <f>IFERROR(VLOOKUP(A3257&amp;G3257,Sheet3!$F$2:$G$3601,2,FALSE),"")</f>
        <v>7.8879094908409897</v>
      </c>
      <c r="K3257"/>
      <c r="L3257"/>
    </row>
    <row r="3258" spans="1:12" x14ac:dyDescent="0.45">
      <c r="A3258" s="2" t="s">
        <v>462</v>
      </c>
      <c r="B3258" s="2" t="s">
        <v>463</v>
      </c>
      <c r="C3258" s="2">
        <v>283</v>
      </c>
      <c r="D3258" s="2" t="s">
        <v>464</v>
      </c>
      <c r="E3258" s="2" t="s">
        <v>10</v>
      </c>
      <c r="F3258" s="2" t="s">
        <v>11</v>
      </c>
      <c r="G3258" s="2">
        <v>2000</v>
      </c>
      <c r="H3258" s="5">
        <v>45.015340000000002</v>
      </c>
      <c r="I3258">
        <f>IFERROR(VLOOKUP(A3258&amp;G3258,Sheet3!$F$2:$G$3601,2,FALSE),"")</f>
        <v>0</v>
      </c>
      <c r="K3258"/>
      <c r="L3258"/>
    </row>
    <row r="3259" spans="1:12" x14ac:dyDescent="0.45">
      <c r="A3259" s="2" t="s">
        <v>462</v>
      </c>
      <c r="B3259" s="2" t="s">
        <v>463</v>
      </c>
      <c r="C3259" s="2">
        <v>283</v>
      </c>
      <c r="D3259" s="2" t="s">
        <v>464</v>
      </c>
      <c r="E3259" s="2" t="s">
        <v>10</v>
      </c>
      <c r="F3259" s="2" t="s">
        <v>11</v>
      </c>
      <c r="G3259" s="2">
        <v>2001</v>
      </c>
      <c r="H3259" s="5">
        <v>45.852400000000003</v>
      </c>
      <c r="I3259">
        <f>IFERROR(VLOOKUP(A3259&amp;G3259,Sheet3!$F$2:$G$3601,2,FALSE),"")</f>
        <v>0</v>
      </c>
      <c r="K3259"/>
      <c r="L3259"/>
    </row>
    <row r="3260" spans="1:12" x14ac:dyDescent="0.45">
      <c r="A3260" s="2" t="s">
        <v>462</v>
      </c>
      <c r="B3260" s="2" t="s">
        <v>463</v>
      </c>
      <c r="C3260" s="2">
        <v>283</v>
      </c>
      <c r="D3260" s="2" t="s">
        <v>464</v>
      </c>
      <c r="E3260" s="2" t="s">
        <v>10</v>
      </c>
      <c r="F3260" s="2" t="s">
        <v>11</v>
      </c>
      <c r="G3260" s="2">
        <v>2002</v>
      </c>
      <c r="H3260" s="5">
        <v>48.937150000000003</v>
      </c>
      <c r="I3260">
        <f>IFERROR(VLOOKUP(A3260&amp;G3260,Sheet3!$F$2:$G$3601,2,FALSE),"")</f>
        <v>0</v>
      </c>
      <c r="K3260"/>
      <c r="L3260"/>
    </row>
    <row r="3261" spans="1:12" x14ac:dyDescent="0.45">
      <c r="A3261" s="2" t="s">
        <v>462</v>
      </c>
      <c r="B3261" s="2" t="s">
        <v>463</v>
      </c>
      <c r="C3261" s="2">
        <v>283</v>
      </c>
      <c r="D3261" s="2" t="s">
        <v>464</v>
      </c>
      <c r="E3261" s="2" t="s">
        <v>10</v>
      </c>
      <c r="F3261" s="2" t="s">
        <v>11</v>
      </c>
      <c r="G3261" s="2">
        <v>2003</v>
      </c>
      <c r="H3261" s="5">
        <v>49.72045</v>
      </c>
      <c r="I3261">
        <f>IFERROR(VLOOKUP(A3261&amp;G3261,Sheet3!$F$2:$G$3601,2,FALSE),"")</f>
        <v>0</v>
      </c>
      <c r="K3261"/>
      <c r="L3261"/>
    </row>
    <row r="3262" spans="1:12" x14ac:dyDescent="0.45">
      <c r="A3262" s="2" t="s">
        <v>462</v>
      </c>
      <c r="B3262" s="2" t="s">
        <v>463</v>
      </c>
      <c r="C3262" s="2">
        <v>283</v>
      </c>
      <c r="D3262" s="2" t="s">
        <v>464</v>
      </c>
      <c r="E3262" s="2" t="s">
        <v>10</v>
      </c>
      <c r="F3262" s="2" t="s">
        <v>11</v>
      </c>
      <c r="G3262" s="2">
        <v>2004</v>
      </c>
      <c r="H3262" s="5">
        <v>57.732970000000002</v>
      </c>
      <c r="I3262">
        <f>IFERROR(VLOOKUP(A3262&amp;G3262,Sheet3!$F$2:$G$3601,2,FALSE),"")</f>
        <v>0</v>
      </c>
      <c r="K3262"/>
      <c r="L3262"/>
    </row>
    <row r="3263" spans="1:12" x14ac:dyDescent="0.45">
      <c r="A3263" s="2" t="s">
        <v>462</v>
      </c>
      <c r="B3263" s="2" t="s">
        <v>463</v>
      </c>
      <c r="C3263" s="2">
        <v>283</v>
      </c>
      <c r="D3263" s="2" t="s">
        <v>464</v>
      </c>
      <c r="E3263" s="2" t="s">
        <v>10</v>
      </c>
      <c r="F3263" s="2" t="s">
        <v>11</v>
      </c>
      <c r="G3263" s="2">
        <v>2005</v>
      </c>
      <c r="H3263" s="5">
        <v>63.5837</v>
      </c>
      <c r="I3263">
        <f>IFERROR(VLOOKUP(A3263&amp;G3263,Sheet3!$F$2:$G$3601,2,FALSE),"")</f>
        <v>2.8825466546728999</v>
      </c>
      <c r="K3263"/>
      <c r="L3263"/>
    </row>
    <row r="3264" spans="1:12" x14ac:dyDescent="0.45">
      <c r="A3264" s="2" t="s">
        <v>462</v>
      </c>
      <c r="B3264" s="2" t="s">
        <v>463</v>
      </c>
      <c r="C3264" s="2">
        <v>283</v>
      </c>
      <c r="D3264" s="2" t="s">
        <v>464</v>
      </c>
      <c r="E3264" s="2" t="s">
        <v>10</v>
      </c>
      <c r="F3264" s="2" t="s">
        <v>11</v>
      </c>
      <c r="G3264" s="2">
        <v>2006</v>
      </c>
      <c r="H3264" s="5">
        <v>83.168520000000001</v>
      </c>
      <c r="I3264">
        <f>IFERROR(VLOOKUP(A3264&amp;G3264,Sheet3!$F$2:$G$3601,2,FALSE),"")</f>
        <v>2.6725528968521499</v>
      </c>
      <c r="K3264"/>
      <c r="L3264"/>
    </row>
    <row r="3265" spans="1:12" x14ac:dyDescent="0.45">
      <c r="A3265" s="2" t="s">
        <v>462</v>
      </c>
      <c r="B3265" s="2" t="s">
        <v>463</v>
      </c>
      <c r="C3265" s="2">
        <v>283</v>
      </c>
      <c r="D3265" s="2" t="s">
        <v>464</v>
      </c>
      <c r="E3265" s="2" t="s">
        <v>10</v>
      </c>
      <c r="F3265" s="2" t="s">
        <v>11</v>
      </c>
      <c r="G3265" s="2">
        <v>2007</v>
      </c>
      <c r="H3265" s="5">
        <v>82.212230000000005</v>
      </c>
      <c r="I3265">
        <f>IFERROR(VLOOKUP(A3265&amp;G3265,Sheet3!$F$2:$G$3601,2,FALSE),"")</f>
        <v>2.8177839570669301</v>
      </c>
      <c r="K3265"/>
      <c r="L3265"/>
    </row>
    <row r="3266" spans="1:12" x14ac:dyDescent="0.45">
      <c r="A3266" s="2" t="s">
        <v>462</v>
      </c>
      <c r="B3266" s="2" t="s">
        <v>463</v>
      </c>
      <c r="C3266" s="2">
        <v>283</v>
      </c>
      <c r="D3266" s="2" t="s">
        <v>464</v>
      </c>
      <c r="E3266" s="2" t="s">
        <v>10</v>
      </c>
      <c r="F3266" s="2" t="s">
        <v>11</v>
      </c>
      <c r="G3266" s="2">
        <v>2008</v>
      </c>
      <c r="H3266" s="5">
        <v>77.514660000000006</v>
      </c>
      <c r="I3266">
        <f>IFERROR(VLOOKUP(A3266&amp;G3266,Sheet3!$F$2:$G$3601,2,FALSE),"")</f>
        <v>3.0061250918652802</v>
      </c>
      <c r="K3266"/>
      <c r="L3266"/>
    </row>
    <row r="3267" spans="1:12" x14ac:dyDescent="0.45">
      <c r="A3267" s="2" t="s">
        <v>462</v>
      </c>
      <c r="B3267" s="2" t="s">
        <v>463</v>
      </c>
      <c r="C3267" s="2">
        <v>283</v>
      </c>
      <c r="D3267" s="2" t="s">
        <v>464</v>
      </c>
      <c r="E3267" s="2" t="s">
        <v>10</v>
      </c>
      <c r="F3267" s="2" t="s">
        <v>11</v>
      </c>
      <c r="G3267" s="2">
        <v>2009</v>
      </c>
      <c r="H3267" s="5">
        <v>78.228480000000005</v>
      </c>
      <c r="I3267">
        <f>IFERROR(VLOOKUP(A3267&amp;G3267,Sheet3!$F$2:$G$3601,2,FALSE),"")</f>
        <v>3.3117694577091101</v>
      </c>
      <c r="K3267"/>
      <c r="L3267"/>
    </row>
    <row r="3268" spans="1:12" x14ac:dyDescent="0.45">
      <c r="A3268" s="2" t="s">
        <v>462</v>
      </c>
      <c r="B3268" s="2" t="s">
        <v>463</v>
      </c>
      <c r="C3268" s="2">
        <v>283</v>
      </c>
      <c r="D3268" s="2" t="s">
        <v>464</v>
      </c>
      <c r="E3268" s="2" t="s">
        <v>10</v>
      </c>
      <c r="F3268" s="2" t="s">
        <v>11</v>
      </c>
      <c r="G3268" s="2">
        <v>2010</v>
      </c>
      <c r="H3268" s="5">
        <v>72.860740000000007</v>
      </c>
      <c r="I3268">
        <f>IFERROR(VLOOKUP(A3268&amp;G3268,Sheet3!$F$2:$G$3601,2,FALSE),"")</f>
        <v>2.6468792422415102</v>
      </c>
      <c r="K3268"/>
      <c r="L3268"/>
    </row>
    <row r="3269" spans="1:12" x14ac:dyDescent="0.45">
      <c r="A3269" s="2" t="s">
        <v>462</v>
      </c>
      <c r="B3269" s="2" t="s">
        <v>463</v>
      </c>
      <c r="C3269" s="2">
        <v>283</v>
      </c>
      <c r="D3269" s="2" t="s">
        <v>464</v>
      </c>
      <c r="E3269" s="2" t="s">
        <v>10</v>
      </c>
      <c r="F3269" s="2" t="s">
        <v>11</v>
      </c>
      <c r="G3269" s="2">
        <v>2011</v>
      </c>
      <c r="H3269" s="5">
        <v>68.307850000000002</v>
      </c>
      <c r="I3269">
        <f>IFERROR(VLOOKUP(A3269&amp;G3269,Sheet3!$F$2:$G$3601,2,FALSE),"")</f>
        <v>2.1399001342862398</v>
      </c>
      <c r="K3269"/>
      <c r="L3269"/>
    </row>
    <row r="3270" spans="1:12" x14ac:dyDescent="0.45">
      <c r="A3270" s="2" t="s">
        <v>462</v>
      </c>
      <c r="B3270" s="2" t="s">
        <v>463</v>
      </c>
      <c r="C3270" s="2">
        <v>283</v>
      </c>
      <c r="D3270" s="2" t="s">
        <v>464</v>
      </c>
      <c r="E3270" s="2" t="s">
        <v>10</v>
      </c>
      <c r="F3270" s="2" t="s">
        <v>11</v>
      </c>
      <c r="G3270" s="2">
        <v>2012</v>
      </c>
      <c r="H3270" s="5">
        <v>64.064179999999993</v>
      </c>
      <c r="I3270">
        <f>IFERROR(VLOOKUP(A3270&amp;G3270,Sheet3!$F$2:$G$3601,2,FALSE),"")</f>
        <v>1.95494387616131</v>
      </c>
      <c r="K3270"/>
      <c r="L3270"/>
    </row>
    <row r="3271" spans="1:12" x14ac:dyDescent="0.45">
      <c r="A3271" s="2" t="s">
        <v>462</v>
      </c>
      <c r="B3271" s="2" t="s">
        <v>463</v>
      </c>
      <c r="C3271" s="2">
        <v>283</v>
      </c>
      <c r="D3271" s="2" t="s">
        <v>464</v>
      </c>
      <c r="E3271" s="2" t="s">
        <v>10</v>
      </c>
      <c r="F3271" s="2" t="s">
        <v>11</v>
      </c>
      <c r="G3271" s="2">
        <v>2013</v>
      </c>
      <c r="H3271" s="5">
        <v>64.343119999999999</v>
      </c>
      <c r="I3271">
        <f>IFERROR(VLOOKUP(A3271&amp;G3271,Sheet3!$F$2:$G$3601,2,FALSE),"")</f>
        <v>1.8729647331777</v>
      </c>
      <c r="K3271"/>
      <c r="L3271"/>
    </row>
    <row r="3272" spans="1:12" x14ac:dyDescent="0.45">
      <c r="A3272" s="2" t="s">
        <v>462</v>
      </c>
      <c r="B3272" s="2" t="s">
        <v>463</v>
      </c>
      <c r="C3272" s="2">
        <v>283</v>
      </c>
      <c r="D3272" s="2" t="s">
        <v>464</v>
      </c>
      <c r="E3272" s="2" t="s">
        <v>10</v>
      </c>
      <c r="F3272" s="2" t="s">
        <v>11</v>
      </c>
      <c r="G3272" s="2">
        <v>2014</v>
      </c>
      <c r="H3272" s="5">
        <v>72.718350000000001</v>
      </c>
      <c r="I3272">
        <f>IFERROR(VLOOKUP(A3272&amp;G3272,Sheet3!$F$2:$G$3601,2,FALSE),"")</f>
        <v>2.2071417575956498</v>
      </c>
      <c r="K3272"/>
      <c r="L3272"/>
    </row>
    <row r="3273" spans="1:12" x14ac:dyDescent="0.45">
      <c r="A3273" s="2" t="s">
        <v>462</v>
      </c>
      <c r="B3273" s="2" t="s">
        <v>463</v>
      </c>
      <c r="C3273" s="2">
        <v>283</v>
      </c>
      <c r="D3273" s="2" t="s">
        <v>464</v>
      </c>
      <c r="E3273" s="2" t="s">
        <v>10</v>
      </c>
      <c r="F3273" s="2" t="s">
        <v>11</v>
      </c>
      <c r="G3273" s="2">
        <v>2015</v>
      </c>
      <c r="H3273" s="5">
        <v>54.22945</v>
      </c>
      <c r="I3273">
        <f>IFERROR(VLOOKUP(A3273&amp;G3273,Sheet3!$F$2:$G$3601,2,FALSE),"")</f>
        <v>2.19550451794882</v>
      </c>
      <c r="K3273"/>
      <c r="L3273"/>
    </row>
    <row r="3274" spans="1:12" x14ac:dyDescent="0.45">
      <c r="A3274" s="2" t="s">
        <v>462</v>
      </c>
      <c r="B3274" s="2" t="s">
        <v>463</v>
      </c>
      <c r="C3274" s="2">
        <v>283</v>
      </c>
      <c r="D3274" s="2" t="s">
        <v>464</v>
      </c>
      <c r="E3274" s="2" t="s">
        <v>10</v>
      </c>
      <c r="F3274" s="2" t="s">
        <v>11</v>
      </c>
      <c r="G3274" s="2">
        <v>2016</v>
      </c>
      <c r="H3274" s="5">
        <v>54.554780000000001</v>
      </c>
      <c r="I3274">
        <f>IFERROR(VLOOKUP(A3274&amp;G3274,Sheet3!$F$2:$G$3601,2,FALSE),"")</f>
        <v>2.5176477564203599</v>
      </c>
      <c r="K3274"/>
      <c r="L3274"/>
    </row>
    <row r="3275" spans="1:12" x14ac:dyDescent="0.45">
      <c r="A3275" s="2" t="s">
        <v>462</v>
      </c>
      <c r="B3275" s="2" t="s">
        <v>463</v>
      </c>
      <c r="C3275" s="2">
        <v>283</v>
      </c>
      <c r="D3275" s="2" t="s">
        <v>464</v>
      </c>
      <c r="E3275" s="2" t="s">
        <v>10</v>
      </c>
      <c r="F3275" s="2" t="s">
        <v>11</v>
      </c>
      <c r="G3275" s="2">
        <v>2017</v>
      </c>
      <c r="H3275" s="5">
        <v>54.911859999999997</v>
      </c>
      <c r="I3275">
        <f>IFERROR(VLOOKUP(A3275&amp;G3275,Sheet3!$F$2:$G$3601,2,FALSE),"")</f>
        <v>3.0513046512115398</v>
      </c>
      <c r="K3275"/>
      <c r="L3275"/>
    </row>
    <row r="3276" spans="1:12" x14ac:dyDescent="0.45">
      <c r="A3276" s="2" t="s">
        <v>462</v>
      </c>
      <c r="B3276" s="2" t="s">
        <v>463</v>
      </c>
      <c r="C3276" s="2">
        <v>283</v>
      </c>
      <c r="D3276" s="2" t="s">
        <v>464</v>
      </c>
      <c r="E3276" s="2" t="s">
        <v>10</v>
      </c>
      <c r="F3276" s="2" t="s">
        <v>11</v>
      </c>
      <c r="G3276" s="2">
        <v>2018</v>
      </c>
      <c r="H3276" s="5">
        <v>57.446530000000003</v>
      </c>
      <c r="I3276">
        <f>IFERROR(VLOOKUP(A3276&amp;G3276,Sheet3!$F$2:$G$3601,2,FALSE),"")</f>
        <v>3.2583185319835701</v>
      </c>
      <c r="K3276"/>
      <c r="L3276"/>
    </row>
    <row r="3277" spans="1:12" x14ac:dyDescent="0.45">
      <c r="A3277" s="2" t="s">
        <v>462</v>
      </c>
      <c r="B3277" s="2" t="s">
        <v>463</v>
      </c>
      <c r="C3277" s="2">
        <v>283</v>
      </c>
      <c r="D3277" s="2" t="s">
        <v>464</v>
      </c>
      <c r="E3277" s="2" t="s">
        <v>10</v>
      </c>
      <c r="F3277" s="2" t="s">
        <v>11</v>
      </c>
      <c r="G3277" s="2">
        <v>2019</v>
      </c>
      <c r="H3277" s="5">
        <v>59.28013</v>
      </c>
      <c r="I3277">
        <f>IFERROR(VLOOKUP(A3277&amp;G3277,Sheet3!$F$2:$G$3601,2,FALSE),"")</f>
        <v>1.9552265288916999</v>
      </c>
      <c r="K3277"/>
      <c r="L3277"/>
    </row>
    <row r="3278" spans="1:12" x14ac:dyDescent="0.45">
      <c r="A3278" s="2" t="s">
        <v>462</v>
      </c>
      <c r="B3278" s="2" t="s">
        <v>463</v>
      </c>
      <c r="C3278" s="2">
        <v>283</v>
      </c>
      <c r="D3278" s="2" t="s">
        <v>464</v>
      </c>
      <c r="E3278" s="2" t="s">
        <v>10</v>
      </c>
      <c r="F3278" s="2" t="s">
        <v>11</v>
      </c>
      <c r="G3278" s="2">
        <v>2020</v>
      </c>
      <c r="H3278" s="5">
        <v>62.354779999999998</v>
      </c>
      <c r="I3278">
        <f>IFERROR(VLOOKUP(A3278&amp;G3278,Sheet3!$F$2:$G$3601,2,FALSE),"")</f>
        <v>2.01340176207336</v>
      </c>
      <c r="K3278"/>
      <c r="L3278"/>
    </row>
    <row r="3279" spans="1:12" x14ac:dyDescent="0.45">
      <c r="A3279" s="2" t="s">
        <v>462</v>
      </c>
      <c r="B3279" s="2" t="s">
        <v>463</v>
      </c>
      <c r="C3279" s="2">
        <v>283</v>
      </c>
      <c r="D3279" s="2" t="s">
        <v>464</v>
      </c>
      <c r="E3279" s="2" t="s">
        <v>10</v>
      </c>
      <c r="F3279" s="2" t="s">
        <v>11</v>
      </c>
      <c r="G3279" s="2">
        <v>2021</v>
      </c>
      <c r="H3279" s="5">
        <v>60.99512</v>
      </c>
      <c r="I3279">
        <f>IFERROR(VLOOKUP(A3279&amp;G3279,Sheet3!$F$2:$G$3601,2,FALSE),"")</f>
        <v>2.25280070223068</v>
      </c>
      <c r="K3279"/>
      <c r="L3279"/>
    </row>
    <row r="3280" spans="1:12" x14ac:dyDescent="0.45">
      <c r="A3280" s="2" t="s">
        <v>465</v>
      </c>
      <c r="B3280" s="2" t="s">
        <v>466</v>
      </c>
      <c r="C3280" s="2">
        <v>293</v>
      </c>
      <c r="D3280" s="2" t="s">
        <v>467</v>
      </c>
      <c r="E3280" s="2" t="s">
        <v>10</v>
      </c>
      <c r="F3280" s="2" t="s">
        <v>26</v>
      </c>
      <c r="G3280" s="2">
        <v>2000</v>
      </c>
      <c r="H3280" s="5">
        <v>74.023989999999998</v>
      </c>
      <c r="I3280">
        <f>IFERROR(VLOOKUP(A3280&amp;G3280,Sheet3!$F$2:$G$3601,2,FALSE),"")</f>
        <v>0</v>
      </c>
      <c r="K3280"/>
      <c r="L3280"/>
    </row>
    <row r="3281" spans="1:12" x14ac:dyDescent="0.45">
      <c r="A3281" s="2" t="s">
        <v>465</v>
      </c>
      <c r="B3281" s="2" t="s">
        <v>466</v>
      </c>
      <c r="C3281" s="2">
        <v>293</v>
      </c>
      <c r="D3281" s="2" t="s">
        <v>467</v>
      </c>
      <c r="E3281" s="2" t="s">
        <v>10</v>
      </c>
      <c r="F3281" s="2" t="s">
        <v>26</v>
      </c>
      <c r="G3281" s="2">
        <v>2001</v>
      </c>
      <c r="H3281" s="5">
        <v>84.376329999999996</v>
      </c>
      <c r="I3281">
        <f>IFERROR(VLOOKUP(A3281&amp;G3281,Sheet3!$F$2:$G$3601,2,FALSE),"")</f>
        <v>0</v>
      </c>
      <c r="K3281"/>
      <c r="L3281"/>
    </row>
    <row r="3282" spans="1:12" x14ac:dyDescent="0.45">
      <c r="A3282" s="2" t="s">
        <v>465</v>
      </c>
      <c r="B3282" s="2" t="s">
        <v>466</v>
      </c>
      <c r="C3282" s="2">
        <v>293</v>
      </c>
      <c r="D3282" s="2" t="s">
        <v>467</v>
      </c>
      <c r="E3282" s="2" t="s">
        <v>10</v>
      </c>
      <c r="F3282" s="2" t="s">
        <v>26</v>
      </c>
      <c r="G3282" s="2">
        <v>2002</v>
      </c>
      <c r="H3282" s="5">
        <v>83.662239999999997</v>
      </c>
      <c r="I3282">
        <f>IFERROR(VLOOKUP(A3282&amp;G3282,Sheet3!$F$2:$G$3601,2,FALSE),"")</f>
        <v>0</v>
      </c>
      <c r="K3282"/>
      <c r="L3282"/>
    </row>
    <row r="3283" spans="1:12" x14ac:dyDescent="0.45">
      <c r="A3283" s="2" t="s">
        <v>465</v>
      </c>
      <c r="B3283" s="2" t="s">
        <v>466</v>
      </c>
      <c r="C3283" s="2">
        <v>293</v>
      </c>
      <c r="D3283" s="2" t="s">
        <v>467</v>
      </c>
      <c r="E3283" s="2" t="s">
        <v>10</v>
      </c>
      <c r="F3283" s="2" t="s">
        <v>26</v>
      </c>
      <c r="G3283" s="2">
        <v>2003</v>
      </c>
      <c r="H3283" s="5">
        <v>88.328869999999995</v>
      </c>
      <c r="I3283">
        <f>IFERROR(VLOOKUP(A3283&amp;G3283,Sheet3!$F$2:$G$3601,2,FALSE),"")</f>
        <v>0</v>
      </c>
      <c r="K3283"/>
      <c r="L3283"/>
    </row>
    <row r="3284" spans="1:12" x14ac:dyDescent="0.45">
      <c r="A3284" s="2" t="s">
        <v>465</v>
      </c>
      <c r="B3284" s="2" t="s">
        <v>466</v>
      </c>
      <c r="C3284" s="2">
        <v>293</v>
      </c>
      <c r="D3284" s="2" t="s">
        <v>467</v>
      </c>
      <c r="E3284" s="2" t="s">
        <v>10</v>
      </c>
      <c r="F3284" s="2" t="s">
        <v>26</v>
      </c>
      <c r="G3284" s="2">
        <v>2004</v>
      </c>
      <c r="H3284" s="5">
        <v>87.613320000000002</v>
      </c>
      <c r="I3284">
        <f>IFERROR(VLOOKUP(A3284&amp;G3284,Sheet3!$F$2:$G$3601,2,FALSE),"")</f>
        <v>0</v>
      </c>
      <c r="K3284"/>
      <c r="L3284"/>
    </row>
    <row r="3285" spans="1:12" x14ac:dyDescent="0.45">
      <c r="A3285" s="2" t="s">
        <v>465</v>
      </c>
      <c r="B3285" s="2" t="s">
        <v>466</v>
      </c>
      <c r="C3285" s="2">
        <v>293</v>
      </c>
      <c r="D3285" s="2" t="s">
        <v>467</v>
      </c>
      <c r="E3285" s="2" t="s">
        <v>10</v>
      </c>
      <c r="F3285" s="2" t="s">
        <v>26</v>
      </c>
      <c r="G3285" s="2">
        <v>2005</v>
      </c>
      <c r="H3285" s="5">
        <v>90.277690000000007</v>
      </c>
      <c r="I3285">
        <f>IFERROR(VLOOKUP(A3285&amp;G3285,Sheet3!$F$2:$G$3601,2,FALSE),"")</f>
        <v>0</v>
      </c>
      <c r="K3285"/>
      <c r="L3285"/>
    </row>
    <row r="3286" spans="1:12" x14ac:dyDescent="0.45">
      <c r="A3286" s="2" t="s">
        <v>465</v>
      </c>
      <c r="B3286" s="2" t="s">
        <v>466</v>
      </c>
      <c r="C3286" s="2">
        <v>293</v>
      </c>
      <c r="D3286" s="2" t="s">
        <v>467</v>
      </c>
      <c r="E3286" s="2" t="s">
        <v>10</v>
      </c>
      <c r="F3286" s="2" t="s">
        <v>26</v>
      </c>
      <c r="G3286" s="2">
        <v>2006</v>
      </c>
      <c r="H3286" s="5">
        <v>92.328519999999997</v>
      </c>
      <c r="I3286">
        <f>IFERROR(VLOOKUP(A3286&amp;G3286,Sheet3!$F$2:$G$3601,2,FALSE),"")</f>
        <v>0</v>
      </c>
      <c r="K3286"/>
      <c r="L3286"/>
    </row>
    <row r="3287" spans="1:12" x14ac:dyDescent="0.45">
      <c r="A3287" s="2" t="s">
        <v>465</v>
      </c>
      <c r="B3287" s="2" t="s">
        <v>466</v>
      </c>
      <c r="C3287" s="2">
        <v>293</v>
      </c>
      <c r="D3287" s="2" t="s">
        <v>467</v>
      </c>
      <c r="E3287" s="2" t="s">
        <v>10</v>
      </c>
      <c r="F3287" s="2" t="s">
        <v>26</v>
      </c>
      <c r="G3287" s="2">
        <v>2007</v>
      </c>
      <c r="H3287" s="5">
        <v>93.674340000000001</v>
      </c>
      <c r="I3287">
        <f>IFERROR(VLOOKUP(A3287&amp;G3287,Sheet3!$F$2:$G$3601,2,FALSE),"")</f>
        <v>0</v>
      </c>
      <c r="K3287"/>
      <c r="L3287"/>
    </row>
    <row r="3288" spans="1:12" x14ac:dyDescent="0.45">
      <c r="A3288" s="2" t="s">
        <v>465</v>
      </c>
      <c r="B3288" s="2" t="s">
        <v>466</v>
      </c>
      <c r="C3288" s="2">
        <v>293</v>
      </c>
      <c r="D3288" s="2" t="s">
        <v>467</v>
      </c>
      <c r="E3288" s="2" t="s">
        <v>10</v>
      </c>
      <c r="F3288" s="2" t="s">
        <v>26</v>
      </c>
      <c r="G3288" s="2">
        <v>2008</v>
      </c>
      <c r="H3288" s="5">
        <v>92.444389999999999</v>
      </c>
      <c r="I3288">
        <f>IFERROR(VLOOKUP(A3288&amp;G3288,Sheet3!$F$2:$G$3601,2,FALSE),"")</f>
        <v>0</v>
      </c>
      <c r="K3288"/>
      <c r="L3288"/>
    </row>
    <row r="3289" spans="1:12" x14ac:dyDescent="0.45">
      <c r="A3289" s="2" t="s">
        <v>465</v>
      </c>
      <c r="B3289" s="2" t="s">
        <v>466</v>
      </c>
      <c r="C3289" s="2">
        <v>293</v>
      </c>
      <c r="D3289" s="2" t="s">
        <v>467</v>
      </c>
      <c r="E3289" s="2" t="s">
        <v>10</v>
      </c>
      <c r="F3289" s="2" t="s">
        <v>26</v>
      </c>
      <c r="G3289" s="2">
        <v>2009</v>
      </c>
      <c r="H3289" s="5">
        <v>91.357550000000003</v>
      </c>
      <c r="I3289">
        <f>IFERROR(VLOOKUP(A3289&amp;G3289,Sheet3!$F$2:$G$3601,2,FALSE),"")</f>
        <v>0</v>
      </c>
      <c r="K3289"/>
      <c r="L3289"/>
    </row>
    <row r="3290" spans="1:12" x14ac:dyDescent="0.45">
      <c r="A3290" s="2" t="s">
        <v>465</v>
      </c>
      <c r="B3290" s="2" t="s">
        <v>466</v>
      </c>
      <c r="C3290" s="2">
        <v>293</v>
      </c>
      <c r="D3290" s="2" t="s">
        <v>467</v>
      </c>
      <c r="E3290" s="2" t="s">
        <v>10</v>
      </c>
      <c r="F3290" s="2" t="s">
        <v>26</v>
      </c>
      <c r="G3290" s="2">
        <v>2010</v>
      </c>
      <c r="H3290" s="5">
        <v>89.167509999999993</v>
      </c>
      <c r="I3290">
        <f>IFERROR(VLOOKUP(A3290&amp;G3290,Sheet3!$F$2:$G$3601,2,FALSE),"")</f>
        <v>1.86763486280352</v>
      </c>
      <c r="K3290"/>
      <c r="L3290"/>
    </row>
    <row r="3291" spans="1:12" x14ac:dyDescent="0.45">
      <c r="A3291" s="2" t="s">
        <v>465</v>
      </c>
      <c r="B3291" s="2" t="s">
        <v>466</v>
      </c>
      <c r="C3291" s="2">
        <v>293</v>
      </c>
      <c r="D3291" s="2" t="s">
        <v>467</v>
      </c>
      <c r="E3291" s="2" t="s">
        <v>10</v>
      </c>
      <c r="F3291" s="2" t="s">
        <v>26</v>
      </c>
      <c r="G3291" s="2">
        <v>2011</v>
      </c>
      <c r="H3291" s="5">
        <v>87.63776</v>
      </c>
      <c r="I3291">
        <f>IFERROR(VLOOKUP(A3291&amp;G3291,Sheet3!$F$2:$G$3601,2,FALSE),"")</f>
        <v>1.8388895452696301</v>
      </c>
      <c r="K3291"/>
      <c r="L3291"/>
    </row>
    <row r="3292" spans="1:12" x14ac:dyDescent="0.45">
      <c r="A3292" s="2" t="s">
        <v>465</v>
      </c>
      <c r="B3292" s="2" t="s">
        <v>466</v>
      </c>
      <c r="C3292" s="2">
        <v>293</v>
      </c>
      <c r="D3292" s="2" t="s">
        <v>467</v>
      </c>
      <c r="E3292" s="2" t="s">
        <v>10</v>
      </c>
      <c r="F3292" s="2" t="s">
        <v>26</v>
      </c>
      <c r="G3292" s="2">
        <v>2012</v>
      </c>
      <c r="H3292" s="5">
        <v>88.240390000000005</v>
      </c>
      <c r="I3292">
        <f>IFERROR(VLOOKUP(A3292&amp;G3292,Sheet3!$F$2:$G$3601,2,FALSE),"")</f>
        <v>2.1666988868833901</v>
      </c>
      <c r="K3292"/>
      <c r="L3292"/>
    </row>
    <row r="3293" spans="1:12" x14ac:dyDescent="0.45">
      <c r="A3293" s="2" t="s">
        <v>465</v>
      </c>
      <c r="B3293" s="2" t="s">
        <v>466</v>
      </c>
      <c r="C3293" s="2">
        <v>293</v>
      </c>
      <c r="D3293" s="2" t="s">
        <v>467</v>
      </c>
      <c r="E3293" s="2" t="s">
        <v>10</v>
      </c>
      <c r="F3293" s="2" t="s">
        <v>26</v>
      </c>
      <c r="G3293" s="2">
        <v>2013</v>
      </c>
      <c r="H3293" s="5">
        <v>88.048820000000006</v>
      </c>
      <c r="I3293">
        <f>IFERROR(VLOOKUP(A3293&amp;G3293,Sheet3!$F$2:$G$3601,2,FALSE),"")</f>
        <v>2.5253286472464702</v>
      </c>
      <c r="K3293"/>
      <c r="L3293"/>
    </row>
    <row r="3294" spans="1:12" x14ac:dyDescent="0.45">
      <c r="A3294" s="2" t="s">
        <v>465</v>
      </c>
      <c r="B3294" s="2" t="s">
        <v>466</v>
      </c>
      <c r="C3294" s="2">
        <v>293</v>
      </c>
      <c r="D3294" s="2" t="s">
        <v>467</v>
      </c>
      <c r="E3294" s="2" t="s">
        <v>10</v>
      </c>
      <c r="F3294" s="2" t="s">
        <v>26</v>
      </c>
      <c r="G3294" s="2">
        <v>2014</v>
      </c>
      <c r="H3294" s="5">
        <v>88.554289999999995</v>
      </c>
      <c r="I3294">
        <f>IFERROR(VLOOKUP(A3294&amp;G3294,Sheet3!$F$2:$G$3601,2,FALSE),"")</f>
        <v>2.8663523401929698</v>
      </c>
      <c r="K3294"/>
      <c r="L3294"/>
    </row>
    <row r="3295" spans="1:12" x14ac:dyDescent="0.45">
      <c r="A3295" s="2" t="s">
        <v>465</v>
      </c>
      <c r="B3295" s="2" t="s">
        <v>466</v>
      </c>
      <c r="C3295" s="2">
        <v>293</v>
      </c>
      <c r="D3295" s="2" t="s">
        <v>467</v>
      </c>
      <c r="E3295" s="2" t="s">
        <v>10</v>
      </c>
      <c r="F3295" s="2" t="s">
        <v>26</v>
      </c>
      <c r="G3295" s="2">
        <v>2015</v>
      </c>
      <c r="H3295" s="5">
        <v>87.824529999999996</v>
      </c>
      <c r="I3295">
        <f>IFERROR(VLOOKUP(A3295&amp;G3295,Sheet3!$F$2:$G$3601,2,FALSE),"")</f>
        <v>2.8262714144733199</v>
      </c>
      <c r="K3295"/>
      <c r="L3295"/>
    </row>
    <row r="3296" spans="1:12" x14ac:dyDescent="0.45">
      <c r="A3296" s="2" t="s">
        <v>465</v>
      </c>
      <c r="B3296" s="2" t="s">
        <v>466</v>
      </c>
      <c r="C3296" s="2">
        <v>293</v>
      </c>
      <c r="D3296" s="2" t="s">
        <v>467</v>
      </c>
      <c r="E3296" s="2" t="s">
        <v>10</v>
      </c>
      <c r="F3296" s="2" t="s">
        <v>26</v>
      </c>
      <c r="G3296" s="2">
        <v>2016</v>
      </c>
      <c r="H3296" s="5">
        <v>87.310680000000005</v>
      </c>
      <c r="I3296">
        <f>IFERROR(VLOOKUP(A3296&amp;G3296,Sheet3!$F$2:$G$3601,2,FALSE),"")</f>
        <v>3.03691673128785</v>
      </c>
      <c r="K3296"/>
      <c r="L3296"/>
    </row>
    <row r="3297" spans="1:12" x14ac:dyDescent="0.45">
      <c r="A3297" s="2" t="s">
        <v>465</v>
      </c>
      <c r="B3297" s="2" t="s">
        <v>466</v>
      </c>
      <c r="C3297" s="2">
        <v>293</v>
      </c>
      <c r="D3297" s="2" t="s">
        <v>467</v>
      </c>
      <c r="E3297" s="2" t="s">
        <v>10</v>
      </c>
      <c r="F3297" s="2" t="s">
        <v>26</v>
      </c>
      <c r="G3297" s="2">
        <v>2017</v>
      </c>
      <c r="H3297" s="5">
        <v>87.806020000000004</v>
      </c>
      <c r="I3297">
        <f>IFERROR(VLOOKUP(A3297&amp;G3297,Sheet3!$F$2:$G$3601,2,FALSE),"")</f>
        <v>3.2609981312716201</v>
      </c>
      <c r="K3297"/>
      <c r="L3297"/>
    </row>
    <row r="3298" spans="1:12" x14ac:dyDescent="0.45">
      <c r="A3298" s="2" t="s">
        <v>465</v>
      </c>
      <c r="B3298" s="2" t="s">
        <v>466</v>
      </c>
      <c r="C3298" s="2">
        <v>293</v>
      </c>
      <c r="D3298" s="2" t="s">
        <v>467</v>
      </c>
      <c r="E3298" s="2" t="s">
        <v>10</v>
      </c>
      <c r="F3298" s="2" t="s">
        <v>26</v>
      </c>
      <c r="G3298" s="2">
        <v>2018</v>
      </c>
      <c r="H3298" s="5">
        <v>87.171989999999994</v>
      </c>
      <c r="I3298">
        <f>IFERROR(VLOOKUP(A3298&amp;G3298,Sheet3!$F$2:$G$3601,2,FALSE),"")</f>
        <v>3.2710496348175901</v>
      </c>
      <c r="K3298"/>
      <c r="L3298"/>
    </row>
    <row r="3299" spans="1:12" x14ac:dyDescent="0.45">
      <c r="A3299" s="2" t="s">
        <v>465</v>
      </c>
      <c r="B3299" s="2" t="s">
        <v>466</v>
      </c>
      <c r="C3299" s="2">
        <v>293</v>
      </c>
      <c r="D3299" s="2" t="s">
        <v>467</v>
      </c>
      <c r="E3299" s="2" t="s">
        <v>10</v>
      </c>
      <c r="F3299" s="2" t="s">
        <v>26</v>
      </c>
      <c r="G3299" s="2">
        <v>2019</v>
      </c>
      <c r="H3299" s="5">
        <v>87.473749999999995</v>
      </c>
      <c r="I3299">
        <f>IFERROR(VLOOKUP(A3299&amp;G3299,Sheet3!$F$2:$G$3601,2,FALSE),"")</f>
        <v>3.3659944585872799</v>
      </c>
      <c r="K3299"/>
      <c r="L3299"/>
    </row>
    <row r="3300" spans="1:12" x14ac:dyDescent="0.45">
      <c r="A3300" s="2" t="s">
        <v>465</v>
      </c>
      <c r="B3300" s="2" t="s">
        <v>466</v>
      </c>
      <c r="C3300" s="2">
        <v>293</v>
      </c>
      <c r="D3300" s="2" t="s">
        <v>467</v>
      </c>
      <c r="E3300" s="2" t="s">
        <v>10</v>
      </c>
      <c r="F3300" s="2" t="s">
        <v>26</v>
      </c>
      <c r="G3300" s="2">
        <v>2020</v>
      </c>
      <c r="H3300" s="5">
        <v>88.202110000000005</v>
      </c>
      <c r="I3300">
        <f>IFERROR(VLOOKUP(A3300&amp;G3300,Sheet3!$F$2:$G$3601,2,FALSE),"")</f>
        <v>4.1276085655114203</v>
      </c>
      <c r="K3300"/>
      <c r="L3300"/>
    </row>
    <row r="3301" spans="1:12" x14ac:dyDescent="0.45">
      <c r="A3301" s="2" t="s">
        <v>465</v>
      </c>
      <c r="B3301" s="2" t="s">
        <v>466</v>
      </c>
      <c r="C3301" s="2">
        <v>293</v>
      </c>
      <c r="D3301" s="2" t="s">
        <v>467</v>
      </c>
      <c r="E3301" s="2" t="s">
        <v>10</v>
      </c>
      <c r="F3301" s="2" t="s">
        <v>26</v>
      </c>
      <c r="G3301" s="2">
        <v>2021</v>
      </c>
      <c r="H3301" s="5">
        <v>87.589439999999996</v>
      </c>
      <c r="I3301">
        <f>IFERROR(VLOOKUP(A3301&amp;G3301,Sheet3!$F$2:$G$3601,2,FALSE),"")</f>
        <v>3.9087469665924099</v>
      </c>
      <c r="K3301"/>
      <c r="L3301"/>
    </row>
    <row r="3302" spans="1:12" x14ac:dyDescent="0.45">
      <c r="A3302" s="2" t="s">
        <v>468</v>
      </c>
      <c r="B3302" s="2" t="s">
        <v>469</v>
      </c>
      <c r="C3302" s="2">
        <v>566</v>
      </c>
      <c r="D3302" s="2" t="s">
        <v>470</v>
      </c>
      <c r="E3302" s="2" t="s">
        <v>46</v>
      </c>
      <c r="F3302" s="2" t="s">
        <v>21</v>
      </c>
      <c r="G3302" s="2">
        <v>2000</v>
      </c>
      <c r="H3302" s="5"/>
      <c r="I3302">
        <f>IFERROR(VLOOKUP(A3302&amp;G3302,Sheet3!$F$2:$G$3601,2,FALSE),"")</f>
        <v>0</v>
      </c>
      <c r="K3302"/>
      <c r="L3302"/>
    </row>
    <row r="3303" spans="1:12" x14ac:dyDescent="0.45">
      <c r="A3303" s="2" t="s">
        <v>468</v>
      </c>
      <c r="B3303" s="2" t="s">
        <v>469</v>
      </c>
      <c r="C3303" s="2">
        <v>566</v>
      </c>
      <c r="D3303" s="2" t="s">
        <v>470</v>
      </c>
      <c r="E3303" s="2" t="s">
        <v>46</v>
      </c>
      <c r="F3303" s="2" t="s">
        <v>21</v>
      </c>
      <c r="G3303" s="2">
        <v>2001</v>
      </c>
      <c r="H3303" s="5"/>
      <c r="I3303">
        <f>IFERROR(VLOOKUP(A3303&amp;G3303,Sheet3!$F$2:$G$3601,2,FALSE),"")</f>
        <v>0</v>
      </c>
      <c r="K3303"/>
      <c r="L3303"/>
    </row>
    <row r="3304" spans="1:12" x14ac:dyDescent="0.45">
      <c r="A3304" s="2" t="s">
        <v>468</v>
      </c>
      <c r="B3304" s="2" t="s">
        <v>469</v>
      </c>
      <c r="C3304" s="2">
        <v>566</v>
      </c>
      <c r="D3304" s="2" t="s">
        <v>470</v>
      </c>
      <c r="E3304" s="2" t="s">
        <v>46</v>
      </c>
      <c r="F3304" s="2" t="s">
        <v>21</v>
      </c>
      <c r="G3304" s="2">
        <v>2002</v>
      </c>
      <c r="H3304" s="5"/>
      <c r="I3304">
        <f>IFERROR(VLOOKUP(A3304&amp;G3304,Sheet3!$F$2:$G$3601,2,FALSE),"")</f>
        <v>0</v>
      </c>
      <c r="K3304"/>
      <c r="L3304"/>
    </row>
    <row r="3305" spans="1:12" x14ac:dyDescent="0.45">
      <c r="A3305" s="2" t="s">
        <v>468</v>
      </c>
      <c r="B3305" s="2" t="s">
        <v>469</v>
      </c>
      <c r="C3305" s="2">
        <v>566</v>
      </c>
      <c r="D3305" s="2" t="s">
        <v>470</v>
      </c>
      <c r="E3305" s="2" t="s">
        <v>46</v>
      </c>
      <c r="F3305" s="2" t="s">
        <v>21</v>
      </c>
      <c r="G3305" s="2">
        <v>2003</v>
      </c>
      <c r="H3305" s="5"/>
      <c r="I3305">
        <f>IFERROR(VLOOKUP(A3305&amp;G3305,Sheet3!$F$2:$G$3601,2,FALSE),"")</f>
        <v>0</v>
      </c>
      <c r="K3305"/>
      <c r="L3305"/>
    </row>
    <row r="3306" spans="1:12" x14ac:dyDescent="0.45">
      <c r="A3306" s="2" t="s">
        <v>468</v>
      </c>
      <c r="B3306" s="2" t="s">
        <v>469</v>
      </c>
      <c r="C3306" s="2">
        <v>566</v>
      </c>
      <c r="D3306" s="2" t="s">
        <v>470</v>
      </c>
      <c r="E3306" s="2" t="s">
        <v>46</v>
      </c>
      <c r="F3306" s="2" t="s">
        <v>21</v>
      </c>
      <c r="G3306" s="2">
        <v>2004</v>
      </c>
      <c r="H3306" s="5">
        <v>86.153800000000004</v>
      </c>
      <c r="I3306">
        <f>IFERROR(VLOOKUP(A3306&amp;G3306,Sheet3!$F$2:$G$3601,2,FALSE),"")</f>
        <v>0</v>
      </c>
      <c r="K3306"/>
      <c r="L3306"/>
    </row>
    <row r="3307" spans="1:12" x14ac:dyDescent="0.45">
      <c r="A3307" s="2" t="s">
        <v>468</v>
      </c>
      <c r="B3307" s="2" t="s">
        <v>469</v>
      </c>
      <c r="C3307" s="2">
        <v>566</v>
      </c>
      <c r="D3307" s="2" t="s">
        <v>470</v>
      </c>
      <c r="E3307" s="2" t="s">
        <v>46</v>
      </c>
      <c r="F3307" s="2" t="s">
        <v>21</v>
      </c>
      <c r="G3307" s="2">
        <v>2005</v>
      </c>
      <c r="H3307" s="5">
        <v>58.625970000000002</v>
      </c>
      <c r="I3307">
        <f>IFERROR(VLOOKUP(A3307&amp;G3307,Sheet3!$F$2:$G$3601,2,FALSE),"")</f>
        <v>0</v>
      </c>
      <c r="K3307"/>
      <c r="L3307"/>
    </row>
    <row r="3308" spans="1:12" x14ac:dyDescent="0.45">
      <c r="A3308" s="2" t="s">
        <v>468</v>
      </c>
      <c r="B3308" s="2" t="s">
        <v>469</v>
      </c>
      <c r="C3308" s="2">
        <v>566</v>
      </c>
      <c r="D3308" s="2" t="s">
        <v>470</v>
      </c>
      <c r="E3308" s="2" t="s">
        <v>46</v>
      </c>
      <c r="F3308" s="2" t="s">
        <v>21</v>
      </c>
      <c r="G3308" s="2">
        <v>2006</v>
      </c>
      <c r="H3308" s="5">
        <v>57.141449999999999</v>
      </c>
      <c r="I3308">
        <f>IFERROR(VLOOKUP(A3308&amp;G3308,Sheet3!$F$2:$G$3601,2,FALSE),"")</f>
        <v>0</v>
      </c>
      <c r="K3308"/>
      <c r="L3308"/>
    </row>
    <row r="3309" spans="1:12" x14ac:dyDescent="0.45">
      <c r="A3309" s="2" t="s">
        <v>468</v>
      </c>
      <c r="B3309" s="2" t="s">
        <v>469</v>
      </c>
      <c r="C3309" s="2">
        <v>566</v>
      </c>
      <c r="D3309" s="2" t="s">
        <v>470</v>
      </c>
      <c r="E3309" s="2" t="s">
        <v>46</v>
      </c>
      <c r="F3309" s="2" t="s">
        <v>21</v>
      </c>
      <c r="G3309" s="2">
        <v>2007</v>
      </c>
      <c r="H3309" s="5">
        <v>68.589780000000005</v>
      </c>
      <c r="I3309">
        <f>IFERROR(VLOOKUP(A3309&amp;G3309,Sheet3!$F$2:$G$3601,2,FALSE),"")</f>
        <v>0</v>
      </c>
      <c r="K3309"/>
      <c r="L3309"/>
    </row>
    <row r="3310" spans="1:12" x14ac:dyDescent="0.45">
      <c r="A3310" s="2" t="s">
        <v>468</v>
      </c>
      <c r="B3310" s="2" t="s">
        <v>469</v>
      </c>
      <c r="C3310" s="2">
        <v>566</v>
      </c>
      <c r="D3310" s="2" t="s">
        <v>470</v>
      </c>
      <c r="E3310" s="2" t="s">
        <v>46</v>
      </c>
      <c r="F3310" s="2" t="s">
        <v>21</v>
      </c>
      <c r="G3310" s="2">
        <v>2008</v>
      </c>
      <c r="H3310" s="5">
        <v>65.064120000000003</v>
      </c>
      <c r="I3310">
        <f>IFERROR(VLOOKUP(A3310&amp;G3310,Sheet3!$F$2:$G$3601,2,FALSE),"")</f>
        <v>0</v>
      </c>
      <c r="K3310"/>
      <c r="L3310"/>
    </row>
    <row r="3311" spans="1:12" x14ac:dyDescent="0.45">
      <c r="A3311" s="2" t="s">
        <v>468</v>
      </c>
      <c r="B3311" s="2" t="s">
        <v>469</v>
      </c>
      <c r="C3311" s="2">
        <v>566</v>
      </c>
      <c r="D3311" s="2" t="s">
        <v>470</v>
      </c>
      <c r="E3311" s="2" t="s">
        <v>46</v>
      </c>
      <c r="F3311" s="2" t="s">
        <v>21</v>
      </c>
      <c r="G3311" s="2">
        <v>2009</v>
      </c>
      <c r="H3311" s="5">
        <v>64.430899999999994</v>
      </c>
      <c r="I3311">
        <f>IFERROR(VLOOKUP(A3311&amp;G3311,Sheet3!$F$2:$G$3601,2,FALSE),"")</f>
        <v>3.4609579042887901</v>
      </c>
      <c r="K3311"/>
      <c r="L3311"/>
    </row>
    <row r="3312" spans="1:12" x14ac:dyDescent="0.45">
      <c r="A3312" s="2" t="s">
        <v>468</v>
      </c>
      <c r="B3312" s="2" t="s">
        <v>469</v>
      </c>
      <c r="C3312" s="2">
        <v>566</v>
      </c>
      <c r="D3312" s="2" t="s">
        <v>470</v>
      </c>
      <c r="E3312" s="2" t="s">
        <v>46</v>
      </c>
      <c r="F3312" s="2" t="s">
        <v>21</v>
      </c>
      <c r="G3312" s="2">
        <v>2010</v>
      </c>
      <c r="H3312" s="5">
        <v>64.941919999999996</v>
      </c>
      <c r="I3312">
        <f>IFERROR(VLOOKUP(A3312&amp;G3312,Sheet3!$F$2:$G$3601,2,FALSE),"")</f>
        <v>3.34951747323682</v>
      </c>
      <c r="K3312"/>
      <c r="L3312"/>
    </row>
    <row r="3313" spans="1:12" x14ac:dyDescent="0.45">
      <c r="A3313" s="2" t="s">
        <v>468</v>
      </c>
      <c r="B3313" s="2" t="s">
        <v>469</v>
      </c>
      <c r="C3313" s="2">
        <v>566</v>
      </c>
      <c r="D3313" s="2" t="s">
        <v>470</v>
      </c>
      <c r="E3313" s="2" t="s">
        <v>46</v>
      </c>
      <c r="F3313" s="2" t="s">
        <v>21</v>
      </c>
      <c r="G3313" s="2">
        <v>2011</v>
      </c>
      <c r="H3313" s="5">
        <v>56.373109999999997</v>
      </c>
      <c r="I3313">
        <f>IFERROR(VLOOKUP(A3313&amp;G3313,Sheet3!$F$2:$G$3601,2,FALSE),"")</f>
        <v>2.5288790455700298</v>
      </c>
      <c r="K3313"/>
      <c r="L3313"/>
    </row>
    <row r="3314" spans="1:12" x14ac:dyDescent="0.45">
      <c r="A3314" s="2" t="s">
        <v>468</v>
      </c>
      <c r="B3314" s="2" t="s">
        <v>469</v>
      </c>
      <c r="C3314" s="2">
        <v>566</v>
      </c>
      <c r="D3314" s="2" t="s">
        <v>470</v>
      </c>
      <c r="E3314" s="2" t="s">
        <v>46</v>
      </c>
      <c r="F3314" s="2" t="s">
        <v>21</v>
      </c>
      <c r="G3314" s="2">
        <v>2012</v>
      </c>
      <c r="H3314" s="5">
        <v>56.475709999999999</v>
      </c>
      <c r="I3314">
        <f>IFERROR(VLOOKUP(A3314&amp;G3314,Sheet3!$F$2:$G$3601,2,FALSE),"")</f>
        <v>2.2006804178304602</v>
      </c>
      <c r="K3314"/>
      <c r="L3314"/>
    </row>
    <row r="3315" spans="1:12" x14ac:dyDescent="0.45">
      <c r="A3315" s="2" t="s">
        <v>468</v>
      </c>
      <c r="B3315" s="2" t="s">
        <v>469</v>
      </c>
      <c r="C3315" s="2">
        <v>566</v>
      </c>
      <c r="D3315" s="2" t="s">
        <v>470</v>
      </c>
      <c r="E3315" s="2" t="s">
        <v>46</v>
      </c>
      <c r="F3315" s="2" t="s">
        <v>21</v>
      </c>
      <c r="G3315" s="2">
        <v>2013</v>
      </c>
      <c r="H3315" s="5">
        <v>60.33587</v>
      </c>
      <c r="I3315">
        <f>IFERROR(VLOOKUP(A3315&amp;G3315,Sheet3!$F$2:$G$3601,2,FALSE),"")</f>
        <v>2.44086452225224</v>
      </c>
      <c r="K3315"/>
      <c r="L3315"/>
    </row>
    <row r="3316" spans="1:12" x14ac:dyDescent="0.45">
      <c r="A3316" s="2" t="s">
        <v>468</v>
      </c>
      <c r="B3316" s="2" t="s">
        <v>469</v>
      </c>
      <c r="C3316" s="2">
        <v>566</v>
      </c>
      <c r="D3316" s="2" t="s">
        <v>470</v>
      </c>
      <c r="E3316" s="2" t="s">
        <v>46</v>
      </c>
      <c r="F3316" s="2" t="s">
        <v>21</v>
      </c>
      <c r="G3316" s="2">
        <v>2014</v>
      </c>
      <c r="H3316" s="5">
        <v>62.489890000000003</v>
      </c>
      <c r="I3316">
        <f>IFERROR(VLOOKUP(A3316&amp;G3316,Sheet3!$F$2:$G$3601,2,FALSE),"")</f>
        <v>2.02468665436274</v>
      </c>
      <c r="K3316"/>
      <c r="L3316"/>
    </row>
    <row r="3317" spans="1:12" x14ac:dyDescent="0.45">
      <c r="A3317" s="2" t="s">
        <v>468</v>
      </c>
      <c r="B3317" s="2" t="s">
        <v>469</v>
      </c>
      <c r="C3317" s="2">
        <v>566</v>
      </c>
      <c r="D3317" s="2" t="s">
        <v>470</v>
      </c>
      <c r="E3317" s="2" t="s">
        <v>46</v>
      </c>
      <c r="F3317" s="2" t="s">
        <v>21</v>
      </c>
      <c r="G3317" s="2">
        <v>2015</v>
      </c>
      <c r="H3317" s="5">
        <v>64.277760000000001</v>
      </c>
      <c r="I3317">
        <f>IFERROR(VLOOKUP(A3317&amp;G3317,Sheet3!$F$2:$G$3601,2,FALSE),"")</f>
        <v>1.8854782076354999</v>
      </c>
      <c r="K3317"/>
      <c r="L3317"/>
    </row>
    <row r="3318" spans="1:12" x14ac:dyDescent="0.45">
      <c r="A3318" s="2" t="s">
        <v>468</v>
      </c>
      <c r="B3318" s="2" t="s">
        <v>469</v>
      </c>
      <c r="C3318" s="2">
        <v>566</v>
      </c>
      <c r="D3318" s="2" t="s">
        <v>470</v>
      </c>
      <c r="E3318" s="2" t="s">
        <v>46</v>
      </c>
      <c r="F3318" s="2" t="s">
        <v>21</v>
      </c>
      <c r="G3318" s="2">
        <v>2016</v>
      </c>
      <c r="H3318" s="5">
        <v>61.603149999999999</v>
      </c>
      <c r="I3318">
        <f>IFERROR(VLOOKUP(A3318&amp;G3318,Sheet3!$F$2:$G$3601,2,FALSE),"")</f>
        <v>1.7158480385567501</v>
      </c>
      <c r="K3318"/>
      <c r="L3318"/>
    </row>
    <row r="3319" spans="1:12" x14ac:dyDescent="0.45">
      <c r="A3319" s="2" t="s">
        <v>468</v>
      </c>
      <c r="B3319" s="2" t="s">
        <v>469</v>
      </c>
      <c r="C3319" s="2">
        <v>566</v>
      </c>
      <c r="D3319" s="2" t="s">
        <v>470</v>
      </c>
      <c r="E3319" s="2" t="s">
        <v>46</v>
      </c>
      <c r="F3319" s="2" t="s">
        <v>21</v>
      </c>
      <c r="G3319" s="2">
        <v>2017</v>
      </c>
      <c r="H3319" s="5">
        <v>64.404129999999995</v>
      </c>
      <c r="I3319">
        <f>IFERROR(VLOOKUP(A3319&amp;G3319,Sheet3!$F$2:$G$3601,2,FALSE),"")</f>
        <v>1.5793111524775001</v>
      </c>
      <c r="K3319"/>
      <c r="L3319"/>
    </row>
    <row r="3320" spans="1:12" x14ac:dyDescent="0.45">
      <c r="A3320" s="2" t="s">
        <v>468</v>
      </c>
      <c r="B3320" s="2" t="s">
        <v>469</v>
      </c>
      <c r="C3320" s="2">
        <v>566</v>
      </c>
      <c r="D3320" s="2" t="s">
        <v>470</v>
      </c>
      <c r="E3320" s="2" t="s">
        <v>46</v>
      </c>
      <c r="F3320" s="2" t="s">
        <v>21</v>
      </c>
      <c r="G3320" s="2">
        <v>2018</v>
      </c>
      <c r="H3320" s="5">
        <v>64.244299999999996</v>
      </c>
      <c r="I3320">
        <f>IFERROR(VLOOKUP(A3320&amp;G3320,Sheet3!$F$2:$G$3601,2,FALSE),"")</f>
        <v>1.67363606149179</v>
      </c>
      <c r="K3320"/>
      <c r="L3320"/>
    </row>
    <row r="3321" spans="1:12" x14ac:dyDescent="0.45">
      <c r="A3321" s="2" t="s">
        <v>468</v>
      </c>
      <c r="B3321" s="2" t="s">
        <v>469</v>
      </c>
      <c r="C3321" s="2">
        <v>566</v>
      </c>
      <c r="D3321" s="2" t="s">
        <v>470</v>
      </c>
      <c r="E3321" s="2" t="s">
        <v>46</v>
      </c>
      <c r="F3321" s="2" t="s">
        <v>21</v>
      </c>
      <c r="G3321" s="2">
        <v>2019</v>
      </c>
      <c r="H3321" s="5">
        <v>64.045929999999998</v>
      </c>
      <c r="I3321">
        <f>IFERROR(VLOOKUP(A3321&amp;G3321,Sheet3!$F$2:$G$3601,2,FALSE),"")</f>
        <v>1.97428417462379</v>
      </c>
      <c r="K3321"/>
      <c r="L3321"/>
    </row>
    <row r="3322" spans="1:12" x14ac:dyDescent="0.45">
      <c r="A3322" s="2" t="s">
        <v>468</v>
      </c>
      <c r="B3322" s="2" t="s">
        <v>469</v>
      </c>
      <c r="C3322" s="2">
        <v>566</v>
      </c>
      <c r="D3322" s="2" t="s">
        <v>470</v>
      </c>
      <c r="E3322" s="2" t="s">
        <v>46</v>
      </c>
      <c r="F3322" s="2" t="s">
        <v>21</v>
      </c>
      <c r="G3322" s="2">
        <v>2020</v>
      </c>
      <c r="H3322" s="5">
        <v>65.455100000000002</v>
      </c>
      <c r="I3322">
        <f>IFERROR(VLOOKUP(A3322&amp;G3322,Sheet3!$F$2:$G$3601,2,FALSE),"")</f>
        <v>3.5324621315645999</v>
      </c>
      <c r="K3322"/>
      <c r="L3322"/>
    </row>
    <row r="3323" spans="1:12" x14ac:dyDescent="0.45">
      <c r="A3323" s="2" t="s">
        <v>468</v>
      </c>
      <c r="B3323" s="2" t="s">
        <v>469</v>
      </c>
      <c r="C3323" s="2">
        <v>566</v>
      </c>
      <c r="D3323" s="2" t="s">
        <v>470</v>
      </c>
      <c r="E3323" s="2" t="s">
        <v>46</v>
      </c>
      <c r="F3323" s="2" t="s">
        <v>21</v>
      </c>
      <c r="G3323" s="2">
        <v>2021</v>
      </c>
      <c r="H3323" s="5">
        <v>67.329130000000006</v>
      </c>
      <c r="I3323">
        <f>IFERROR(VLOOKUP(A3323&amp;G3323,Sheet3!$F$2:$G$3601,2,FALSE),"")</f>
        <v>3.9554076943999701</v>
      </c>
      <c r="K3323"/>
      <c r="L3323"/>
    </row>
    <row r="3324" spans="1:12" x14ac:dyDescent="0.45">
      <c r="A3324" s="2" t="s">
        <v>471</v>
      </c>
      <c r="B3324" s="2" t="s">
        <v>472</v>
      </c>
      <c r="C3324" s="2">
        <v>565</v>
      </c>
      <c r="D3324" s="2" t="s">
        <v>473</v>
      </c>
      <c r="E3324" s="2" t="s">
        <v>46</v>
      </c>
      <c r="F3324" s="2" t="s">
        <v>26</v>
      </c>
      <c r="G3324" s="2">
        <v>2000</v>
      </c>
      <c r="H3324" s="5"/>
      <c r="I3324" t="str">
        <f>IFERROR(VLOOKUP(A3324&amp;G3324,Sheet3!$F$2:$G$3601,2,FALSE),"")</f>
        <v/>
      </c>
      <c r="K3324"/>
      <c r="L3324"/>
    </row>
    <row r="3325" spans="1:12" x14ac:dyDescent="0.45">
      <c r="A3325" s="2" t="s">
        <v>471</v>
      </c>
      <c r="B3325" s="2" t="s">
        <v>472</v>
      </c>
      <c r="C3325" s="2">
        <v>565</v>
      </c>
      <c r="D3325" s="2" t="s">
        <v>473</v>
      </c>
      <c r="E3325" s="2" t="s">
        <v>46</v>
      </c>
      <c r="F3325" s="2" t="s">
        <v>26</v>
      </c>
      <c r="G3325" s="2">
        <v>2001</v>
      </c>
      <c r="H3325" s="5"/>
      <c r="I3325" t="str">
        <f>IFERROR(VLOOKUP(A3325&amp;G3325,Sheet3!$F$2:$G$3601,2,FALSE),"")</f>
        <v/>
      </c>
      <c r="K3325"/>
      <c r="L3325"/>
    </row>
    <row r="3326" spans="1:12" x14ac:dyDescent="0.45">
      <c r="A3326" s="2" t="s">
        <v>471</v>
      </c>
      <c r="B3326" s="2" t="s">
        <v>472</v>
      </c>
      <c r="C3326" s="2">
        <v>565</v>
      </c>
      <c r="D3326" s="2" t="s">
        <v>473</v>
      </c>
      <c r="E3326" s="2" t="s">
        <v>46</v>
      </c>
      <c r="F3326" s="2" t="s">
        <v>26</v>
      </c>
      <c r="G3326" s="2">
        <v>2002</v>
      </c>
      <c r="H3326" s="5"/>
      <c r="I3326" t="str">
        <f>IFERROR(VLOOKUP(A3326&amp;G3326,Sheet3!$F$2:$G$3601,2,FALSE),"")</f>
        <v/>
      </c>
      <c r="K3326"/>
      <c r="L3326"/>
    </row>
    <row r="3327" spans="1:12" x14ac:dyDescent="0.45">
      <c r="A3327" s="2" t="s">
        <v>471</v>
      </c>
      <c r="B3327" s="2" t="s">
        <v>472</v>
      </c>
      <c r="C3327" s="2">
        <v>565</v>
      </c>
      <c r="D3327" s="2" t="s">
        <v>473</v>
      </c>
      <c r="E3327" s="2" t="s">
        <v>46</v>
      </c>
      <c r="F3327" s="2" t="s">
        <v>26</v>
      </c>
      <c r="G3327" s="2">
        <v>2003</v>
      </c>
      <c r="H3327" s="5"/>
      <c r="I3327" t="str">
        <f>IFERROR(VLOOKUP(A3327&amp;G3327,Sheet3!$F$2:$G$3601,2,FALSE),"")</f>
        <v/>
      </c>
      <c r="K3327"/>
      <c r="L3327"/>
    </row>
    <row r="3328" spans="1:12" x14ac:dyDescent="0.45">
      <c r="A3328" s="2" t="s">
        <v>471</v>
      </c>
      <c r="B3328" s="2" t="s">
        <v>472</v>
      </c>
      <c r="C3328" s="2">
        <v>565</v>
      </c>
      <c r="D3328" s="2" t="s">
        <v>473</v>
      </c>
      <c r="E3328" s="2" t="s">
        <v>46</v>
      </c>
      <c r="F3328" s="2" t="s">
        <v>26</v>
      </c>
      <c r="G3328" s="2">
        <v>2004</v>
      </c>
      <c r="H3328" s="5"/>
      <c r="I3328" t="str">
        <f>IFERROR(VLOOKUP(A3328&amp;G3328,Sheet3!$F$2:$G$3601,2,FALSE),"")</f>
        <v/>
      </c>
      <c r="K3328"/>
      <c r="L3328"/>
    </row>
    <row r="3329" spans="1:12" x14ac:dyDescent="0.45">
      <c r="A3329" s="2" t="s">
        <v>471</v>
      </c>
      <c r="B3329" s="2" t="s">
        <v>472</v>
      </c>
      <c r="C3329" s="2">
        <v>565</v>
      </c>
      <c r="D3329" s="2" t="s">
        <v>473</v>
      </c>
      <c r="E3329" s="2" t="s">
        <v>46</v>
      </c>
      <c r="F3329" s="2" t="s">
        <v>26</v>
      </c>
      <c r="G3329" s="2">
        <v>2005</v>
      </c>
      <c r="H3329" s="5"/>
      <c r="I3329" t="str">
        <f>IFERROR(VLOOKUP(A3329&amp;G3329,Sheet3!$F$2:$G$3601,2,FALSE),"")</f>
        <v/>
      </c>
      <c r="K3329"/>
      <c r="L3329"/>
    </row>
    <row r="3330" spans="1:12" x14ac:dyDescent="0.45">
      <c r="A3330" s="2" t="s">
        <v>471</v>
      </c>
      <c r="B3330" s="2" t="s">
        <v>472</v>
      </c>
      <c r="C3330" s="2">
        <v>565</v>
      </c>
      <c r="D3330" s="2" t="s">
        <v>473</v>
      </c>
      <c r="E3330" s="2" t="s">
        <v>46</v>
      </c>
      <c r="F3330" s="2" t="s">
        <v>26</v>
      </c>
      <c r="G3330" s="2">
        <v>2006</v>
      </c>
      <c r="H3330" s="5"/>
      <c r="I3330" t="str">
        <f>IFERROR(VLOOKUP(A3330&amp;G3330,Sheet3!$F$2:$G$3601,2,FALSE),"")</f>
        <v/>
      </c>
      <c r="K3330"/>
      <c r="L3330"/>
    </row>
    <row r="3331" spans="1:12" x14ac:dyDescent="0.45">
      <c r="A3331" s="2" t="s">
        <v>471</v>
      </c>
      <c r="B3331" s="2" t="s">
        <v>472</v>
      </c>
      <c r="C3331" s="2">
        <v>565</v>
      </c>
      <c r="D3331" s="2" t="s">
        <v>473</v>
      </c>
      <c r="E3331" s="2" t="s">
        <v>46</v>
      </c>
      <c r="F3331" s="2" t="s">
        <v>26</v>
      </c>
      <c r="G3331" s="2">
        <v>2007</v>
      </c>
      <c r="H3331" s="5"/>
      <c r="I3331" t="str">
        <f>IFERROR(VLOOKUP(A3331&amp;G3331,Sheet3!$F$2:$G$3601,2,FALSE),"")</f>
        <v/>
      </c>
      <c r="K3331"/>
      <c r="L3331"/>
    </row>
    <row r="3332" spans="1:12" x14ac:dyDescent="0.45">
      <c r="A3332" s="2" t="s">
        <v>471</v>
      </c>
      <c r="B3332" s="2" t="s">
        <v>472</v>
      </c>
      <c r="C3332" s="2">
        <v>565</v>
      </c>
      <c r="D3332" s="2" t="s">
        <v>473</v>
      </c>
      <c r="E3332" s="2" t="s">
        <v>46</v>
      </c>
      <c r="F3332" s="2" t="s">
        <v>26</v>
      </c>
      <c r="G3332" s="2">
        <v>2008</v>
      </c>
      <c r="H3332" s="5"/>
      <c r="I3332" t="str">
        <f>IFERROR(VLOOKUP(A3332&amp;G3332,Sheet3!$F$2:$G$3601,2,FALSE),"")</f>
        <v/>
      </c>
      <c r="K3332"/>
      <c r="L3332"/>
    </row>
    <row r="3333" spans="1:12" x14ac:dyDescent="0.45">
      <c r="A3333" s="2" t="s">
        <v>471</v>
      </c>
      <c r="B3333" s="2" t="s">
        <v>472</v>
      </c>
      <c r="C3333" s="2">
        <v>565</v>
      </c>
      <c r="D3333" s="2" t="s">
        <v>473</v>
      </c>
      <c r="E3333" s="2" t="s">
        <v>46</v>
      </c>
      <c r="F3333" s="2" t="s">
        <v>26</v>
      </c>
      <c r="G3333" s="2">
        <v>2009</v>
      </c>
      <c r="H3333" s="5"/>
      <c r="I3333" t="str">
        <f>IFERROR(VLOOKUP(A3333&amp;G3333,Sheet3!$F$2:$G$3601,2,FALSE),"")</f>
        <v/>
      </c>
      <c r="K3333"/>
      <c r="L3333"/>
    </row>
    <row r="3334" spans="1:12" x14ac:dyDescent="0.45">
      <c r="A3334" s="2" t="s">
        <v>471</v>
      </c>
      <c r="B3334" s="2" t="s">
        <v>472</v>
      </c>
      <c r="C3334" s="2">
        <v>565</v>
      </c>
      <c r="D3334" s="2" t="s">
        <v>473</v>
      </c>
      <c r="E3334" s="2" t="s">
        <v>46</v>
      </c>
      <c r="F3334" s="2" t="s">
        <v>26</v>
      </c>
      <c r="G3334" s="2">
        <v>2010</v>
      </c>
      <c r="H3334" s="5"/>
      <c r="I3334" t="str">
        <f>IFERROR(VLOOKUP(A3334&amp;G3334,Sheet3!$F$2:$G$3601,2,FALSE),"")</f>
        <v/>
      </c>
      <c r="K3334"/>
      <c r="L3334"/>
    </row>
    <row r="3335" spans="1:12" x14ac:dyDescent="0.45">
      <c r="A3335" s="2" t="s">
        <v>471</v>
      </c>
      <c r="B3335" s="2" t="s">
        <v>472</v>
      </c>
      <c r="C3335" s="2">
        <v>565</v>
      </c>
      <c r="D3335" s="2" t="s">
        <v>473</v>
      </c>
      <c r="E3335" s="2" t="s">
        <v>46</v>
      </c>
      <c r="F3335" s="2" t="s">
        <v>26</v>
      </c>
      <c r="G3335" s="2">
        <v>2011</v>
      </c>
      <c r="H3335" s="5"/>
      <c r="I3335" t="str">
        <f>IFERROR(VLOOKUP(A3335&amp;G3335,Sheet3!$F$2:$G$3601,2,FALSE),"")</f>
        <v/>
      </c>
      <c r="K3335"/>
      <c r="L3335"/>
    </row>
    <row r="3336" spans="1:12" x14ac:dyDescent="0.45">
      <c r="A3336" s="2" t="s">
        <v>471</v>
      </c>
      <c r="B3336" s="2" t="s">
        <v>472</v>
      </c>
      <c r="C3336" s="2">
        <v>565</v>
      </c>
      <c r="D3336" s="2" t="s">
        <v>473</v>
      </c>
      <c r="E3336" s="2" t="s">
        <v>46</v>
      </c>
      <c r="F3336" s="2" t="s">
        <v>26</v>
      </c>
      <c r="G3336" s="2">
        <v>2012</v>
      </c>
      <c r="H3336" s="5"/>
      <c r="I3336" t="str">
        <f>IFERROR(VLOOKUP(A3336&amp;G3336,Sheet3!$F$2:$G$3601,2,FALSE),"")</f>
        <v/>
      </c>
      <c r="K3336"/>
      <c r="L3336"/>
    </row>
    <row r="3337" spans="1:12" x14ac:dyDescent="0.45">
      <c r="A3337" s="2" t="s">
        <v>471</v>
      </c>
      <c r="B3337" s="2" t="s">
        <v>472</v>
      </c>
      <c r="C3337" s="2">
        <v>565</v>
      </c>
      <c r="D3337" s="2" t="s">
        <v>473</v>
      </c>
      <c r="E3337" s="2" t="s">
        <v>46</v>
      </c>
      <c r="F3337" s="2" t="s">
        <v>26</v>
      </c>
      <c r="G3337" s="2">
        <v>2013</v>
      </c>
      <c r="H3337" s="5"/>
      <c r="I3337" t="str">
        <f>IFERROR(VLOOKUP(A3337&amp;G3337,Sheet3!$F$2:$G$3601,2,FALSE),"")</f>
        <v/>
      </c>
      <c r="K3337"/>
      <c r="L3337"/>
    </row>
    <row r="3338" spans="1:12" x14ac:dyDescent="0.45">
      <c r="A3338" s="2" t="s">
        <v>471</v>
      </c>
      <c r="B3338" s="2" t="s">
        <v>472</v>
      </c>
      <c r="C3338" s="2">
        <v>565</v>
      </c>
      <c r="D3338" s="2" t="s">
        <v>473</v>
      </c>
      <c r="E3338" s="2" t="s">
        <v>46</v>
      </c>
      <c r="F3338" s="2" t="s">
        <v>26</v>
      </c>
      <c r="G3338" s="2">
        <v>2014</v>
      </c>
      <c r="H3338" s="5"/>
      <c r="I3338" t="str">
        <f>IFERROR(VLOOKUP(A3338&amp;G3338,Sheet3!$F$2:$G$3601,2,FALSE),"")</f>
        <v/>
      </c>
      <c r="K3338"/>
      <c r="L3338"/>
    </row>
    <row r="3339" spans="1:12" x14ac:dyDescent="0.45">
      <c r="A3339" s="2" t="s">
        <v>471</v>
      </c>
      <c r="B3339" s="2" t="s">
        <v>472</v>
      </c>
      <c r="C3339" s="2">
        <v>565</v>
      </c>
      <c r="D3339" s="2" t="s">
        <v>473</v>
      </c>
      <c r="E3339" s="2" t="s">
        <v>46</v>
      </c>
      <c r="F3339" s="2" t="s">
        <v>26</v>
      </c>
      <c r="G3339" s="2">
        <v>2015</v>
      </c>
      <c r="H3339" s="5"/>
      <c r="I3339" t="str">
        <f>IFERROR(VLOOKUP(A3339&amp;G3339,Sheet3!$F$2:$G$3601,2,FALSE),"")</f>
        <v/>
      </c>
      <c r="K3339"/>
      <c r="L3339"/>
    </row>
    <row r="3340" spans="1:12" x14ac:dyDescent="0.45">
      <c r="A3340" s="2" t="s">
        <v>471</v>
      </c>
      <c r="B3340" s="2" t="s">
        <v>472</v>
      </c>
      <c r="C3340" s="2">
        <v>565</v>
      </c>
      <c r="D3340" s="2" t="s">
        <v>473</v>
      </c>
      <c r="E3340" s="2" t="s">
        <v>46</v>
      </c>
      <c r="F3340" s="2" t="s">
        <v>26</v>
      </c>
      <c r="G3340" s="2">
        <v>2016</v>
      </c>
      <c r="H3340" s="5"/>
      <c r="I3340" t="str">
        <f>IFERROR(VLOOKUP(A3340&amp;G3340,Sheet3!$F$2:$G$3601,2,FALSE),"")</f>
        <v/>
      </c>
      <c r="K3340"/>
      <c r="L3340"/>
    </row>
    <row r="3341" spans="1:12" x14ac:dyDescent="0.45">
      <c r="A3341" s="2" t="s">
        <v>471</v>
      </c>
      <c r="B3341" s="2" t="s">
        <v>472</v>
      </c>
      <c r="C3341" s="2">
        <v>565</v>
      </c>
      <c r="D3341" s="2" t="s">
        <v>473</v>
      </c>
      <c r="E3341" s="2" t="s">
        <v>46</v>
      </c>
      <c r="F3341" s="2" t="s">
        <v>26</v>
      </c>
      <c r="G3341" s="2">
        <v>2017</v>
      </c>
      <c r="H3341" s="5"/>
      <c r="I3341" t="str">
        <f>IFERROR(VLOOKUP(A3341&amp;G3341,Sheet3!$F$2:$G$3601,2,FALSE),"")</f>
        <v/>
      </c>
      <c r="K3341"/>
      <c r="L3341"/>
    </row>
    <row r="3342" spans="1:12" x14ac:dyDescent="0.45">
      <c r="A3342" s="2" t="s">
        <v>471</v>
      </c>
      <c r="B3342" s="2" t="s">
        <v>472</v>
      </c>
      <c r="C3342" s="2">
        <v>565</v>
      </c>
      <c r="D3342" s="2" t="s">
        <v>473</v>
      </c>
      <c r="E3342" s="2" t="s">
        <v>46</v>
      </c>
      <c r="F3342" s="2" t="s">
        <v>26</v>
      </c>
      <c r="G3342" s="2">
        <v>2018</v>
      </c>
      <c r="H3342" s="5"/>
      <c r="I3342" t="str">
        <f>IFERROR(VLOOKUP(A3342&amp;G3342,Sheet3!$F$2:$G$3601,2,FALSE),"")</f>
        <v/>
      </c>
      <c r="K3342"/>
      <c r="L3342"/>
    </row>
    <row r="3343" spans="1:12" x14ac:dyDescent="0.45">
      <c r="A3343" s="2" t="s">
        <v>471</v>
      </c>
      <c r="B3343" s="2" t="s">
        <v>472</v>
      </c>
      <c r="C3343" s="2">
        <v>565</v>
      </c>
      <c r="D3343" s="2" t="s">
        <v>473</v>
      </c>
      <c r="E3343" s="2" t="s">
        <v>46</v>
      </c>
      <c r="F3343" s="2" t="s">
        <v>26</v>
      </c>
      <c r="G3343" s="2">
        <v>2019</v>
      </c>
      <c r="H3343" s="5"/>
      <c r="I3343" t="str">
        <f>IFERROR(VLOOKUP(A3343&amp;G3343,Sheet3!$F$2:$G$3601,2,FALSE),"")</f>
        <v/>
      </c>
      <c r="K3343"/>
      <c r="L3343"/>
    </row>
    <row r="3344" spans="1:12" x14ac:dyDescent="0.45">
      <c r="A3344" s="2" t="s">
        <v>471</v>
      </c>
      <c r="B3344" s="2" t="s">
        <v>472</v>
      </c>
      <c r="C3344" s="2">
        <v>565</v>
      </c>
      <c r="D3344" s="2" t="s">
        <v>473</v>
      </c>
      <c r="E3344" s="2" t="s">
        <v>46</v>
      </c>
      <c r="F3344" s="2" t="s">
        <v>26</v>
      </c>
      <c r="G3344" s="2">
        <v>2020</v>
      </c>
      <c r="H3344" s="5"/>
      <c r="I3344" t="str">
        <f>IFERROR(VLOOKUP(A3344&amp;G3344,Sheet3!$F$2:$G$3601,2,FALSE),"")</f>
        <v/>
      </c>
      <c r="K3344"/>
      <c r="L3344"/>
    </row>
    <row r="3345" spans="1:12" x14ac:dyDescent="0.45">
      <c r="A3345" s="2" t="s">
        <v>471</v>
      </c>
      <c r="B3345" s="2" t="s">
        <v>472</v>
      </c>
      <c r="C3345" s="2">
        <v>565</v>
      </c>
      <c r="D3345" s="2" t="s">
        <v>473</v>
      </c>
      <c r="E3345" s="2" t="s">
        <v>46</v>
      </c>
      <c r="F3345" s="2" t="s">
        <v>26</v>
      </c>
      <c r="G3345" s="2">
        <v>2021</v>
      </c>
      <c r="H3345" s="5"/>
      <c r="I3345" t="str">
        <f>IFERROR(VLOOKUP(A3345&amp;G3345,Sheet3!$F$2:$G$3601,2,FALSE),"")</f>
        <v/>
      </c>
      <c r="K3345"/>
      <c r="L3345"/>
    </row>
    <row r="3346" spans="1:12" x14ac:dyDescent="0.45">
      <c r="A3346" s="2" t="s">
        <v>474</v>
      </c>
      <c r="B3346" s="2" t="s">
        <v>475</v>
      </c>
      <c r="C3346" s="2">
        <v>853</v>
      </c>
      <c r="D3346" s="2" t="s">
        <v>476</v>
      </c>
      <c r="E3346" s="2" t="s">
        <v>46</v>
      </c>
      <c r="F3346" s="2" t="s">
        <v>21</v>
      </c>
      <c r="G3346" s="2">
        <v>2000</v>
      </c>
      <c r="H3346" s="5"/>
      <c r="I3346">
        <f>IFERROR(VLOOKUP(A3346&amp;G3346,Sheet3!$F$2:$G$3601,2,FALSE),"")</f>
        <v>0</v>
      </c>
      <c r="K3346"/>
      <c r="L3346"/>
    </row>
    <row r="3347" spans="1:12" x14ac:dyDescent="0.45">
      <c r="A3347" s="2" t="s">
        <v>474</v>
      </c>
      <c r="B3347" s="2" t="s">
        <v>475</v>
      </c>
      <c r="C3347" s="2">
        <v>853</v>
      </c>
      <c r="D3347" s="2" t="s">
        <v>476</v>
      </c>
      <c r="E3347" s="2" t="s">
        <v>46</v>
      </c>
      <c r="F3347" s="2" t="s">
        <v>21</v>
      </c>
      <c r="G3347" s="2">
        <v>2001</v>
      </c>
      <c r="H3347" s="5"/>
      <c r="I3347">
        <f>IFERROR(VLOOKUP(A3347&amp;G3347,Sheet3!$F$2:$G$3601,2,FALSE),"")</f>
        <v>0</v>
      </c>
      <c r="K3347"/>
      <c r="L3347"/>
    </row>
    <row r="3348" spans="1:12" x14ac:dyDescent="0.45">
      <c r="A3348" s="2" t="s">
        <v>474</v>
      </c>
      <c r="B3348" s="2" t="s">
        <v>475</v>
      </c>
      <c r="C3348" s="2">
        <v>853</v>
      </c>
      <c r="D3348" s="2" t="s">
        <v>476</v>
      </c>
      <c r="E3348" s="2" t="s">
        <v>46</v>
      </c>
      <c r="F3348" s="2" t="s">
        <v>21</v>
      </c>
      <c r="G3348" s="2">
        <v>2002</v>
      </c>
      <c r="H3348" s="5"/>
      <c r="I3348">
        <f>IFERROR(VLOOKUP(A3348&amp;G3348,Sheet3!$F$2:$G$3601,2,FALSE),"")</f>
        <v>0</v>
      </c>
      <c r="K3348"/>
      <c r="L3348"/>
    </row>
    <row r="3349" spans="1:12" x14ac:dyDescent="0.45">
      <c r="A3349" s="2" t="s">
        <v>474</v>
      </c>
      <c r="B3349" s="2" t="s">
        <v>475</v>
      </c>
      <c r="C3349" s="2">
        <v>853</v>
      </c>
      <c r="D3349" s="2" t="s">
        <v>476</v>
      </c>
      <c r="E3349" s="2" t="s">
        <v>46</v>
      </c>
      <c r="F3349" s="2" t="s">
        <v>21</v>
      </c>
      <c r="G3349" s="2">
        <v>2003</v>
      </c>
      <c r="H3349" s="5"/>
      <c r="I3349">
        <f>IFERROR(VLOOKUP(A3349&amp;G3349,Sheet3!$F$2:$G$3601,2,FALSE),"")</f>
        <v>0</v>
      </c>
      <c r="K3349"/>
      <c r="L3349"/>
    </row>
    <row r="3350" spans="1:12" x14ac:dyDescent="0.45">
      <c r="A3350" s="2" t="s">
        <v>474</v>
      </c>
      <c r="B3350" s="2" t="s">
        <v>475</v>
      </c>
      <c r="C3350" s="2">
        <v>853</v>
      </c>
      <c r="D3350" s="2" t="s">
        <v>476</v>
      </c>
      <c r="E3350" s="2" t="s">
        <v>46</v>
      </c>
      <c r="F3350" s="2" t="s">
        <v>21</v>
      </c>
      <c r="G3350" s="2">
        <v>2004</v>
      </c>
      <c r="H3350" s="5"/>
      <c r="I3350">
        <f>IFERROR(VLOOKUP(A3350&amp;G3350,Sheet3!$F$2:$G$3601,2,FALSE),"")</f>
        <v>0</v>
      </c>
      <c r="K3350"/>
      <c r="L3350"/>
    </row>
    <row r="3351" spans="1:12" x14ac:dyDescent="0.45">
      <c r="A3351" s="2" t="s">
        <v>474</v>
      </c>
      <c r="B3351" s="2" t="s">
        <v>475</v>
      </c>
      <c r="C3351" s="2">
        <v>853</v>
      </c>
      <c r="D3351" s="2" t="s">
        <v>476</v>
      </c>
      <c r="E3351" s="2" t="s">
        <v>46</v>
      </c>
      <c r="F3351" s="2" t="s">
        <v>21</v>
      </c>
      <c r="G3351" s="2">
        <v>2005</v>
      </c>
      <c r="H3351" s="5"/>
      <c r="I3351">
        <f>IFERROR(VLOOKUP(A3351&amp;G3351,Sheet3!$F$2:$G$3601,2,FALSE),"")</f>
        <v>0</v>
      </c>
      <c r="K3351"/>
      <c r="L3351"/>
    </row>
    <row r="3352" spans="1:12" x14ac:dyDescent="0.45">
      <c r="A3352" s="2" t="s">
        <v>474</v>
      </c>
      <c r="B3352" s="2" t="s">
        <v>475</v>
      </c>
      <c r="C3352" s="2">
        <v>853</v>
      </c>
      <c r="D3352" s="2" t="s">
        <v>476</v>
      </c>
      <c r="E3352" s="2" t="s">
        <v>46</v>
      </c>
      <c r="F3352" s="2" t="s">
        <v>21</v>
      </c>
      <c r="G3352" s="2">
        <v>2006</v>
      </c>
      <c r="H3352" s="5"/>
      <c r="I3352">
        <f>IFERROR(VLOOKUP(A3352&amp;G3352,Sheet3!$F$2:$G$3601,2,FALSE),"")</f>
        <v>0</v>
      </c>
      <c r="K3352"/>
      <c r="L3352"/>
    </row>
    <row r="3353" spans="1:12" x14ac:dyDescent="0.45">
      <c r="A3353" s="2" t="s">
        <v>474</v>
      </c>
      <c r="B3353" s="2" t="s">
        <v>475</v>
      </c>
      <c r="C3353" s="2">
        <v>853</v>
      </c>
      <c r="D3353" s="2" t="s">
        <v>476</v>
      </c>
      <c r="E3353" s="2" t="s">
        <v>46</v>
      </c>
      <c r="F3353" s="2" t="s">
        <v>21</v>
      </c>
      <c r="G3353" s="2">
        <v>2007</v>
      </c>
      <c r="H3353" s="5"/>
      <c r="I3353">
        <f>IFERROR(VLOOKUP(A3353&amp;G3353,Sheet3!$F$2:$G$3601,2,FALSE),"")</f>
        <v>0</v>
      </c>
      <c r="K3353"/>
      <c r="L3353"/>
    </row>
    <row r="3354" spans="1:12" x14ac:dyDescent="0.45">
      <c r="A3354" s="2" t="s">
        <v>474</v>
      </c>
      <c r="B3354" s="2" t="s">
        <v>475</v>
      </c>
      <c r="C3354" s="2">
        <v>853</v>
      </c>
      <c r="D3354" s="2" t="s">
        <v>476</v>
      </c>
      <c r="E3354" s="2" t="s">
        <v>46</v>
      </c>
      <c r="F3354" s="2" t="s">
        <v>21</v>
      </c>
      <c r="G3354" s="2">
        <v>2008</v>
      </c>
      <c r="H3354" s="5"/>
      <c r="I3354">
        <f>IFERROR(VLOOKUP(A3354&amp;G3354,Sheet3!$F$2:$G$3601,2,FALSE),"")</f>
        <v>1.7777446267317201</v>
      </c>
      <c r="K3354"/>
      <c r="L3354"/>
    </row>
    <row r="3355" spans="1:12" x14ac:dyDescent="0.45">
      <c r="A3355" s="2" t="s">
        <v>474</v>
      </c>
      <c r="B3355" s="2" t="s">
        <v>475</v>
      </c>
      <c r="C3355" s="2">
        <v>853</v>
      </c>
      <c r="D3355" s="2" t="s">
        <v>476</v>
      </c>
      <c r="E3355" s="2" t="s">
        <v>46</v>
      </c>
      <c r="F3355" s="2" t="s">
        <v>21</v>
      </c>
      <c r="G3355" s="2">
        <v>2009</v>
      </c>
      <c r="H3355" s="5"/>
      <c r="I3355">
        <f>IFERROR(VLOOKUP(A3355&amp;G3355,Sheet3!$F$2:$G$3601,2,FALSE),"")</f>
        <v>2.0236530005961701</v>
      </c>
      <c r="K3355"/>
      <c r="L3355"/>
    </row>
    <row r="3356" spans="1:12" x14ac:dyDescent="0.45">
      <c r="A3356" s="2" t="s">
        <v>474</v>
      </c>
      <c r="B3356" s="2" t="s">
        <v>475</v>
      </c>
      <c r="C3356" s="2">
        <v>853</v>
      </c>
      <c r="D3356" s="2" t="s">
        <v>476</v>
      </c>
      <c r="E3356" s="2" t="s">
        <v>46</v>
      </c>
      <c r="F3356" s="2" t="s">
        <v>21</v>
      </c>
      <c r="G3356" s="2">
        <v>2010</v>
      </c>
      <c r="H3356" s="5"/>
      <c r="I3356">
        <f>IFERROR(VLOOKUP(A3356&amp;G3356,Sheet3!$F$2:$G$3601,2,FALSE),"")</f>
        <v>1.9165712002414099</v>
      </c>
      <c r="K3356"/>
      <c r="L3356"/>
    </row>
    <row r="3357" spans="1:12" x14ac:dyDescent="0.45">
      <c r="A3357" s="2" t="s">
        <v>474</v>
      </c>
      <c r="B3357" s="2" t="s">
        <v>475</v>
      </c>
      <c r="C3357" s="2">
        <v>853</v>
      </c>
      <c r="D3357" s="2" t="s">
        <v>476</v>
      </c>
      <c r="E3357" s="2" t="s">
        <v>46</v>
      </c>
      <c r="F3357" s="2" t="s">
        <v>21</v>
      </c>
      <c r="G3357" s="2">
        <v>2011</v>
      </c>
      <c r="H3357" s="5"/>
      <c r="I3357">
        <f>IFERROR(VLOOKUP(A3357&amp;G3357,Sheet3!$F$2:$G$3601,2,FALSE),"")</f>
        <v>2.0830952815541099</v>
      </c>
      <c r="K3357"/>
      <c r="L3357"/>
    </row>
    <row r="3358" spans="1:12" x14ac:dyDescent="0.45">
      <c r="A3358" s="2" t="s">
        <v>474</v>
      </c>
      <c r="B3358" s="2" t="s">
        <v>475</v>
      </c>
      <c r="C3358" s="2">
        <v>853</v>
      </c>
      <c r="D3358" s="2" t="s">
        <v>476</v>
      </c>
      <c r="E3358" s="2" t="s">
        <v>46</v>
      </c>
      <c r="F3358" s="2" t="s">
        <v>21</v>
      </c>
      <c r="G3358" s="2">
        <v>2012</v>
      </c>
      <c r="H3358" s="5"/>
      <c r="I3358">
        <f>IFERROR(VLOOKUP(A3358&amp;G3358,Sheet3!$F$2:$G$3601,2,FALSE),"")</f>
        <v>2.1585176665429699</v>
      </c>
      <c r="K3358"/>
      <c r="L3358"/>
    </row>
    <row r="3359" spans="1:12" x14ac:dyDescent="0.45">
      <c r="A3359" s="2" t="s">
        <v>474</v>
      </c>
      <c r="B3359" s="2" t="s">
        <v>475</v>
      </c>
      <c r="C3359" s="2">
        <v>853</v>
      </c>
      <c r="D3359" s="2" t="s">
        <v>476</v>
      </c>
      <c r="E3359" s="2" t="s">
        <v>46</v>
      </c>
      <c r="F3359" s="2" t="s">
        <v>21</v>
      </c>
      <c r="G3359" s="2">
        <v>2013</v>
      </c>
      <c r="H3359" s="5"/>
      <c r="I3359">
        <f>IFERROR(VLOOKUP(A3359&amp;G3359,Sheet3!$F$2:$G$3601,2,FALSE),"")</f>
        <v>1.7985438615057801</v>
      </c>
      <c r="K3359"/>
      <c r="L3359"/>
    </row>
    <row r="3360" spans="1:12" x14ac:dyDescent="0.45">
      <c r="A3360" s="2" t="s">
        <v>474</v>
      </c>
      <c r="B3360" s="2" t="s">
        <v>475</v>
      </c>
      <c r="C3360" s="2">
        <v>853</v>
      </c>
      <c r="D3360" s="2" t="s">
        <v>476</v>
      </c>
      <c r="E3360" s="2" t="s">
        <v>46</v>
      </c>
      <c r="F3360" s="2" t="s">
        <v>21</v>
      </c>
      <c r="G3360" s="2">
        <v>2014</v>
      </c>
      <c r="H3360" s="5"/>
      <c r="I3360">
        <f>IFERROR(VLOOKUP(A3360&amp;G3360,Sheet3!$F$2:$G$3601,2,FALSE),"")</f>
        <v>2.0904778439273302</v>
      </c>
      <c r="K3360"/>
      <c r="L3360"/>
    </row>
    <row r="3361" spans="1:12" x14ac:dyDescent="0.45">
      <c r="A3361" s="2" t="s">
        <v>474</v>
      </c>
      <c r="B3361" s="2" t="s">
        <v>475</v>
      </c>
      <c r="C3361" s="2">
        <v>853</v>
      </c>
      <c r="D3361" s="2" t="s">
        <v>476</v>
      </c>
      <c r="E3361" s="2" t="s">
        <v>46</v>
      </c>
      <c r="F3361" s="2" t="s">
        <v>21</v>
      </c>
      <c r="G3361" s="2">
        <v>2015</v>
      </c>
      <c r="H3361" s="5"/>
      <c r="I3361">
        <f>IFERROR(VLOOKUP(A3361&amp;G3361,Sheet3!$F$2:$G$3601,2,FALSE),"")</f>
        <v>3.0812991544216</v>
      </c>
      <c r="K3361"/>
      <c r="L3361"/>
    </row>
    <row r="3362" spans="1:12" x14ac:dyDescent="0.45">
      <c r="A3362" s="2" t="s">
        <v>474</v>
      </c>
      <c r="B3362" s="2" t="s">
        <v>475</v>
      </c>
      <c r="C3362" s="2">
        <v>853</v>
      </c>
      <c r="D3362" s="2" t="s">
        <v>476</v>
      </c>
      <c r="E3362" s="2" t="s">
        <v>46</v>
      </c>
      <c r="F3362" s="2" t="s">
        <v>21</v>
      </c>
      <c r="G3362" s="2">
        <v>2016</v>
      </c>
      <c r="H3362" s="5"/>
      <c r="I3362">
        <f>IFERROR(VLOOKUP(A3362&amp;G3362,Sheet3!$F$2:$G$3601,2,FALSE),"")</f>
        <v>2.4997508344666599</v>
      </c>
      <c r="K3362"/>
      <c r="L3362"/>
    </row>
    <row r="3363" spans="1:12" x14ac:dyDescent="0.45">
      <c r="A3363" s="2" t="s">
        <v>474</v>
      </c>
      <c r="B3363" s="2" t="s">
        <v>475</v>
      </c>
      <c r="C3363" s="2">
        <v>853</v>
      </c>
      <c r="D3363" s="2" t="s">
        <v>476</v>
      </c>
      <c r="E3363" s="2" t="s">
        <v>46</v>
      </c>
      <c r="F3363" s="2" t="s">
        <v>21</v>
      </c>
      <c r="G3363" s="2">
        <v>2017</v>
      </c>
      <c r="H3363" s="5"/>
      <c r="I3363">
        <f>IFERROR(VLOOKUP(A3363&amp;G3363,Sheet3!$F$2:$G$3601,2,FALSE),"")</f>
        <v>2.7681810049889699</v>
      </c>
      <c r="K3363"/>
      <c r="L3363"/>
    </row>
    <row r="3364" spans="1:12" x14ac:dyDescent="0.45">
      <c r="A3364" s="2" t="s">
        <v>474</v>
      </c>
      <c r="B3364" s="2" t="s">
        <v>475</v>
      </c>
      <c r="C3364" s="2">
        <v>853</v>
      </c>
      <c r="D3364" s="2" t="s">
        <v>476</v>
      </c>
      <c r="E3364" s="2" t="s">
        <v>46</v>
      </c>
      <c r="F3364" s="2" t="s">
        <v>21</v>
      </c>
      <c r="G3364" s="2">
        <v>2018</v>
      </c>
      <c r="H3364" s="5"/>
      <c r="I3364">
        <f>IFERROR(VLOOKUP(A3364&amp;G3364,Sheet3!$F$2:$G$3601,2,FALSE),"")</f>
        <v>3.73018824140234</v>
      </c>
      <c r="K3364"/>
      <c r="L3364"/>
    </row>
    <row r="3365" spans="1:12" x14ac:dyDescent="0.45">
      <c r="A3365" s="2" t="s">
        <v>474</v>
      </c>
      <c r="B3365" s="2" t="s">
        <v>475</v>
      </c>
      <c r="C3365" s="2">
        <v>853</v>
      </c>
      <c r="D3365" s="2" t="s">
        <v>476</v>
      </c>
      <c r="E3365" s="2" t="s">
        <v>46</v>
      </c>
      <c r="F3365" s="2" t="s">
        <v>21</v>
      </c>
      <c r="G3365" s="2">
        <v>2019</v>
      </c>
      <c r="H3365" s="5"/>
      <c r="I3365">
        <f>IFERROR(VLOOKUP(A3365&amp;G3365,Sheet3!$F$2:$G$3601,2,FALSE),"")</f>
        <v>3.7862368841819598</v>
      </c>
      <c r="K3365"/>
      <c r="L3365"/>
    </row>
    <row r="3366" spans="1:12" x14ac:dyDescent="0.45">
      <c r="A3366" s="2" t="s">
        <v>474</v>
      </c>
      <c r="B3366" s="2" t="s">
        <v>475</v>
      </c>
      <c r="C3366" s="2">
        <v>853</v>
      </c>
      <c r="D3366" s="2" t="s">
        <v>476</v>
      </c>
      <c r="E3366" s="2" t="s">
        <v>46</v>
      </c>
      <c r="F3366" s="2" t="s">
        <v>21</v>
      </c>
      <c r="G3366" s="2">
        <v>2020</v>
      </c>
      <c r="H3366" s="5"/>
      <c r="I3366">
        <f>IFERROR(VLOOKUP(A3366&amp;G3366,Sheet3!$F$2:$G$3601,2,FALSE),"")</f>
        <v>5.3261257459466496</v>
      </c>
      <c r="K3366"/>
      <c r="L3366"/>
    </row>
    <row r="3367" spans="1:12" x14ac:dyDescent="0.45">
      <c r="A3367" s="2" t="s">
        <v>474</v>
      </c>
      <c r="B3367" s="2" t="s">
        <v>475</v>
      </c>
      <c r="C3367" s="2">
        <v>853</v>
      </c>
      <c r="D3367" s="2" t="s">
        <v>476</v>
      </c>
      <c r="E3367" s="2" t="s">
        <v>46</v>
      </c>
      <c r="F3367" s="2" t="s">
        <v>21</v>
      </c>
      <c r="G3367" s="2">
        <v>2021</v>
      </c>
      <c r="H3367" s="5"/>
      <c r="I3367">
        <f>IFERROR(VLOOKUP(A3367&amp;G3367,Sheet3!$F$2:$G$3601,2,FALSE),"")</f>
        <v>6.1562452209160901</v>
      </c>
      <c r="K3367"/>
      <c r="L3367"/>
    </row>
    <row r="3368" spans="1:12" x14ac:dyDescent="0.45">
      <c r="A3368" s="2" t="s">
        <v>477</v>
      </c>
      <c r="B3368" s="2" t="s">
        <v>478</v>
      </c>
      <c r="C3368" s="2">
        <v>964</v>
      </c>
      <c r="D3368" s="2" t="s">
        <v>479</v>
      </c>
      <c r="E3368" s="2" t="s">
        <v>25</v>
      </c>
      <c r="F3368" s="2" t="s">
        <v>11</v>
      </c>
      <c r="G3368" s="2">
        <v>2000</v>
      </c>
      <c r="H3368" s="5">
        <v>83.584199999999996</v>
      </c>
      <c r="I3368" t="str">
        <f>IFERROR(VLOOKUP(A3368&amp;G3368,Sheet3!$F$2:$G$3601,2,FALSE),"")</f>
        <v/>
      </c>
      <c r="K3368"/>
      <c r="L3368"/>
    </row>
    <row r="3369" spans="1:12" x14ac:dyDescent="0.45">
      <c r="A3369" s="2" t="s">
        <v>477</v>
      </c>
      <c r="B3369" s="2" t="s">
        <v>478</v>
      </c>
      <c r="C3369" s="2">
        <v>964</v>
      </c>
      <c r="D3369" s="2" t="s">
        <v>479</v>
      </c>
      <c r="E3369" s="2" t="s">
        <v>25</v>
      </c>
      <c r="F3369" s="2" t="s">
        <v>11</v>
      </c>
      <c r="G3369" s="2">
        <v>2001</v>
      </c>
      <c r="H3369" s="5">
        <v>80.855869999999996</v>
      </c>
      <c r="I3369" t="str">
        <f>IFERROR(VLOOKUP(A3369&amp;G3369,Sheet3!$F$2:$G$3601,2,FALSE),"")</f>
        <v/>
      </c>
      <c r="K3369"/>
      <c r="L3369"/>
    </row>
    <row r="3370" spans="1:12" x14ac:dyDescent="0.45">
      <c r="A3370" s="2" t="s">
        <v>477</v>
      </c>
      <c r="B3370" s="2" t="s">
        <v>478</v>
      </c>
      <c r="C3370" s="2">
        <v>964</v>
      </c>
      <c r="D3370" s="2" t="s">
        <v>479</v>
      </c>
      <c r="E3370" s="2" t="s">
        <v>25</v>
      </c>
      <c r="F3370" s="2" t="s">
        <v>11</v>
      </c>
      <c r="G3370" s="2">
        <v>2002</v>
      </c>
      <c r="H3370" s="5">
        <v>87.544439999999994</v>
      </c>
      <c r="I3370" t="str">
        <f>IFERROR(VLOOKUP(A3370&amp;G3370,Sheet3!$F$2:$G$3601,2,FALSE),"")</f>
        <v/>
      </c>
      <c r="K3370"/>
      <c r="L3370"/>
    </row>
    <row r="3371" spans="1:12" x14ac:dyDescent="0.45">
      <c r="A3371" s="2" t="s">
        <v>477</v>
      </c>
      <c r="B3371" s="2" t="s">
        <v>478</v>
      </c>
      <c r="C3371" s="2">
        <v>964</v>
      </c>
      <c r="D3371" s="2" t="s">
        <v>479</v>
      </c>
      <c r="E3371" s="2" t="s">
        <v>25</v>
      </c>
      <c r="F3371" s="2" t="s">
        <v>11</v>
      </c>
      <c r="G3371" s="2">
        <v>2003</v>
      </c>
      <c r="H3371" s="5">
        <v>83.171760000000006</v>
      </c>
      <c r="I3371" t="str">
        <f>IFERROR(VLOOKUP(A3371&amp;G3371,Sheet3!$F$2:$G$3601,2,FALSE),"")</f>
        <v/>
      </c>
      <c r="K3371"/>
      <c r="L3371"/>
    </row>
    <row r="3372" spans="1:12" x14ac:dyDescent="0.45">
      <c r="A3372" s="2" t="s">
        <v>477</v>
      </c>
      <c r="B3372" s="2" t="s">
        <v>478</v>
      </c>
      <c r="C3372" s="2">
        <v>964</v>
      </c>
      <c r="D3372" s="2" t="s">
        <v>479</v>
      </c>
      <c r="E3372" s="2" t="s">
        <v>25</v>
      </c>
      <c r="F3372" s="2" t="s">
        <v>11</v>
      </c>
      <c r="G3372" s="2">
        <v>2004</v>
      </c>
      <c r="H3372" s="5">
        <v>78.978970000000004</v>
      </c>
      <c r="I3372" t="str">
        <f>IFERROR(VLOOKUP(A3372&amp;G3372,Sheet3!$F$2:$G$3601,2,FALSE),"")</f>
        <v/>
      </c>
      <c r="K3372"/>
      <c r="L3372"/>
    </row>
    <row r="3373" spans="1:12" x14ac:dyDescent="0.45">
      <c r="A3373" s="2" t="s">
        <v>477</v>
      </c>
      <c r="B3373" s="2" t="s">
        <v>478</v>
      </c>
      <c r="C3373" s="2">
        <v>964</v>
      </c>
      <c r="D3373" s="2" t="s">
        <v>479</v>
      </c>
      <c r="E3373" s="2" t="s">
        <v>25</v>
      </c>
      <c r="F3373" s="2" t="s">
        <v>11</v>
      </c>
      <c r="G3373" s="2">
        <v>2005</v>
      </c>
      <c r="H3373" s="5">
        <v>72.842269999999999</v>
      </c>
      <c r="I3373" t="str">
        <f>IFERROR(VLOOKUP(A3373&amp;G3373,Sheet3!$F$2:$G$3601,2,FALSE),"")</f>
        <v/>
      </c>
      <c r="K3373"/>
      <c r="L3373"/>
    </row>
    <row r="3374" spans="1:12" x14ac:dyDescent="0.45">
      <c r="A3374" s="2" t="s">
        <v>477</v>
      </c>
      <c r="B3374" s="2" t="s">
        <v>478</v>
      </c>
      <c r="C3374" s="2">
        <v>964</v>
      </c>
      <c r="D3374" s="2" t="s">
        <v>479</v>
      </c>
      <c r="E3374" s="2" t="s">
        <v>25</v>
      </c>
      <c r="F3374" s="2" t="s">
        <v>11</v>
      </c>
      <c r="G3374" s="2">
        <v>2006</v>
      </c>
      <c r="H3374" s="5">
        <v>70.302670000000006</v>
      </c>
      <c r="I3374" t="str">
        <f>IFERROR(VLOOKUP(A3374&amp;G3374,Sheet3!$F$2:$G$3601,2,FALSE),"")</f>
        <v/>
      </c>
      <c r="K3374"/>
      <c r="L3374"/>
    </row>
    <row r="3375" spans="1:12" x14ac:dyDescent="0.45">
      <c r="A3375" s="2" t="s">
        <v>477</v>
      </c>
      <c r="B3375" s="2" t="s">
        <v>478</v>
      </c>
      <c r="C3375" s="2">
        <v>964</v>
      </c>
      <c r="D3375" s="2" t="s">
        <v>479</v>
      </c>
      <c r="E3375" s="2" t="s">
        <v>25</v>
      </c>
      <c r="F3375" s="2" t="s">
        <v>11</v>
      </c>
      <c r="G3375" s="2">
        <v>2007</v>
      </c>
      <c r="H3375" s="5">
        <v>69.652860000000004</v>
      </c>
      <c r="I3375" t="str">
        <f>IFERROR(VLOOKUP(A3375&amp;G3375,Sheet3!$F$2:$G$3601,2,FALSE),"")</f>
        <v/>
      </c>
      <c r="K3375"/>
      <c r="L3375"/>
    </row>
    <row r="3376" spans="1:12" x14ac:dyDescent="0.45">
      <c r="A3376" s="2" t="s">
        <v>477</v>
      </c>
      <c r="B3376" s="2" t="s">
        <v>478</v>
      </c>
      <c r="C3376" s="2">
        <v>964</v>
      </c>
      <c r="D3376" s="2" t="s">
        <v>479</v>
      </c>
      <c r="E3376" s="2" t="s">
        <v>25</v>
      </c>
      <c r="F3376" s="2" t="s">
        <v>11</v>
      </c>
      <c r="G3376" s="2">
        <v>2008</v>
      </c>
      <c r="H3376" s="5">
        <v>65.779640000000001</v>
      </c>
      <c r="I3376" t="str">
        <f>IFERROR(VLOOKUP(A3376&amp;G3376,Sheet3!$F$2:$G$3601,2,FALSE),"")</f>
        <v/>
      </c>
      <c r="K3376"/>
      <c r="L3376"/>
    </row>
    <row r="3377" spans="1:12" x14ac:dyDescent="0.45">
      <c r="A3377" s="2" t="s">
        <v>477</v>
      </c>
      <c r="B3377" s="2" t="s">
        <v>478</v>
      </c>
      <c r="C3377" s="2">
        <v>964</v>
      </c>
      <c r="D3377" s="2" t="s">
        <v>479</v>
      </c>
      <c r="E3377" s="2" t="s">
        <v>25</v>
      </c>
      <c r="F3377" s="2" t="s">
        <v>11</v>
      </c>
      <c r="G3377" s="2">
        <v>2009</v>
      </c>
      <c r="H3377" s="5">
        <v>60.892209999999999</v>
      </c>
      <c r="I3377" t="str">
        <f>IFERROR(VLOOKUP(A3377&amp;G3377,Sheet3!$F$2:$G$3601,2,FALSE),"")</f>
        <v/>
      </c>
      <c r="K3377"/>
      <c r="L3377"/>
    </row>
    <row r="3378" spans="1:12" x14ac:dyDescent="0.45">
      <c r="A3378" s="2" t="s">
        <v>477</v>
      </c>
      <c r="B3378" s="2" t="s">
        <v>478</v>
      </c>
      <c r="C3378" s="2">
        <v>964</v>
      </c>
      <c r="D3378" s="2" t="s">
        <v>479</v>
      </c>
      <c r="E3378" s="2" t="s">
        <v>25</v>
      </c>
      <c r="F3378" s="2" t="s">
        <v>11</v>
      </c>
      <c r="G3378" s="2">
        <v>2010</v>
      </c>
      <c r="H3378" s="5">
        <v>58.36627</v>
      </c>
      <c r="I3378" t="str">
        <f>IFERROR(VLOOKUP(A3378&amp;G3378,Sheet3!$F$2:$G$3601,2,FALSE),"")</f>
        <v/>
      </c>
      <c r="K3378"/>
      <c r="L3378"/>
    </row>
    <row r="3379" spans="1:12" x14ac:dyDescent="0.45">
      <c r="A3379" s="2" t="s">
        <v>477</v>
      </c>
      <c r="B3379" s="2" t="s">
        <v>478</v>
      </c>
      <c r="C3379" s="2">
        <v>964</v>
      </c>
      <c r="D3379" s="2" t="s">
        <v>479</v>
      </c>
      <c r="E3379" s="2" t="s">
        <v>25</v>
      </c>
      <c r="F3379" s="2" t="s">
        <v>11</v>
      </c>
      <c r="G3379" s="2">
        <v>2011</v>
      </c>
      <c r="H3379" s="5">
        <v>56.858429999999998</v>
      </c>
      <c r="I3379" t="str">
        <f>IFERROR(VLOOKUP(A3379&amp;G3379,Sheet3!$F$2:$G$3601,2,FALSE),"")</f>
        <v/>
      </c>
      <c r="K3379"/>
      <c r="L3379"/>
    </row>
    <row r="3380" spans="1:12" x14ac:dyDescent="0.45">
      <c r="A3380" s="2" t="s">
        <v>477</v>
      </c>
      <c r="B3380" s="2" t="s">
        <v>478</v>
      </c>
      <c r="C3380" s="2">
        <v>964</v>
      </c>
      <c r="D3380" s="2" t="s">
        <v>479</v>
      </c>
      <c r="E3380" s="2" t="s">
        <v>25</v>
      </c>
      <c r="F3380" s="2" t="s">
        <v>11</v>
      </c>
      <c r="G3380" s="2">
        <v>2012</v>
      </c>
      <c r="H3380" s="5">
        <v>52.81073</v>
      </c>
      <c r="I3380" t="str">
        <f>IFERROR(VLOOKUP(A3380&amp;G3380,Sheet3!$F$2:$G$3601,2,FALSE),"")</f>
        <v/>
      </c>
      <c r="K3380"/>
      <c r="L3380"/>
    </row>
    <row r="3381" spans="1:12" x14ac:dyDescent="0.45">
      <c r="A3381" s="2" t="s">
        <v>477</v>
      </c>
      <c r="B3381" s="2" t="s">
        <v>478</v>
      </c>
      <c r="C3381" s="2">
        <v>964</v>
      </c>
      <c r="D3381" s="2" t="s">
        <v>479</v>
      </c>
      <c r="E3381" s="2" t="s">
        <v>25</v>
      </c>
      <c r="F3381" s="2" t="s">
        <v>11</v>
      </c>
      <c r="G3381" s="2">
        <v>2013</v>
      </c>
      <c r="H3381" s="5">
        <v>57.176119999999997</v>
      </c>
      <c r="I3381" t="str">
        <f>IFERROR(VLOOKUP(A3381&amp;G3381,Sheet3!$F$2:$G$3601,2,FALSE),"")</f>
        <v/>
      </c>
      <c r="K3381"/>
      <c r="L3381"/>
    </row>
    <row r="3382" spans="1:12" x14ac:dyDescent="0.45">
      <c r="A3382" s="2" t="s">
        <v>477</v>
      </c>
      <c r="B3382" s="2" t="s">
        <v>478</v>
      </c>
      <c r="C3382" s="2">
        <v>964</v>
      </c>
      <c r="D3382" s="2" t="s">
        <v>479</v>
      </c>
      <c r="E3382" s="2" t="s">
        <v>25</v>
      </c>
      <c r="F3382" s="2" t="s">
        <v>11</v>
      </c>
      <c r="G3382" s="2">
        <v>2014</v>
      </c>
      <c r="H3382" s="5">
        <v>63.204419999999999</v>
      </c>
      <c r="I3382" t="str">
        <f>IFERROR(VLOOKUP(A3382&amp;G3382,Sheet3!$F$2:$G$3601,2,FALSE),"")</f>
        <v/>
      </c>
      <c r="K3382"/>
      <c r="L3382"/>
    </row>
    <row r="3383" spans="1:12" x14ac:dyDescent="0.45">
      <c r="A3383" s="2" t="s">
        <v>477</v>
      </c>
      <c r="B3383" s="2" t="s">
        <v>478</v>
      </c>
      <c r="C3383" s="2">
        <v>964</v>
      </c>
      <c r="D3383" s="2" t="s">
        <v>479</v>
      </c>
      <c r="E3383" s="2" t="s">
        <v>25</v>
      </c>
      <c r="F3383" s="2" t="s">
        <v>11</v>
      </c>
      <c r="G3383" s="2">
        <v>2015</v>
      </c>
      <c r="H3383" s="5">
        <v>63.827919999999999</v>
      </c>
      <c r="I3383" t="str">
        <f>IFERROR(VLOOKUP(A3383&amp;G3383,Sheet3!$F$2:$G$3601,2,FALSE),"")</f>
        <v/>
      </c>
      <c r="K3383"/>
      <c r="L3383"/>
    </row>
    <row r="3384" spans="1:12" x14ac:dyDescent="0.45">
      <c r="A3384" s="2" t="s">
        <v>477</v>
      </c>
      <c r="B3384" s="2" t="s">
        <v>478</v>
      </c>
      <c r="C3384" s="2">
        <v>964</v>
      </c>
      <c r="D3384" s="2" t="s">
        <v>479</v>
      </c>
      <c r="E3384" s="2" t="s">
        <v>25</v>
      </c>
      <c r="F3384" s="2" t="s">
        <v>11</v>
      </c>
      <c r="G3384" s="2">
        <v>2016</v>
      </c>
      <c r="H3384" s="5">
        <v>61.535550000000001</v>
      </c>
      <c r="I3384" t="str">
        <f>IFERROR(VLOOKUP(A3384&amp;G3384,Sheet3!$F$2:$G$3601,2,FALSE),"")</f>
        <v/>
      </c>
      <c r="K3384"/>
      <c r="L3384"/>
    </row>
    <row r="3385" spans="1:12" x14ac:dyDescent="0.45">
      <c r="A3385" s="2" t="s">
        <v>477</v>
      </c>
      <c r="B3385" s="2" t="s">
        <v>478</v>
      </c>
      <c r="C3385" s="2">
        <v>964</v>
      </c>
      <c r="D3385" s="2" t="s">
        <v>479</v>
      </c>
      <c r="E3385" s="2" t="s">
        <v>25</v>
      </c>
      <c r="F3385" s="2" t="s">
        <v>11</v>
      </c>
      <c r="G3385" s="2">
        <v>2017</v>
      </c>
      <c r="H3385" s="5">
        <v>61.767440000000001</v>
      </c>
      <c r="I3385" t="str">
        <f>IFERROR(VLOOKUP(A3385&amp;G3385,Sheet3!$F$2:$G$3601,2,FALSE),"")</f>
        <v/>
      </c>
      <c r="K3385"/>
      <c r="L3385"/>
    </row>
    <row r="3386" spans="1:12" x14ac:dyDescent="0.45">
      <c r="A3386" s="2" t="s">
        <v>477</v>
      </c>
      <c r="B3386" s="2" t="s">
        <v>478</v>
      </c>
      <c r="C3386" s="2">
        <v>964</v>
      </c>
      <c r="D3386" s="2" t="s">
        <v>479</v>
      </c>
      <c r="E3386" s="2" t="s">
        <v>25</v>
      </c>
      <c r="F3386" s="2" t="s">
        <v>11</v>
      </c>
      <c r="G3386" s="2">
        <v>2018</v>
      </c>
      <c r="H3386" s="5">
        <v>67.544820000000001</v>
      </c>
      <c r="I3386" t="str">
        <f>IFERROR(VLOOKUP(A3386&amp;G3386,Sheet3!$F$2:$G$3601,2,FALSE),"")</f>
        <v/>
      </c>
      <c r="K3386"/>
      <c r="L3386"/>
    </row>
    <row r="3387" spans="1:12" x14ac:dyDescent="0.45">
      <c r="A3387" s="2" t="s">
        <v>477</v>
      </c>
      <c r="B3387" s="2" t="s">
        <v>478</v>
      </c>
      <c r="C3387" s="2">
        <v>964</v>
      </c>
      <c r="D3387" s="2" t="s">
        <v>479</v>
      </c>
      <c r="E3387" s="2" t="s">
        <v>25</v>
      </c>
      <c r="F3387" s="2" t="s">
        <v>11</v>
      </c>
      <c r="G3387" s="2">
        <v>2019</v>
      </c>
      <c r="H3387" s="5">
        <v>68.910240000000002</v>
      </c>
      <c r="I3387" t="str">
        <f>IFERROR(VLOOKUP(A3387&amp;G3387,Sheet3!$F$2:$G$3601,2,FALSE),"")</f>
        <v/>
      </c>
      <c r="K3387"/>
      <c r="L3387"/>
    </row>
    <row r="3388" spans="1:12" x14ac:dyDescent="0.45">
      <c r="A3388" s="2" t="s">
        <v>477</v>
      </c>
      <c r="B3388" s="2" t="s">
        <v>478</v>
      </c>
      <c r="C3388" s="2">
        <v>964</v>
      </c>
      <c r="D3388" s="2" t="s">
        <v>479</v>
      </c>
      <c r="E3388" s="2" t="s">
        <v>25</v>
      </c>
      <c r="F3388" s="2" t="s">
        <v>11</v>
      </c>
      <c r="G3388" s="2">
        <v>2020</v>
      </c>
      <c r="H3388" s="5">
        <v>70.691010000000006</v>
      </c>
      <c r="I3388" t="str">
        <f>IFERROR(VLOOKUP(A3388&amp;G3388,Sheet3!$F$2:$G$3601,2,FALSE),"")</f>
        <v/>
      </c>
      <c r="K3388"/>
      <c r="L3388"/>
    </row>
    <row r="3389" spans="1:12" x14ac:dyDescent="0.45">
      <c r="A3389" s="2" t="s">
        <v>477</v>
      </c>
      <c r="B3389" s="2" t="s">
        <v>478</v>
      </c>
      <c r="C3389" s="2">
        <v>964</v>
      </c>
      <c r="D3389" s="2" t="s">
        <v>479</v>
      </c>
      <c r="E3389" s="2" t="s">
        <v>25</v>
      </c>
      <c r="F3389" s="2" t="s">
        <v>11</v>
      </c>
      <c r="G3389" s="2">
        <v>2021</v>
      </c>
      <c r="H3389" s="5">
        <v>72.710949999999997</v>
      </c>
      <c r="I3389" t="str">
        <f>IFERROR(VLOOKUP(A3389&amp;G3389,Sheet3!$F$2:$G$3601,2,FALSE),"")</f>
        <v/>
      </c>
      <c r="K3389"/>
      <c r="L3389"/>
    </row>
    <row r="3390" spans="1:12" x14ac:dyDescent="0.45">
      <c r="A3390" s="2" t="s">
        <v>480</v>
      </c>
      <c r="B3390" s="2" t="s">
        <v>481</v>
      </c>
      <c r="C3390" s="2">
        <v>359</v>
      </c>
      <c r="D3390" s="2" t="s">
        <v>482</v>
      </c>
      <c r="E3390" s="2" t="s">
        <v>10</v>
      </c>
      <c r="F3390" s="2" t="s">
        <v>11</v>
      </c>
      <c r="G3390" s="2">
        <v>2000</v>
      </c>
      <c r="H3390" s="5"/>
      <c r="I3390" t="str">
        <f>IFERROR(VLOOKUP(A3390&amp;G3390,Sheet3!$F$2:$G$3601,2,FALSE),"")</f>
        <v/>
      </c>
      <c r="K3390"/>
      <c r="L3390"/>
    </row>
    <row r="3391" spans="1:12" x14ac:dyDescent="0.45">
      <c r="A3391" s="2" t="s">
        <v>480</v>
      </c>
      <c r="B3391" s="2" t="s">
        <v>481</v>
      </c>
      <c r="C3391" s="2">
        <v>359</v>
      </c>
      <c r="D3391" s="2" t="s">
        <v>482</v>
      </c>
      <c r="E3391" s="2" t="s">
        <v>10</v>
      </c>
      <c r="F3391" s="2" t="s">
        <v>11</v>
      </c>
      <c r="G3391" s="2">
        <v>2001</v>
      </c>
      <c r="H3391" s="5"/>
      <c r="I3391" t="str">
        <f>IFERROR(VLOOKUP(A3391&amp;G3391,Sheet3!$F$2:$G$3601,2,FALSE),"")</f>
        <v/>
      </c>
      <c r="K3391"/>
      <c r="L3391"/>
    </row>
    <row r="3392" spans="1:12" x14ac:dyDescent="0.45">
      <c r="A3392" s="2" t="s">
        <v>480</v>
      </c>
      <c r="B3392" s="2" t="s">
        <v>481</v>
      </c>
      <c r="C3392" s="2">
        <v>359</v>
      </c>
      <c r="D3392" s="2" t="s">
        <v>482</v>
      </c>
      <c r="E3392" s="2" t="s">
        <v>10</v>
      </c>
      <c r="F3392" s="2" t="s">
        <v>11</v>
      </c>
      <c r="G3392" s="2">
        <v>2002</v>
      </c>
      <c r="H3392" s="5"/>
      <c r="I3392" t="str">
        <f>IFERROR(VLOOKUP(A3392&amp;G3392,Sheet3!$F$2:$G$3601,2,FALSE),"")</f>
        <v/>
      </c>
      <c r="K3392"/>
      <c r="L3392"/>
    </row>
    <row r="3393" spans="1:12" x14ac:dyDescent="0.45">
      <c r="A3393" s="2" t="s">
        <v>480</v>
      </c>
      <c r="B3393" s="2" t="s">
        <v>481</v>
      </c>
      <c r="C3393" s="2">
        <v>359</v>
      </c>
      <c r="D3393" s="2" t="s">
        <v>482</v>
      </c>
      <c r="E3393" s="2" t="s">
        <v>10</v>
      </c>
      <c r="F3393" s="2" t="s">
        <v>11</v>
      </c>
      <c r="G3393" s="2">
        <v>2003</v>
      </c>
      <c r="H3393" s="5"/>
      <c r="I3393" t="str">
        <f>IFERROR(VLOOKUP(A3393&amp;G3393,Sheet3!$F$2:$G$3601,2,FALSE),"")</f>
        <v/>
      </c>
      <c r="K3393"/>
      <c r="L3393"/>
    </row>
    <row r="3394" spans="1:12" x14ac:dyDescent="0.45">
      <c r="A3394" s="2" t="s">
        <v>480</v>
      </c>
      <c r="B3394" s="2" t="s">
        <v>481</v>
      </c>
      <c r="C3394" s="2">
        <v>359</v>
      </c>
      <c r="D3394" s="2" t="s">
        <v>482</v>
      </c>
      <c r="E3394" s="2" t="s">
        <v>10</v>
      </c>
      <c r="F3394" s="2" t="s">
        <v>11</v>
      </c>
      <c r="G3394" s="2">
        <v>2004</v>
      </c>
      <c r="H3394" s="5"/>
      <c r="I3394" t="str">
        <f>IFERROR(VLOOKUP(A3394&amp;G3394,Sheet3!$F$2:$G$3601,2,FALSE),"")</f>
        <v/>
      </c>
      <c r="K3394"/>
      <c r="L3394"/>
    </row>
    <row r="3395" spans="1:12" x14ac:dyDescent="0.45">
      <c r="A3395" s="2" t="s">
        <v>480</v>
      </c>
      <c r="B3395" s="2" t="s">
        <v>481</v>
      </c>
      <c r="C3395" s="2">
        <v>359</v>
      </c>
      <c r="D3395" s="2" t="s">
        <v>482</v>
      </c>
      <c r="E3395" s="2" t="s">
        <v>10</v>
      </c>
      <c r="F3395" s="2" t="s">
        <v>11</v>
      </c>
      <c r="G3395" s="2">
        <v>2005</v>
      </c>
      <c r="H3395" s="5"/>
      <c r="I3395" t="str">
        <f>IFERROR(VLOOKUP(A3395&amp;G3395,Sheet3!$F$2:$G$3601,2,FALSE),"")</f>
        <v/>
      </c>
      <c r="K3395"/>
      <c r="L3395"/>
    </row>
    <row r="3396" spans="1:12" x14ac:dyDescent="0.45">
      <c r="A3396" s="2" t="s">
        <v>480</v>
      </c>
      <c r="B3396" s="2" t="s">
        <v>481</v>
      </c>
      <c r="C3396" s="2">
        <v>359</v>
      </c>
      <c r="D3396" s="2" t="s">
        <v>482</v>
      </c>
      <c r="E3396" s="2" t="s">
        <v>10</v>
      </c>
      <c r="F3396" s="2" t="s">
        <v>11</v>
      </c>
      <c r="G3396" s="2">
        <v>2006</v>
      </c>
      <c r="H3396" s="5"/>
      <c r="I3396" t="str">
        <f>IFERROR(VLOOKUP(A3396&amp;G3396,Sheet3!$F$2:$G$3601,2,FALSE),"")</f>
        <v/>
      </c>
      <c r="K3396"/>
      <c r="L3396"/>
    </row>
    <row r="3397" spans="1:12" x14ac:dyDescent="0.45">
      <c r="A3397" s="2" t="s">
        <v>480</v>
      </c>
      <c r="B3397" s="2" t="s">
        <v>481</v>
      </c>
      <c r="C3397" s="2">
        <v>359</v>
      </c>
      <c r="D3397" s="2" t="s">
        <v>482</v>
      </c>
      <c r="E3397" s="2" t="s">
        <v>10</v>
      </c>
      <c r="F3397" s="2" t="s">
        <v>11</v>
      </c>
      <c r="G3397" s="2">
        <v>2007</v>
      </c>
      <c r="H3397" s="5"/>
      <c r="I3397" t="str">
        <f>IFERROR(VLOOKUP(A3397&amp;G3397,Sheet3!$F$2:$G$3601,2,FALSE),"")</f>
        <v/>
      </c>
      <c r="K3397"/>
      <c r="L3397"/>
    </row>
    <row r="3398" spans="1:12" x14ac:dyDescent="0.45">
      <c r="A3398" s="2" t="s">
        <v>480</v>
      </c>
      <c r="B3398" s="2" t="s">
        <v>481</v>
      </c>
      <c r="C3398" s="2">
        <v>359</v>
      </c>
      <c r="D3398" s="2" t="s">
        <v>482</v>
      </c>
      <c r="E3398" s="2" t="s">
        <v>10</v>
      </c>
      <c r="F3398" s="2" t="s">
        <v>11</v>
      </c>
      <c r="G3398" s="2">
        <v>2008</v>
      </c>
      <c r="H3398" s="5"/>
      <c r="I3398" t="str">
        <f>IFERROR(VLOOKUP(A3398&amp;G3398,Sheet3!$F$2:$G$3601,2,FALSE),"")</f>
        <v/>
      </c>
      <c r="K3398"/>
      <c r="L3398"/>
    </row>
    <row r="3399" spans="1:12" x14ac:dyDescent="0.45">
      <c r="A3399" s="2" t="s">
        <v>480</v>
      </c>
      <c r="B3399" s="2" t="s">
        <v>481</v>
      </c>
      <c r="C3399" s="2">
        <v>359</v>
      </c>
      <c r="D3399" s="2" t="s">
        <v>482</v>
      </c>
      <c r="E3399" s="2" t="s">
        <v>10</v>
      </c>
      <c r="F3399" s="2" t="s">
        <v>11</v>
      </c>
      <c r="G3399" s="2">
        <v>2009</v>
      </c>
      <c r="H3399" s="5"/>
      <c r="I3399" t="str">
        <f>IFERROR(VLOOKUP(A3399&amp;G3399,Sheet3!$F$2:$G$3601,2,FALSE),"")</f>
        <v/>
      </c>
      <c r="K3399"/>
      <c r="L3399"/>
    </row>
    <row r="3400" spans="1:12" x14ac:dyDescent="0.45">
      <c r="A3400" s="2" t="s">
        <v>480</v>
      </c>
      <c r="B3400" s="2" t="s">
        <v>481</v>
      </c>
      <c r="C3400" s="2">
        <v>359</v>
      </c>
      <c r="D3400" s="2" t="s">
        <v>482</v>
      </c>
      <c r="E3400" s="2" t="s">
        <v>10</v>
      </c>
      <c r="F3400" s="2" t="s">
        <v>11</v>
      </c>
      <c r="G3400" s="2">
        <v>2010</v>
      </c>
      <c r="H3400" s="5"/>
      <c r="I3400" t="str">
        <f>IFERROR(VLOOKUP(A3400&amp;G3400,Sheet3!$F$2:$G$3601,2,FALSE),"")</f>
        <v/>
      </c>
      <c r="K3400"/>
      <c r="L3400"/>
    </row>
    <row r="3401" spans="1:12" x14ac:dyDescent="0.45">
      <c r="A3401" s="2" t="s">
        <v>480</v>
      </c>
      <c r="B3401" s="2" t="s">
        <v>481</v>
      </c>
      <c r="C3401" s="2">
        <v>359</v>
      </c>
      <c r="D3401" s="2" t="s">
        <v>482</v>
      </c>
      <c r="E3401" s="2" t="s">
        <v>10</v>
      </c>
      <c r="F3401" s="2" t="s">
        <v>11</v>
      </c>
      <c r="G3401" s="2">
        <v>2011</v>
      </c>
      <c r="H3401" s="5"/>
      <c r="I3401" t="str">
        <f>IFERROR(VLOOKUP(A3401&amp;G3401,Sheet3!$F$2:$G$3601,2,FALSE),"")</f>
        <v/>
      </c>
      <c r="K3401"/>
      <c r="L3401"/>
    </row>
    <row r="3402" spans="1:12" x14ac:dyDescent="0.45">
      <c r="A3402" s="2" t="s">
        <v>480</v>
      </c>
      <c r="B3402" s="2" t="s">
        <v>481</v>
      </c>
      <c r="C3402" s="2">
        <v>359</v>
      </c>
      <c r="D3402" s="2" t="s">
        <v>482</v>
      </c>
      <c r="E3402" s="2" t="s">
        <v>10</v>
      </c>
      <c r="F3402" s="2" t="s">
        <v>11</v>
      </c>
      <c r="G3402" s="2">
        <v>2012</v>
      </c>
      <c r="H3402" s="5"/>
      <c r="I3402" t="str">
        <f>IFERROR(VLOOKUP(A3402&amp;G3402,Sheet3!$F$2:$G$3601,2,FALSE),"")</f>
        <v/>
      </c>
      <c r="K3402"/>
      <c r="L3402"/>
    </row>
    <row r="3403" spans="1:12" x14ac:dyDescent="0.45">
      <c r="A3403" s="2" t="s">
        <v>480</v>
      </c>
      <c r="B3403" s="2" t="s">
        <v>481</v>
      </c>
      <c r="C3403" s="2">
        <v>359</v>
      </c>
      <c r="D3403" s="2" t="s">
        <v>482</v>
      </c>
      <c r="E3403" s="2" t="s">
        <v>10</v>
      </c>
      <c r="F3403" s="2" t="s">
        <v>11</v>
      </c>
      <c r="G3403" s="2">
        <v>2013</v>
      </c>
      <c r="H3403" s="5"/>
      <c r="I3403" t="str">
        <f>IFERROR(VLOOKUP(A3403&amp;G3403,Sheet3!$F$2:$G$3601,2,FALSE),"")</f>
        <v/>
      </c>
      <c r="K3403"/>
      <c r="L3403"/>
    </row>
    <row r="3404" spans="1:12" x14ac:dyDescent="0.45">
      <c r="A3404" s="2" t="s">
        <v>480</v>
      </c>
      <c r="B3404" s="2" t="s">
        <v>481</v>
      </c>
      <c r="C3404" s="2">
        <v>359</v>
      </c>
      <c r="D3404" s="2" t="s">
        <v>482</v>
      </c>
      <c r="E3404" s="2" t="s">
        <v>10</v>
      </c>
      <c r="F3404" s="2" t="s">
        <v>11</v>
      </c>
      <c r="G3404" s="2">
        <v>2014</v>
      </c>
      <c r="H3404" s="5"/>
      <c r="I3404" t="str">
        <f>IFERROR(VLOOKUP(A3404&amp;G3404,Sheet3!$F$2:$G$3601,2,FALSE),"")</f>
        <v/>
      </c>
      <c r="K3404"/>
      <c r="L3404"/>
    </row>
    <row r="3405" spans="1:12" x14ac:dyDescent="0.45">
      <c r="A3405" s="2" t="s">
        <v>480</v>
      </c>
      <c r="B3405" s="2" t="s">
        <v>481</v>
      </c>
      <c r="C3405" s="2">
        <v>359</v>
      </c>
      <c r="D3405" s="2" t="s">
        <v>482</v>
      </c>
      <c r="E3405" s="2" t="s">
        <v>10</v>
      </c>
      <c r="F3405" s="2" t="s">
        <v>11</v>
      </c>
      <c r="G3405" s="2">
        <v>2015</v>
      </c>
      <c r="H3405" s="5"/>
      <c r="I3405" t="str">
        <f>IFERROR(VLOOKUP(A3405&amp;G3405,Sheet3!$F$2:$G$3601,2,FALSE),"")</f>
        <v/>
      </c>
      <c r="K3405"/>
      <c r="L3405"/>
    </row>
    <row r="3406" spans="1:12" x14ac:dyDescent="0.45">
      <c r="A3406" s="2" t="s">
        <v>480</v>
      </c>
      <c r="B3406" s="2" t="s">
        <v>481</v>
      </c>
      <c r="C3406" s="2">
        <v>359</v>
      </c>
      <c r="D3406" s="2" t="s">
        <v>482</v>
      </c>
      <c r="E3406" s="2" t="s">
        <v>10</v>
      </c>
      <c r="F3406" s="2" t="s">
        <v>11</v>
      </c>
      <c r="G3406" s="2">
        <v>2016</v>
      </c>
      <c r="H3406" s="5"/>
      <c r="I3406" t="str">
        <f>IFERROR(VLOOKUP(A3406&amp;G3406,Sheet3!$F$2:$G$3601,2,FALSE),"")</f>
        <v/>
      </c>
      <c r="K3406"/>
      <c r="L3406"/>
    </row>
    <row r="3407" spans="1:12" x14ac:dyDescent="0.45">
      <c r="A3407" s="2" t="s">
        <v>480</v>
      </c>
      <c r="B3407" s="2" t="s">
        <v>481</v>
      </c>
      <c r="C3407" s="2">
        <v>359</v>
      </c>
      <c r="D3407" s="2" t="s">
        <v>482</v>
      </c>
      <c r="E3407" s="2" t="s">
        <v>10</v>
      </c>
      <c r="F3407" s="2" t="s">
        <v>11</v>
      </c>
      <c r="G3407" s="2">
        <v>2017</v>
      </c>
      <c r="H3407" s="5"/>
      <c r="I3407" t="str">
        <f>IFERROR(VLOOKUP(A3407&amp;G3407,Sheet3!$F$2:$G$3601,2,FALSE),"")</f>
        <v/>
      </c>
      <c r="K3407"/>
      <c r="L3407"/>
    </row>
    <row r="3408" spans="1:12" x14ac:dyDescent="0.45">
      <c r="A3408" s="2" t="s">
        <v>480</v>
      </c>
      <c r="B3408" s="2" t="s">
        <v>481</v>
      </c>
      <c r="C3408" s="2">
        <v>359</v>
      </c>
      <c r="D3408" s="2" t="s">
        <v>482</v>
      </c>
      <c r="E3408" s="2" t="s">
        <v>10</v>
      </c>
      <c r="F3408" s="2" t="s">
        <v>11</v>
      </c>
      <c r="G3408" s="2">
        <v>2018</v>
      </c>
      <c r="H3408" s="5"/>
      <c r="I3408" t="str">
        <f>IFERROR(VLOOKUP(A3408&amp;G3408,Sheet3!$F$2:$G$3601,2,FALSE),"")</f>
        <v/>
      </c>
      <c r="K3408"/>
      <c r="L3408"/>
    </row>
    <row r="3409" spans="1:12" x14ac:dyDescent="0.45">
      <c r="A3409" s="2" t="s">
        <v>480</v>
      </c>
      <c r="B3409" s="2" t="s">
        <v>481</v>
      </c>
      <c r="C3409" s="2">
        <v>359</v>
      </c>
      <c r="D3409" s="2" t="s">
        <v>482</v>
      </c>
      <c r="E3409" s="2" t="s">
        <v>10</v>
      </c>
      <c r="F3409" s="2" t="s">
        <v>11</v>
      </c>
      <c r="G3409" s="2">
        <v>2019</v>
      </c>
      <c r="H3409" s="5"/>
      <c r="I3409" t="str">
        <f>IFERROR(VLOOKUP(A3409&amp;G3409,Sheet3!$F$2:$G$3601,2,FALSE),"")</f>
        <v/>
      </c>
      <c r="K3409"/>
      <c r="L3409"/>
    </row>
    <row r="3410" spans="1:12" x14ac:dyDescent="0.45">
      <c r="A3410" s="2" t="s">
        <v>480</v>
      </c>
      <c r="B3410" s="2" t="s">
        <v>481</v>
      </c>
      <c r="C3410" s="2">
        <v>359</v>
      </c>
      <c r="D3410" s="2" t="s">
        <v>482</v>
      </c>
      <c r="E3410" s="2" t="s">
        <v>10</v>
      </c>
      <c r="F3410" s="2" t="s">
        <v>11</v>
      </c>
      <c r="G3410" s="2">
        <v>2020</v>
      </c>
      <c r="H3410" s="5"/>
      <c r="I3410" t="str">
        <f>IFERROR(VLOOKUP(A3410&amp;G3410,Sheet3!$F$2:$G$3601,2,FALSE),"")</f>
        <v/>
      </c>
      <c r="K3410"/>
      <c r="L3410"/>
    </row>
    <row r="3411" spans="1:12" x14ac:dyDescent="0.45">
      <c r="A3411" s="2" t="s">
        <v>480</v>
      </c>
      <c r="B3411" s="2" t="s">
        <v>481</v>
      </c>
      <c r="C3411" s="2">
        <v>359</v>
      </c>
      <c r="D3411" s="2" t="s">
        <v>482</v>
      </c>
      <c r="E3411" s="2" t="s">
        <v>10</v>
      </c>
      <c r="F3411" s="2" t="s">
        <v>11</v>
      </c>
      <c r="G3411" s="2">
        <v>2021</v>
      </c>
      <c r="H3411" s="5"/>
      <c r="I3411" t="str">
        <f>IFERROR(VLOOKUP(A3411&amp;G3411,Sheet3!$F$2:$G$3601,2,FALSE),"")</f>
        <v/>
      </c>
      <c r="K3411"/>
      <c r="L3411"/>
    </row>
    <row r="3412" spans="1:12" x14ac:dyDescent="0.45">
      <c r="A3412" s="2" t="s">
        <v>483</v>
      </c>
      <c r="B3412" s="2" t="s">
        <v>484</v>
      </c>
      <c r="C3412" s="2">
        <v>182</v>
      </c>
      <c r="D3412" s="2" t="s">
        <v>485</v>
      </c>
      <c r="E3412" s="2" t="s">
        <v>25</v>
      </c>
      <c r="F3412" s="2" t="s">
        <v>11</v>
      </c>
      <c r="G3412" s="2">
        <v>2000</v>
      </c>
      <c r="H3412" s="5">
        <v>87.872309999999999</v>
      </c>
      <c r="I3412">
        <f>IFERROR(VLOOKUP(A3412&amp;G3412,Sheet3!$F$2:$G$3601,2,FALSE),"")</f>
        <v>0</v>
      </c>
      <c r="K3412"/>
      <c r="L3412"/>
    </row>
    <row r="3413" spans="1:12" x14ac:dyDescent="0.45">
      <c r="A3413" s="2" t="s">
        <v>483</v>
      </c>
      <c r="B3413" s="2" t="s">
        <v>484</v>
      </c>
      <c r="C3413" s="2">
        <v>182</v>
      </c>
      <c r="D3413" s="2" t="s">
        <v>485</v>
      </c>
      <c r="E3413" s="2" t="s">
        <v>25</v>
      </c>
      <c r="F3413" s="2" t="s">
        <v>11</v>
      </c>
      <c r="G3413" s="2">
        <v>2001</v>
      </c>
      <c r="H3413" s="5">
        <v>96.157769999999999</v>
      </c>
      <c r="I3413">
        <f>IFERROR(VLOOKUP(A3413&amp;G3413,Sheet3!$F$2:$G$3601,2,FALSE),"")</f>
        <v>0</v>
      </c>
      <c r="K3413"/>
      <c r="L3413"/>
    </row>
    <row r="3414" spans="1:12" x14ac:dyDescent="0.45">
      <c r="A3414" s="2" t="s">
        <v>483</v>
      </c>
      <c r="B3414" s="2" t="s">
        <v>484</v>
      </c>
      <c r="C3414" s="2">
        <v>182</v>
      </c>
      <c r="D3414" s="2" t="s">
        <v>485</v>
      </c>
      <c r="E3414" s="2" t="s">
        <v>25</v>
      </c>
      <c r="F3414" s="2" t="s">
        <v>11</v>
      </c>
      <c r="G3414" s="2">
        <v>2002</v>
      </c>
      <c r="H3414" s="5">
        <v>100</v>
      </c>
      <c r="I3414">
        <f>IFERROR(VLOOKUP(A3414&amp;G3414,Sheet3!$F$2:$G$3601,2,FALSE),"")</f>
        <v>0</v>
      </c>
      <c r="K3414"/>
      <c r="L3414"/>
    </row>
    <row r="3415" spans="1:12" x14ac:dyDescent="0.45">
      <c r="A3415" s="2" t="s">
        <v>483</v>
      </c>
      <c r="B3415" s="2" t="s">
        <v>484</v>
      </c>
      <c r="C3415" s="2">
        <v>182</v>
      </c>
      <c r="D3415" s="2" t="s">
        <v>485</v>
      </c>
      <c r="E3415" s="2" t="s">
        <v>25</v>
      </c>
      <c r="F3415" s="2" t="s">
        <v>11</v>
      </c>
      <c r="G3415" s="2">
        <v>2003</v>
      </c>
      <c r="H3415" s="5">
        <v>100</v>
      </c>
      <c r="I3415">
        <f>IFERROR(VLOOKUP(A3415&amp;G3415,Sheet3!$F$2:$G$3601,2,FALSE),"")</f>
        <v>0</v>
      </c>
      <c r="K3415"/>
      <c r="L3415"/>
    </row>
    <row r="3416" spans="1:12" x14ac:dyDescent="0.45">
      <c r="A3416" s="2" t="s">
        <v>483</v>
      </c>
      <c r="B3416" s="2" t="s">
        <v>484</v>
      </c>
      <c r="C3416" s="2">
        <v>182</v>
      </c>
      <c r="D3416" s="2" t="s">
        <v>485</v>
      </c>
      <c r="E3416" s="2" t="s">
        <v>25</v>
      </c>
      <c r="F3416" s="2" t="s">
        <v>11</v>
      </c>
      <c r="G3416" s="2">
        <v>2004</v>
      </c>
      <c r="H3416" s="5">
        <v>100</v>
      </c>
      <c r="I3416">
        <f>IFERROR(VLOOKUP(A3416&amp;G3416,Sheet3!$F$2:$G$3601,2,FALSE),"")</f>
        <v>0</v>
      </c>
      <c r="K3416"/>
      <c r="L3416"/>
    </row>
    <row r="3417" spans="1:12" x14ac:dyDescent="0.45">
      <c r="A3417" s="2" t="s">
        <v>483</v>
      </c>
      <c r="B3417" s="2" t="s">
        <v>484</v>
      </c>
      <c r="C3417" s="2">
        <v>182</v>
      </c>
      <c r="D3417" s="2" t="s">
        <v>485</v>
      </c>
      <c r="E3417" s="2" t="s">
        <v>25</v>
      </c>
      <c r="F3417" s="2" t="s">
        <v>11</v>
      </c>
      <c r="G3417" s="2">
        <v>2005</v>
      </c>
      <c r="H3417" s="5">
        <v>96.73151</v>
      </c>
      <c r="I3417">
        <f>IFERROR(VLOOKUP(A3417&amp;G3417,Sheet3!$F$2:$G$3601,2,FALSE),"")</f>
        <v>0</v>
      </c>
      <c r="K3417"/>
      <c r="L3417"/>
    </row>
    <row r="3418" spans="1:12" x14ac:dyDescent="0.45">
      <c r="A3418" s="2" t="s">
        <v>483</v>
      </c>
      <c r="B3418" s="2" t="s">
        <v>484</v>
      </c>
      <c r="C3418" s="2">
        <v>182</v>
      </c>
      <c r="D3418" s="2" t="s">
        <v>485</v>
      </c>
      <c r="E3418" s="2" t="s">
        <v>25</v>
      </c>
      <c r="F3418" s="2" t="s">
        <v>11</v>
      </c>
      <c r="G3418" s="2">
        <v>2006</v>
      </c>
      <c r="H3418" s="5">
        <v>93.448620000000005</v>
      </c>
      <c r="I3418">
        <f>IFERROR(VLOOKUP(A3418&amp;G3418,Sheet3!$F$2:$G$3601,2,FALSE),"")</f>
        <v>0</v>
      </c>
      <c r="K3418"/>
      <c r="L3418"/>
    </row>
    <row r="3419" spans="1:12" x14ac:dyDescent="0.45">
      <c r="A3419" s="2" t="s">
        <v>483</v>
      </c>
      <c r="B3419" s="2" t="s">
        <v>484</v>
      </c>
      <c r="C3419" s="2">
        <v>182</v>
      </c>
      <c r="D3419" s="2" t="s">
        <v>485</v>
      </c>
      <c r="E3419" s="2" t="s">
        <v>25</v>
      </c>
      <c r="F3419" s="2" t="s">
        <v>11</v>
      </c>
      <c r="G3419" s="2">
        <v>2007</v>
      </c>
      <c r="H3419" s="5">
        <v>91.353290000000001</v>
      </c>
      <c r="I3419">
        <f>IFERROR(VLOOKUP(A3419&amp;G3419,Sheet3!$F$2:$G$3601,2,FALSE),"")</f>
        <v>2.402987475193</v>
      </c>
      <c r="K3419"/>
      <c r="L3419"/>
    </row>
    <row r="3420" spans="1:12" x14ac:dyDescent="0.45">
      <c r="A3420" s="2" t="s">
        <v>483</v>
      </c>
      <c r="B3420" s="2" t="s">
        <v>484</v>
      </c>
      <c r="C3420" s="2">
        <v>182</v>
      </c>
      <c r="D3420" s="2" t="s">
        <v>485</v>
      </c>
      <c r="E3420" s="2" t="s">
        <v>25</v>
      </c>
      <c r="F3420" s="2" t="s">
        <v>11</v>
      </c>
      <c r="G3420" s="2">
        <v>2008</v>
      </c>
      <c r="H3420" s="5">
        <v>90.793000000000006</v>
      </c>
      <c r="I3420">
        <f>IFERROR(VLOOKUP(A3420&amp;G3420,Sheet3!$F$2:$G$3601,2,FALSE),"")</f>
        <v>3.2085781160395901</v>
      </c>
      <c r="K3420"/>
      <c r="L3420"/>
    </row>
    <row r="3421" spans="1:12" x14ac:dyDescent="0.45">
      <c r="A3421" s="2" t="s">
        <v>483</v>
      </c>
      <c r="B3421" s="2" t="s">
        <v>484</v>
      </c>
      <c r="C3421" s="2">
        <v>182</v>
      </c>
      <c r="D3421" s="2" t="s">
        <v>485</v>
      </c>
      <c r="E3421" s="2" t="s">
        <v>25</v>
      </c>
      <c r="F3421" s="2" t="s">
        <v>11</v>
      </c>
      <c r="G3421" s="2">
        <v>2009</v>
      </c>
      <c r="H3421" s="5">
        <v>92.262050000000002</v>
      </c>
      <c r="I3421">
        <f>IFERROR(VLOOKUP(A3421&amp;G3421,Sheet3!$F$2:$G$3601,2,FALSE),"")</f>
        <v>4.4777405319189798</v>
      </c>
      <c r="K3421"/>
      <c r="L3421"/>
    </row>
    <row r="3422" spans="1:12" x14ac:dyDescent="0.45">
      <c r="A3422" s="2" t="s">
        <v>483</v>
      </c>
      <c r="B3422" s="2" t="s">
        <v>484</v>
      </c>
      <c r="C3422" s="2">
        <v>182</v>
      </c>
      <c r="D3422" s="2" t="s">
        <v>485</v>
      </c>
      <c r="E3422" s="2" t="s">
        <v>25</v>
      </c>
      <c r="F3422" s="2" t="s">
        <v>11</v>
      </c>
      <c r="G3422" s="2">
        <v>2010</v>
      </c>
      <c r="H3422" s="5">
        <v>92.671660000000003</v>
      </c>
      <c r="I3422">
        <f>IFERROR(VLOOKUP(A3422&amp;G3422,Sheet3!$F$2:$G$3601,2,FALSE),"")</f>
        <v>4.8136944640907497</v>
      </c>
      <c r="K3422"/>
      <c r="L3422"/>
    </row>
    <row r="3423" spans="1:12" x14ac:dyDescent="0.45">
      <c r="A3423" s="2" t="s">
        <v>483</v>
      </c>
      <c r="B3423" s="2" t="s">
        <v>484</v>
      </c>
      <c r="C3423" s="2">
        <v>182</v>
      </c>
      <c r="D3423" s="2" t="s">
        <v>485</v>
      </c>
      <c r="E3423" s="2" t="s">
        <v>25</v>
      </c>
      <c r="F3423" s="2" t="s">
        <v>11</v>
      </c>
      <c r="G3423" s="2">
        <v>2011</v>
      </c>
      <c r="H3423" s="5">
        <v>94.375990000000002</v>
      </c>
      <c r="I3423">
        <f>IFERROR(VLOOKUP(A3423&amp;G3423,Sheet3!$F$2:$G$3601,2,FALSE),"")</f>
        <v>6.5852498740653198</v>
      </c>
      <c r="K3423"/>
      <c r="L3423"/>
    </row>
    <row r="3424" spans="1:12" x14ac:dyDescent="0.45">
      <c r="A3424" s="2" t="s">
        <v>483</v>
      </c>
      <c r="B3424" s="2" t="s">
        <v>484</v>
      </c>
      <c r="C3424" s="2">
        <v>182</v>
      </c>
      <c r="D3424" s="2" t="s">
        <v>485</v>
      </c>
      <c r="E3424" s="2" t="s">
        <v>25</v>
      </c>
      <c r="F3424" s="2" t="s">
        <v>11</v>
      </c>
      <c r="G3424" s="2">
        <v>2012</v>
      </c>
      <c r="H3424" s="5">
        <v>94.376040000000003</v>
      </c>
      <c r="I3424">
        <f>IFERROR(VLOOKUP(A3424&amp;G3424,Sheet3!$F$2:$G$3601,2,FALSE),"")</f>
        <v>8.4793051028206694</v>
      </c>
      <c r="K3424"/>
      <c r="L3424"/>
    </row>
    <row r="3425" spans="1:12" x14ac:dyDescent="0.45">
      <c r="A3425" s="2" t="s">
        <v>483</v>
      </c>
      <c r="B3425" s="2" t="s">
        <v>484</v>
      </c>
      <c r="C3425" s="2">
        <v>182</v>
      </c>
      <c r="D3425" s="2" t="s">
        <v>485</v>
      </c>
      <c r="E3425" s="2" t="s">
        <v>25</v>
      </c>
      <c r="F3425" s="2" t="s">
        <v>11</v>
      </c>
      <c r="G3425" s="2">
        <v>2013</v>
      </c>
      <c r="H3425" s="5">
        <v>93.802009999999996</v>
      </c>
      <c r="I3425">
        <f>IFERROR(VLOOKUP(A3425&amp;G3425,Sheet3!$F$2:$G$3601,2,FALSE),"")</f>
        <v>9.5647576179551699</v>
      </c>
      <c r="K3425"/>
      <c r="L3425"/>
    </row>
    <row r="3426" spans="1:12" x14ac:dyDescent="0.45">
      <c r="A3426" s="2" t="s">
        <v>483</v>
      </c>
      <c r="B3426" s="2" t="s">
        <v>484</v>
      </c>
      <c r="C3426" s="2">
        <v>182</v>
      </c>
      <c r="D3426" s="2" t="s">
        <v>485</v>
      </c>
      <c r="E3426" s="2" t="s">
        <v>25</v>
      </c>
      <c r="F3426" s="2" t="s">
        <v>11</v>
      </c>
      <c r="G3426" s="2">
        <v>2014</v>
      </c>
      <c r="H3426" s="5">
        <v>93.166150000000002</v>
      </c>
      <c r="I3426">
        <f>IFERROR(VLOOKUP(A3426&amp;G3426,Sheet3!$F$2:$G$3601,2,FALSE),"")</f>
        <v>10.884057928301701</v>
      </c>
      <c r="K3426"/>
      <c r="L3426"/>
    </row>
    <row r="3427" spans="1:12" x14ac:dyDescent="0.45">
      <c r="A3427" s="2" t="s">
        <v>483</v>
      </c>
      <c r="B3427" s="2" t="s">
        <v>484</v>
      </c>
      <c r="C3427" s="2">
        <v>182</v>
      </c>
      <c r="D3427" s="2" t="s">
        <v>485</v>
      </c>
      <c r="E3427" s="2" t="s">
        <v>25</v>
      </c>
      <c r="F3427" s="2" t="s">
        <v>11</v>
      </c>
      <c r="G3427" s="2">
        <v>2015</v>
      </c>
      <c r="H3427" s="5">
        <v>93.532899999999998</v>
      </c>
      <c r="I3427">
        <f>IFERROR(VLOOKUP(A3427&amp;G3427,Sheet3!$F$2:$G$3601,2,FALSE),"")</f>
        <v>17.678415246973099</v>
      </c>
      <c r="K3427"/>
      <c r="L3427"/>
    </row>
    <row r="3428" spans="1:12" x14ac:dyDescent="0.45">
      <c r="A3428" s="2" t="s">
        <v>483</v>
      </c>
      <c r="B3428" s="2" t="s">
        <v>484</v>
      </c>
      <c r="C3428" s="2">
        <v>182</v>
      </c>
      <c r="D3428" s="2" t="s">
        <v>485</v>
      </c>
      <c r="E3428" s="2" t="s">
        <v>25</v>
      </c>
      <c r="F3428" s="2" t="s">
        <v>11</v>
      </c>
      <c r="G3428" s="2">
        <v>2016</v>
      </c>
      <c r="H3428" s="5">
        <v>92.590149999999994</v>
      </c>
      <c r="I3428">
        <f>IFERROR(VLOOKUP(A3428&amp;G3428,Sheet3!$F$2:$G$3601,2,FALSE),"")</f>
        <v>17.278368816215401</v>
      </c>
      <c r="K3428"/>
      <c r="L3428"/>
    </row>
    <row r="3429" spans="1:12" x14ac:dyDescent="0.45">
      <c r="A3429" s="2" t="s">
        <v>483</v>
      </c>
      <c r="B3429" s="2" t="s">
        <v>484</v>
      </c>
      <c r="C3429" s="2">
        <v>182</v>
      </c>
      <c r="D3429" s="2" t="s">
        <v>485</v>
      </c>
      <c r="E3429" s="2" t="s">
        <v>25</v>
      </c>
      <c r="F3429" s="2" t="s">
        <v>11</v>
      </c>
      <c r="G3429" s="2">
        <v>2017</v>
      </c>
      <c r="H3429" s="5">
        <v>92.67165</v>
      </c>
      <c r="I3429">
        <f>IFERROR(VLOOKUP(A3429&amp;G3429,Sheet3!$F$2:$G$3601,2,FALSE),"")</f>
        <v>14.1599573187475</v>
      </c>
      <c r="K3429"/>
      <c r="L3429"/>
    </row>
    <row r="3430" spans="1:12" x14ac:dyDescent="0.45">
      <c r="A3430" s="2" t="s">
        <v>483</v>
      </c>
      <c r="B3430" s="2" t="s">
        <v>484</v>
      </c>
      <c r="C3430" s="2">
        <v>182</v>
      </c>
      <c r="D3430" s="2" t="s">
        <v>485</v>
      </c>
      <c r="E3430" s="2" t="s">
        <v>25</v>
      </c>
      <c r="F3430" s="2" t="s">
        <v>11</v>
      </c>
      <c r="G3430" s="2">
        <v>2018</v>
      </c>
      <c r="H3430" s="5">
        <v>93.136170000000007</v>
      </c>
      <c r="I3430">
        <f>IFERROR(VLOOKUP(A3430&amp;G3430,Sheet3!$F$2:$G$3601,2,FALSE),"")</f>
        <v>10.1876415339655</v>
      </c>
      <c r="K3430"/>
      <c r="L3430"/>
    </row>
    <row r="3431" spans="1:12" x14ac:dyDescent="0.45">
      <c r="A3431" s="2" t="s">
        <v>483</v>
      </c>
      <c r="B3431" s="2" t="s">
        <v>484</v>
      </c>
      <c r="C3431" s="2">
        <v>182</v>
      </c>
      <c r="D3431" s="2" t="s">
        <v>485</v>
      </c>
      <c r="E3431" s="2" t="s">
        <v>25</v>
      </c>
      <c r="F3431" s="2" t="s">
        <v>11</v>
      </c>
      <c r="G3431" s="2">
        <v>2019</v>
      </c>
      <c r="H3431" s="5">
        <v>93.440719999999999</v>
      </c>
      <c r="I3431">
        <f>IFERROR(VLOOKUP(A3431&amp;G3431,Sheet3!$F$2:$G$3601,2,FALSE),"")</f>
        <v>6.7840172688444396</v>
      </c>
      <c r="K3431"/>
      <c r="L3431"/>
    </row>
    <row r="3432" spans="1:12" x14ac:dyDescent="0.45">
      <c r="A3432" s="2" t="s">
        <v>483</v>
      </c>
      <c r="B3432" s="2" t="s">
        <v>484</v>
      </c>
      <c r="C3432" s="2">
        <v>182</v>
      </c>
      <c r="D3432" s="2" t="s">
        <v>485</v>
      </c>
      <c r="E3432" s="2" t="s">
        <v>25</v>
      </c>
      <c r="F3432" s="2" t="s">
        <v>11</v>
      </c>
      <c r="G3432" s="2">
        <v>2020</v>
      </c>
      <c r="H3432" s="5">
        <v>94.82235</v>
      </c>
      <c r="I3432">
        <f>IFERROR(VLOOKUP(A3432&amp;G3432,Sheet3!$F$2:$G$3601,2,FALSE),"")</f>
        <v>5.6034255455547504</v>
      </c>
      <c r="K3432"/>
      <c r="L3432"/>
    </row>
    <row r="3433" spans="1:12" x14ac:dyDescent="0.45">
      <c r="A3433" s="2" t="s">
        <v>483</v>
      </c>
      <c r="B3433" s="2" t="s">
        <v>484</v>
      </c>
      <c r="C3433" s="2">
        <v>182</v>
      </c>
      <c r="D3433" s="2" t="s">
        <v>485</v>
      </c>
      <c r="E3433" s="2" t="s">
        <v>25</v>
      </c>
      <c r="F3433" s="2" t="s">
        <v>11</v>
      </c>
      <c r="G3433" s="2">
        <v>2021</v>
      </c>
      <c r="H3433" s="5">
        <v>95.076490000000007</v>
      </c>
      <c r="I3433">
        <f>IFERROR(VLOOKUP(A3433&amp;G3433,Sheet3!$F$2:$G$3601,2,FALSE),"")</f>
        <v>4.5789794216944504</v>
      </c>
      <c r="K3433"/>
      <c r="L3433"/>
    </row>
    <row r="3434" spans="1:12" x14ac:dyDescent="0.45">
      <c r="A3434" s="2" t="s">
        <v>486</v>
      </c>
      <c r="B3434" s="2" t="s">
        <v>487</v>
      </c>
      <c r="C3434" s="2">
        <v>288</v>
      </c>
      <c r="D3434" s="2" t="s">
        <v>488</v>
      </c>
      <c r="E3434" s="2" t="s">
        <v>10</v>
      </c>
      <c r="F3434" s="2" t="s">
        <v>26</v>
      </c>
      <c r="G3434" s="2">
        <v>2000</v>
      </c>
      <c r="H3434" s="5">
        <v>63.819679999999998</v>
      </c>
      <c r="I3434">
        <f>IFERROR(VLOOKUP(A3434&amp;G3434,Sheet3!$F$2:$G$3601,2,FALSE),"")</f>
        <v>0</v>
      </c>
      <c r="K3434"/>
      <c r="L3434"/>
    </row>
    <row r="3435" spans="1:12" x14ac:dyDescent="0.45">
      <c r="A3435" s="2" t="s">
        <v>486</v>
      </c>
      <c r="B3435" s="2" t="s">
        <v>487</v>
      </c>
      <c r="C3435" s="2">
        <v>288</v>
      </c>
      <c r="D3435" s="2" t="s">
        <v>488</v>
      </c>
      <c r="E3435" s="2" t="s">
        <v>10</v>
      </c>
      <c r="F3435" s="2" t="s">
        <v>26</v>
      </c>
      <c r="G3435" s="2">
        <v>2001</v>
      </c>
      <c r="H3435" s="5">
        <v>63.09263</v>
      </c>
      <c r="I3435">
        <f>IFERROR(VLOOKUP(A3435&amp;G3435,Sheet3!$F$2:$G$3601,2,FALSE),"")</f>
        <v>0</v>
      </c>
      <c r="K3435"/>
      <c r="L3435"/>
    </row>
    <row r="3436" spans="1:12" x14ac:dyDescent="0.45">
      <c r="A3436" s="2" t="s">
        <v>486</v>
      </c>
      <c r="B3436" s="2" t="s">
        <v>487</v>
      </c>
      <c r="C3436" s="2">
        <v>288</v>
      </c>
      <c r="D3436" s="2" t="s">
        <v>488</v>
      </c>
      <c r="E3436" s="2" t="s">
        <v>10</v>
      </c>
      <c r="F3436" s="2" t="s">
        <v>26</v>
      </c>
      <c r="G3436" s="2">
        <v>2002</v>
      </c>
      <c r="H3436" s="5">
        <v>67.639110000000002</v>
      </c>
      <c r="I3436">
        <f>IFERROR(VLOOKUP(A3436&amp;G3436,Sheet3!$F$2:$G$3601,2,FALSE),"")</f>
        <v>0</v>
      </c>
      <c r="K3436"/>
      <c r="L3436"/>
    </row>
    <row r="3437" spans="1:12" x14ac:dyDescent="0.45">
      <c r="A3437" s="2" t="s">
        <v>486</v>
      </c>
      <c r="B3437" s="2" t="s">
        <v>487</v>
      </c>
      <c r="C3437" s="2">
        <v>288</v>
      </c>
      <c r="D3437" s="2" t="s">
        <v>488</v>
      </c>
      <c r="E3437" s="2" t="s">
        <v>10</v>
      </c>
      <c r="F3437" s="2" t="s">
        <v>26</v>
      </c>
      <c r="G3437" s="2">
        <v>2003</v>
      </c>
      <c r="H3437" s="5">
        <v>73.838530000000006</v>
      </c>
      <c r="I3437">
        <f>IFERROR(VLOOKUP(A3437&amp;G3437,Sheet3!$F$2:$G$3601,2,FALSE),"")</f>
        <v>0</v>
      </c>
      <c r="K3437"/>
      <c r="L3437"/>
    </row>
    <row r="3438" spans="1:12" x14ac:dyDescent="0.45">
      <c r="A3438" s="2" t="s">
        <v>486</v>
      </c>
      <c r="B3438" s="2" t="s">
        <v>487</v>
      </c>
      <c r="C3438" s="2">
        <v>288</v>
      </c>
      <c r="D3438" s="2" t="s">
        <v>488</v>
      </c>
      <c r="E3438" s="2" t="s">
        <v>10</v>
      </c>
      <c r="F3438" s="2" t="s">
        <v>26</v>
      </c>
      <c r="G3438" s="2">
        <v>2004</v>
      </c>
      <c r="H3438" s="5">
        <v>71.786619999999999</v>
      </c>
      <c r="I3438">
        <f>IFERROR(VLOOKUP(A3438&amp;G3438,Sheet3!$F$2:$G$3601,2,FALSE),"")</f>
        <v>0</v>
      </c>
      <c r="K3438"/>
      <c r="L3438"/>
    </row>
    <row r="3439" spans="1:12" x14ac:dyDescent="0.45">
      <c r="A3439" s="2" t="s">
        <v>486</v>
      </c>
      <c r="B3439" s="2" t="s">
        <v>487</v>
      </c>
      <c r="C3439" s="2">
        <v>288</v>
      </c>
      <c r="D3439" s="2" t="s">
        <v>488</v>
      </c>
      <c r="E3439" s="2" t="s">
        <v>10</v>
      </c>
      <c r="F3439" s="2" t="s">
        <v>26</v>
      </c>
      <c r="G3439" s="2">
        <v>2005</v>
      </c>
      <c r="H3439" s="5">
        <v>71.175839999999994</v>
      </c>
      <c r="I3439">
        <f>IFERROR(VLOOKUP(A3439&amp;G3439,Sheet3!$F$2:$G$3601,2,FALSE),"")</f>
        <v>6.33264116001512</v>
      </c>
      <c r="K3439"/>
      <c r="L3439"/>
    </row>
    <row r="3440" spans="1:12" x14ac:dyDescent="0.45">
      <c r="A3440" s="2" t="s">
        <v>486</v>
      </c>
      <c r="B3440" s="2" t="s">
        <v>487</v>
      </c>
      <c r="C3440" s="2">
        <v>288</v>
      </c>
      <c r="D3440" s="2" t="s">
        <v>488</v>
      </c>
      <c r="E3440" s="2" t="s">
        <v>10</v>
      </c>
      <c r="F3440" s="2" t="s">
        <v>26</v>
      </c>
      <c r="G3440" s="2">
        <v>2006</v>
      </c>
      <c r="H3440" s="5">
        <v>69.246539999999996</v>
      </c>
      <c r="I3440">
        <f>IFERROR(VLOOKUP(A3440&amp;G3440,Sheet3!$F$2:$G$3601,2,FALSE),"")</f>
        <v>3.61939916991482</v>
      </c>
      <c r="K3440"/>
      <c r="L3440"/>
    </row>
    <row r="3441" spans="1:12" x14ac:dyDescent="0.45">
      <c r="A3441" s="2" t="s">
        <v>486</v>
      </c>
      <c r="B3441" s="2" t="s">
        <v>487</v>
      </c>
      <c r="C3441" s="2">
        <v>288</v>
      </c>
      <c r="D3441" s="2" t="s">
        <v>488</v>
      </c>
      <c r="E3441" s="2" t="s">
        <v>10</v>
      </c>
      <c r="F3441" s="2" t="s">
        <v>26</v>
      </c>
      <c r="G3441" s="2">
        <v>2007</v>
      </c>
      <c r="H3441" s="5">
        <v>71.928520000000006</v>
      </c>
      <c r="I3441">
        <f>IFERROR(VLOOKUP(A3441&amp;G3441,Sheet3!$F$2:$G$3601,2,FALSE),"")</f>
        <v>1.7154474945670899</v>
      </c>
      <c r="K3441"/>
      <c r="L3441"/>
    </row>
    <row r="3442" spans="1:12" x14ac:dyDescent="0.45">
      <c r="A3442" s="2" t="s">
        <v>486</v>
      </c>
      <c r="B3442" s="2" t="s">
        <v>487</v>
      </c>
      <c r="C3442" s="2">
        <v>288</v>
      </c>
      <c r="D3442" s="2" t="s">
        <v>488</v>
      </c>
      <c r="E3442" s="2" t="s">
        <v>10</v>
      </c>
      <c r="F3442" s="2" t="s">
        <v>26</v>
      </c>
      <c r="G3442" s="2">
        <v>2008</v>
      </c>
      <c r="H3442" s="5">
        <v>69.989630000000005</v>
      </c>
      <c r="I3442">
        <f>IFERROR(VLOOKUP(A3442&amp;G3442,Sheet3!$F$2:$G$3601,2,FALSE),"")</f>
        <v>1.45181945755595</v>
      </c>
      <c r="K3442"/>
      <c r="L3442"/>
    </row>
    <row r="3443" spans="1:12" x14ac:dyDescent="0.45">
      <c r="A3443" s="2" t="s">
        <v>486</v>
      </c>
      <c r="B3443" s="2" t="s">
        <v>487</v>
      </c>
      <c r="C3443" s="2">
        <v>288</v>
      </c>
      <c r="D3443" s="2" t="s">
        <v>488</v>
      </c>
      <c r="E3443" s="2" t="s">
        <v>10</v>
      </c>
      <c r="F3443" s="2" t="s">
        <v>26</v>
      </c>
      <c r="G3443" s="2">
        <v>2009</v>
      </c>
      <c r="H3443" s="5">
        <v>77.057209999999998</v>
      </c>
      <c r="I3443">
        <f>IFERROR(VLOOKUP(A3443&amp;G3443,Sheet3!$F$2:$G$3601,2,FALSE),"")</f>
        <v>1.7800306145885201</v>
      </c>
      <c r="K3443"/>
      <c r="L3443"/>
    </row>
    <row r="3444" spans="1:12" x14ac:dyDescent="0.45">
      <c r="A3444" s="2" t="s">
        <v>486</v>
      </c>
      <c r="B3444" s="2" t="s">
        <v>487</v>
      </c>
      <c r="C3444" s="2">
        <v>288</v>
      </c>
      <c r="D3444" s="2" t="s">
        <v>488</v>
      </c>
      <c r="E3444" s="2" t="s">
        <v>10</v>
      </c>
      <c r="F3444" s="2" t="s">
        <v>26</v>
      </c>
      <c r="G3444" s="2">
        <v>2010</v>
      </c>
      <c r="H3444" s="5">
        <v>75.534909999999996</v>
      </c>
      <c r="I3444">
        <f>IFERROR(VLOOKUP(A3444&amp;G3444,Sheet3!$F$2:$G$3601,2,FALSE),"")</f>
        <v>1.4010876948938999</v>
      </c>
      <c r="K3444"/>
      <c r="L3444"/>
    </row>
    <row r="3445" spans="1:12" x14ac:dyDescent="0.45">
      <c r="A3445" s="2" t="s">
        <v>486</v>
      </c>
      <c r="B3445" s="2" t="s">
        <v>487</v>
      </c>
      <c r="C3445" s="2">
        <v>288</v>
      </c>
      <c r="D3445" s="2" t="s">
        <v>488</v>
      </c>
      <c r="E3445" s="2" t="s">
        <v>10</v>
      </c>
      <c r="F3445" s="2" t="s">
        <v>26</v>
      </c>
      <c r="G3445" s="2">
        <v>2011</v>
      </c>
      <c r="H3445" s="5">
        <v>79.118840000000006</v>
      </c>
      <c r="I3445">
        <f>IFERROR(VLOOKUP(A3445&amp;G3445,Sheet3!$F$2:$G$3601,2,FALSE),"")</f>
        <v>1.8352365894073901</v>
      </c>
      <c r="K3445"/>
      <c r="L3445"/>
    </row>
    <row r="3446" spans="1:12" x14ac:dyDescent="0.45">
      <c r="A3446" s="2" t="s">
        <v>486</v>
      </c>
      <c r="B3446" s="2" t="s">
        <v>487</v>
      </c>
      <c r="C3446" s="2">
        <v>288</v>
      </c>
      <c r="D3446" s="2" t="s">
        <v>488</v>
      </c>
      <c r="E3446" s="2" t="s">
        <v>10</v>
      </c>
      <c r="F3446" s="2" t="s">
        <v>26</v>
      </c>
      <c r="G3446" s="2">
        <v>2012</v>
      </c>
      <c r="H3446" s="5">
        <v>79.307469999999995</v>
      </c>
      <c r="I3446">
        <f>IFERROR(VLOOKUP(A3446&amp;G3446,Sheet3!$F$2:$G$3601,2,FALSE),"")</f>
        <v>2.20384579352775</v>
      </c>
      <c r="K3446"/>
      <c r="L3446"/>
    </row>
    <row r="3447" spans="1:12" x14ac:dyDescent="0.45">
      <c r="A3447" s="2" t="s">
        <v>486</v>
      </c>
      <c r="B3447" s="2" t="s">
        <v>487</v>
      </c>
      <c r="C3447" s="2">
        <v>288</v>
      </c>
      <c r="D3447" s="2" t="s">
        <v>488</v>
      </c>
      <c r="E3447" s="2" t="s">
        <v>10</v>
      </c>
      <c r="F3447" s="2" t="s">
        <v>26</v>
      </c>
      <c r="G3447" s="2">
        <v>2013</v>
      </c>
      <c r="H3447" s="5">
        <v>67.967969999999994</v>
      </c>
      <c r="I3447">
        <f>IFERROR(VLOOKUP(A3447&amp;G3447,Sheet3!$F$2:$G$3601,2,FALSE),"")</f>
        <v>2.1186139525339498</v>
      </c>
      <c r="K3447"/>
      <c r="L3447"/>
    </row>
    <row r="3448" spans="1:12" x14ac:dyDescent="0.45">
      <c r="A3448" s="2" t="s">
        <v>486</v>
      </c>
      <c r="B3448" s="2" t="s">
        <v>487</v>
      </c>
      <c r="C3448" s="2">
        <v>288</v>
      </c>
      <c r="D3448" s="2" t="s">
        <v>488</v>
      </c>
      <c r="E3448" s="2" t="s">
        <v>10</v>
      </c>
      <c r="F3448" s="2" t="s">
        <v>26</v>
      </c>
      <c r="G3448" s="2">
        <v>2014</v>
      </c>
      <c r="H3448" s="5">
        <v>68.791560000000004</v>
      </c>
      <c r="I3448">
        <f>IFERROR(VLOOKUP(A3448&amp;G3448,Sheet3!$F$2:$G$3601,2,FALSE),"")</f>
        <v>1.97311796838353</v>
      </c>
      <c r="K3448"/>
      <c r="L3448"/>
    </row>
    <row r="3449" spans="1:12" x14ac:dyDescent="0.45">
      <c r="A3449" s="2" t="s">
        <v>486</v>
      </c>
      <c r="B3449" s="2" t="s">
        <v>487</v>
      </c>
      <c r="C3449" s="2">
        <v>288</v>
      </c>
      <c r="D3449" s="2" t="s">
        <v>488</v>
      </c>
      <c r="E3449" s="2" t="s">
        <v>10</v>
      </c>
      <c r="F3449" s="2" t="s">
        <v>26</v>
      </c>
      <c r="G3449" s="2">
        <v>2015</v>
      </c>
      <c r="H3449" s="5">
        <v>67.389340000000004</v>
      </c>
      <c r="I3449">
        <f>IFERROR(VLOOKUP(A3449&amp;G3449,Sheet3!$F$2:$G$3601,2,FALSE),"")</f>
        <v>2.5906228410935501</v>
      </c>
      <c r="K3449"/>
      <c r="L3449"/>
    </row>
    <row r="3450" spans="1:12" x14ac:dyDescent="0.45">
      <c r="A3450" s="2" t="s">
        <v>486</v>
      </c>
      <c r="B3450" s="2" t="s">
        <v>487</v>
      </c>
      <c r="C3450" s="2">
        <v>288</v>
      </c>
      <c r="D3450" s="2" t="s">
        <v>488</v>
      </c>
      <c r="E3450" s="2" t="s">
        <v>10</v>
      </c>
      <c r="F3450" s="2" t="s">
        <v>26</v>
      </c>
      <c r="G3450" s="2">
        <v>2016</v>
      </c>
      <c r="H3450" s="5">
        <v>66.173659999999998</v>
      </c>
      <c r="I3450">
        <f>IFERROR(VLOOKUP(A3450&amp;G3450,Sheet3!$F$2:$G$3601,2,FALSE),"")</f>
        <v>2.9412944214630099</v>
      </c>
      <c r="K3450"/>
      <c r="L3450"/>
    </row>
    <row r="3451" spans="1:12" x14ac:dyDescent="0.45">
      <c r="A3451" s="2" t="s">
        <v>486</v>
      </c>
      <c r="B3451" s="2" t="s">
        <v>487</v>
      </c>
      <c r="C3451" s="2">
        <v>288</v>
      </c>
      <c r="D3451" s="2" t="s">
        <v>488</v>
      </c>
      <c r="E3451" s="2" t="s">
        <v>10</v>
      </c>
      <c r="F3451" s="2" t="s">
        <v>26</v>
      </c>
      <c r="G3451" s="2">
        <v>2017</v>
      </c>
      <c r="H3451" s="5">
        <v>65.117519999999999</v>
      </c>
      <c r="I3451">
        <f>IFERROR(VLOOKUP(A3451&amp;G3451,Sheet3!$F$2:$G$3601,2,FALSE),"")</f>
        <v>2.8114985923184901</v>
      </c>
      <c r="K3451"/>
      <c r="L3451"/>
    </row>
    <row r="3452" spans="1:12" x14ac:dyDescent="0.45">
      <c r="A3452" s="2" t="s">
        <v>486</v>
      </c>
      <c r="B3452" s="2" t="s">
        <v>487</v>
      </c>
      <c r="C3452" s="2">
        <v>288</v>
      </c>
      <c r="D3452" s="2" t="s">
        <v>488</v>
      </c>
      <c r="E3452" s="2" t="s">
        <v>10</v>
      </c>
      <c r="F3452" s="2" t="s">
        <v>26</v>
      </c>
      <c r="G3452" s="2">
        <v>2018</v>
      </c>
      <c r="H3452" s="5">
        <v>64.525989999999993</v>
      </c>
      <c r="I3452">
        <f>IFERROR(VLOOKUP(A3452&amp;G3452,Sheet3!$F$2:$G$3601,2,FALSE),"")</f>
        <v>2.51201792418916</v>
      </c>
      <c r="K3452"/>
      <c r="L3452"/>
    </row>
    <row r="3453" spans="1:12" x14ac:dyDescent="0.45">
      <c r="A3453" s="2" t="s">
        <v>486</v>
      </c>
      <c r="B3453" s="2" t="s">
        <v>487</v>
      </c>
      <c r="C3453" s="2">
        <v>288</v>
      </c>
      <c r="D3453" s="2" t="s">
        <v>488</v>
      </c>
      <c r="E3453" s="2" t="s">
        <v>10</v>
      </c>
      <c r="F3453" s="2" t="s">
        <v>26</v>
      </c>
      <c r="G3453" s="2">
        <v>2019</v>
      </c>
      <c r="H3453" s="5">
        <v>60.691220000000001</v>
      </c>
      <c r="I3453">
        <f>IFERROR(VLOOKUP(A3453&amp;G3453,Sheet3!$F$2:$G$3601,2,FALSE),"")</f>
        <v>2.5578320378819801</v>
      </c>
      <c r="K3453"/>
      <c r="L3453"/>
    </row>
    <row r="3454" spans="1:12" x14ac:dyDescent="0.45">
      <c r="A3454" s="2" t="s">
        <v>486</v>
      </c>
      <c r="B3454" s="2" t="s">
        <v>487</v>
      </c>
      <c r="C3454" s="2">
        <v>288</v>
      </c>
      <c r="D3454" s="2" t="s">
        <v>488</v>
      </c>
      <c r="E3454" s="2" t="s">
        <v>10</v>
      </c>
      <c r="F3454" s="2" t="s">
        <v>26</v>
      </c>
      <c r="G3454" s="2">
        <v>2020</v>
      </c>
      <c r="H3454" s="5">
        <v>61.02675</v>
      </c>
      <c r="I3454">
        <f>IFERROR(VLOOKUP(A3454&amp;G3454,Sheet3!$F$2:$G$3601,2,FALSE),"")</f>
        <v>2.4099804580758502</v>
      </c>
      <c r="K3454"/>
      <c r="L3454"/>
    </row>
    <row r="3455" spans="1:12" x14ac:dyDescent="0.45">
      <c r="A3455" s="2" t="s">
        <v>486</v>
      </c>
      <c r="B3455" s="2" t="s">
        <v>487</v>
      </c>
      <c r="C3455" s="2">
        <v>288</v>
      </c>
      <c r="D3455" s="2" t="s">
        <v>488</v>
      </c>
      <c r="E3455" s="2" t="s">
        <v>10</v>
      </c>
      <c r="F3455" s="2" t="s">
        <v>26</v>
      </c>
      <c r="G3455" s="2">
        <v>2021</v>
      </c>
      <c r="H3455" s="5">
        <v>60.21848</v>
      </c>
      <c r="I3455">
        <f>IFERROR(VLOOKUP(A3455&amp;G3455,Sheet3!$F$2:$G$3601,2,FALSE),"")</f>
        <v>2.2749715268109498</v>
      </c>
      <c r="K3455"/>
      <c r="L3455"/>
    </row>
    <row r="3456" spans="1:12" x14ac:dyDescent="0.45">
      <c r="A3456" s="2" t="s">
        <v>489</v>
      </c>
      <c r="B3456" s="2" t="s">
        <v>490</v>
      </c>
      <c r="C3456" s="2">
        <v>487</v>
      </c>
      <c r="D3456" s="2" t="s">
        <v>491</v>
      </c>
      <c r="E3456" s="2" t="s">
        <v>33</v>
      </c>
      <c r="F3456" s="2" t="s">
        <v>21</v>
      </c>
      <c r="G3456" s="2">
        <v>2000</v>
      </c>
      <c r="H3456" s="5"/>
      <c r="I3456">
        <f>IFERROR(VLOOKUP(A3456&amp;G3456,Sheet3!$F$2:$G$3601,2,FALSE),"")</f>
        <v>0</v>
      </c>
      <c r="K3456"/>
      <c r="L3456"/>
    </row>
    <row r="3457" spans="1:12" x14ac:dyDescent="0.45">
      <c r="A3457" s="2" t="s">
        <v>489</v>
      </c>
      <c r="B3457" s="2" t="s">
        <v>490</v>
      </c>
      <c r="C3457" s="2">
        <v>487</v>
      </c>
      <c r="D3457" s="2" t="s">
        <v>491</v>
      </c>
      <c r="E3457" s="2" t="s">
        <v>33</v>
      </c>
      <c r="F3457" s="2" t="s">
        <v>21</v>
      </c>
      <c r="G3457" s="2">
        <v>2001</v>
      </c>
      <c r="H3457" s="5"/>
      <c r="I3457">
        <f>IFERROR(VLOOKUP(A3457&amp;G3457,Sheet3!$F$2:$G$3601,2,FALSE),"")</f>
        <v>0</v>
      </c>
      <c r="K3457"/>
      <c r="L3457"/>
    </row>
    <row r="3458" spans="1:12" x14ac:dyDescent="0.45">
      <c r="A3458" s="2" t="s">
        <v>489</v>
      </c>
      <c r="B3458" s="2" t="s">
        <v>490</v>
      </c>
      <c r="C3458" s="2">
        <v>487</v>
      </c>
      <c r="D3458" s="2" t="s">
        <v>491</v>
      </c>
      <c r="E3458" s="2" t="s">
        <v>33</v>
      </c>
      <c r="F3458" s="2" t="s">
        <v>21</v>
      </c>
      <c r="G3458" s="2">
        <v>2002</v>
      </c>
      <c r="H3458" s="5"/>
      <c r="I3458">
        <f>IFERROR(VLOOKUP(A3458&amp;G3458,Sheet3!$F$2:$G$3601,2,FALSE),"")</f>
        <v>0</v>
      </c>
      <c r="K3458"/>
      <c r="L3458"/>
    </row>
    <row r="3459" spans="1:12" x14ac:dyDescent="0.45">
      <c r="A3459" s="2" t="s">
        <v>489</v>
      </c>
      <c r="B3459" s="2" t="s">
        <v>490</v>
      </c>
      <c r="C3459" s="2">
        <v>487</v>
      </c>
      <c r="D3459" s="2" t="s">
        <v>491</v>
      </c>
      <c r="E3459" s="2" t="s">
        <v>33</v>
      </c>
      <c r="F3459" s="2" t="s">
        <v>21</v>
      </c>
      <c r="G3459" s="2">
        <v>2003</v>
      </c>
      <c r="H3459" s="5"/>
      <c r="I3459">
        <f>IFERROR(VLOOKUP(A3459&amp;G3459,Sheet3!$F$2:$G$3601,2,FALSE),"")</f>
        <v>0</v>
      </c>
      <c r="K3459"/>
      <c r="L3459"/>
    </row>
    <row r="3460" spans="1:12" x14ac:dyDescent="0.45">
      <c r="A3460" s="2" t="s">
        <v>489</v>
      </c>
      <c r="B3460" s="2" t="s">
        <v>490</v>
      </c>
      <c r="C3460" s="2">
        <v>487</v>
      </c>
      <c r="D3460" s="2" t="s">
        <v>491</v>
      </c>
      <c r="E3460" s="2" t="s">
        <v>33</v>
      </c>
      <c r="F3460" s="2" t="s">
        <v>21</v>
      </c>
      <c r="G3460" s="2">
        <v>2004</v>
      </c>
      <c r="H3460" s="5"/>
      <c r="I3460">
        <f>IFERROR(VLOOKUP(A3460&amp;G3460,Sheet3!$F$2:$G$3601,2,FALSE),"")</f>
        <v>0</v>
      </c>
      <c r="K3460"/>
      <c r="L3460"/>
    </row>
    <row r="3461" spans="1:12" x14ac:dyDescent="0.45">
      <c r="A3461" s="2" t="s">
        <v>489</v>
      </c>
      <c r="B3461" s="2" t="s">
        <v>490</v>
      </c>
      <c r="C3461" s="2">
        <v>487</v>
      </c>
      <c r="D3461" s="2" t="s">
        <v>491</v>
      </c>
      <c r="E3461" s="2" t="s">
        <v>33</v>
      </c>
      <c r="F3461" s="2" t="s">
        <v>21</v>
      </c>
      <c r="G3461" s="2">
        <v>2005</v>
      </c>
      <c r="H3461" s="5"/>
      <c r="I3461">
        <f>IFERROR(VLOOKUP(A3461&amp;G3461,Sheet3!$F$2:$G$3601,2,FALSE),"")</f>
        <v>0</v>
      </c>
      <c r="K3461"/>
      <c r="L3461"/>
    </row>
    <row r="3462" spans="1:12" x14ac:dyDescent="0.45">
      <c r="A3462" s="2" t="s">
        <v>489</v>
      </c>
      <c r="B3462" s="2" t="s">
        <v>490</v>
      </c>
      <c r="C3462" s="2">
        <v>487</v>
      </c>
      <c r="D3462" s="2" t="s">
        <v>491</v>
      </c>
      <c r="E3462" s="2" t="s">
        <v>33</v>
      </c>
      <c r="F3462" s="2" t="s">
        <v>21</v>
      </c>
      <c r="G3462" s="2">
        <v>2006</v>
      </c>
      <c r="H3462" s="5"/>
      <c r="I3462">
        <f>IFERROR(VLOOKUP(A3462&amp;G3462,Sheet3!$F$2:$G$3601,2,FALSE),"")</f>
        <v>0</v>
      </c>
      <c r="K3462"/>
      <c r="L3462"/>
    </row>
    <row r="3463" spans="1:12" x14ac:dyDescent="0.45">
      <c r="A3463" s="2" t="s">
        <v>489</v>
      </c>
      <c r="B3463" s="2" t="s">
        <v>490</v>
      </c>
      <c r="C3463" s="2">
        <v>487</v>
      </c>
      <c r="D3463" s="2" t="s">
        <v>491</v>
      </c>
      <c r="E3463" s="2" t="s">
        <v>33</v>
      </c>
      <c r="F3463" s="2" t="s">
        <v>21</v>
      </c>
      <c r="G3463" s="2">
        <v>2007</v>
      </c>
      <c r="H3463" s="5"/>
      <c r="I3463">
        <f>IFERROR(VLOOKUP(A3463&amp;G3463,Sheet3!$F$2:$G$3601,2,FALSE),"")</f>
        <v>0</v>
      </c>
      <c r="K3463"/>
      <c r="L3463"/>
    </row>
    <row r="3464" spans="1:12" x14ac:dyDescent="0.45">
      <c r="A3464" s="2" t="s">
        <v>489</v>
      </c>
      <c r="B3464" s="2" t="s">
        <v>490</v>
      </c>
      <c r="C3464" s="2">
        <v>487</v>
      </c>
      <c r="D3464" s="2" t="s">
        <v>491</v>
      </c>
      <c r="E3464" s="2" t="s">
        <v>33</v>
      </c>
      <c r="F3464" s="2" t="s">
        <v>21</v>
      </c>
      <c r="G3464" s="2">
        <v>2008</v>
      </c>
      <c r="H3464" s="5"/>
      <c r="I3464">
        <f>IFERROR(VLOOKUP(A3464&amp;G3464,Sheet3!$F$2:$G$3601,2,FALSE),"")</f>
        <v>8.1637502005762705</v>
      </c>
      <c r="K3464"/>
      <c r="L3464"/>
    </row>
    <row r="3465" spans="1:12" x14ac:dyDescent="0.45">
      <c r="A3465" s="2" t="s">
        <v>489</v>
      </c>
      <c r="B3465" s="2" t="s">
        <v>490</v>
      </c>
      <c r="C3465" s="2">
        <v>487</v>
      </c>
      <c r="D3465" s="2" t="s">
        <v>491</v>
      </c>
      <c r="E3465" s="2" t="s">
        <v>33</v>
      </c>
      <c r="F3465" s="2" t="s">
        <v>21</v>
      </c>
      <c r="G3465" s="2">
        <v>2009</v>
      </c>
      <c r="H3465" s="5"/>
      <c r="I3465">
        <f>IFERROR(VLOOKUP(A3465&amp;G3465,Sheet3!$F$2:$G$3601,2,FALSE),"")</f>
        <v>4.1191646138606499</v>
      </c>
      <c r="K3465"/>
      <c r="L3465"/>
    </row>
    <row r="3466" spans="1:12" x14ac:dyDescent="0.45">
      <c r="A3466" s="2" t="s">
        <v>489</v>
      </c>
      <c r="B3466" s="2" t="s">
        <v>490</v>
      </c>
      <c r="C3466" s="2">
        <v>487</v>
      </c>
      <c r="D3466" s="2" t="s">
        <v>491</v>
      </c>
      <c r="E3466" s="2" t="s">
        <v>33</v>
      </c>
      <c r="F3466" s="2" t="s">
        <v>21</v>
      </c>
      <c r="G3466" s="2">
        <v>2010</v>
      </c>
      <c r="H3466" s="5"/>
      <c r="I3466">
        <f>IFERROR(VLOOKUP(A3466&amp;G3466,Sheet3!$F$2:$G$3601,2,FALSE),"")</f>
        <v>3.0681862329983298</v>
      </c>
      <c r="K3466"/>
      <c r="L3466"/>
    </row>
    <row r="3467" spans="1:12" x14ac:dyDescent="0.45">
      <c r="A3467" s="2" t="s">
        <v>489</v>
      </c>
      <c r="B3467" s="2" t="s">
        <v>490</v>
      </c>
      <c r="C3467" s="2">
        <v>487</v>
      </c>
      <c r="D3467" s="2" t="s">
        <v>491</v>
      </c>
      <c r="E3467" s="2" t="s">
        <v>33</v>
      </c>
      <c r="F3467" s="2" t="s">
        <v>21</v>
      </c>
      <c r="G3467" s="2">
        <v>2011</v>
      </c>
      <c r="H3467" s="5"/>
      <c r="I3467">
        <f>IFERROR(VLOOKUP(A3467&amp;G3467,Sheet3!$F$2:$G$3601,2,FALSE),"")</f>
        <v>2.76420847054839</v>
      </c>
      <c r="K3467"/>
      <c r="L3467"/>
    </row>
    <row r="3468" spans="1:12" x14ac:dyDescent="0.45">
      <c r="A3468" s="2" t="s">
        <v>489</v>
      </c>
      <c r="B3468" s="2" t="s">
        <v>490</v>
      </c>
      <c r="C3468" s="2">
        <v>487</v>
      </c>
      <c r="D3468" s="2" t="s">
        <v>491</v>
      </c>
      <c r="E3468" s="2" t="s">
        <v>33</v>
      </c>
      <c r="F3468" s="2" t="s">
        <v>21</v>
      </c>
      <c r="G3468" s="2">
        <v>2012</v>
      </c>
      <c r="H3468" s="5"/>
      <c r="I3468">
        <f>IFERROR(VLOOKUP(A3468&amp;G3468,Sheet3!$F$2:$G$3601,2,FALSE),"")</f>
        <v>3.0769175753145999</v>
      </c>
      <c r="K3468"/>
      <c r="L3468"/>
    </row>
    <row r="3469" spans="1:12" x14ac:dyDescent="0.45">
      <c r="A3469" s="2" t="s">
        <v>489</v>
      </c>
      <c r="B3469" s="2" t="s">
        <v>490</v>
      </c>
      <c r="C3469" s="2">
        <v>487</v>
      </c>
      <c r="D3469" s="2" t="s">
        <v>491</v>
      </c>
      <c r="E3469" s="2" t="s">
        <v>33</v>
      </c>
      <c r="F3469" s="2" t="s">
        <v>21</v>
      </c>
      <c r="G3469" s="2">
        <v>2013</v>
      </c>
      <c r="H3469" s="5"/>
      <c r="I3469">
        <f>IFERROR(VLOOKUP(A3469&amp;G3469,Sheet3!$F$2:$G$3601,2,FALSE),"")</f>
        <v>2.8824714226190702</v>
      </c>
      <c r="K3469"/>
      <c r="L3469"/>
    </row>
    <row r="3470" spans="1:12" x14ac:dyDescent="0.45">
      <c r="A3470" s="2" t="s">
        <v>489</v>
      </c>
      <c r="B3470" s="2" t="s">
        <v>490</v>
      </c>
      <c r="C3470" s="2">
        <v>487</v>
      </c>
      <c r="D3470" s="2" t="s">
        <v>491</v>
      </c>
      <c r="E3470" s="2" t="s">
        <v>33</v>
      </c>
      <c r="F3470" s="2" t="s">
        <v>21</v>
      </c>
      <c r="G3470" s="2">
        <v>2014</v>
      </c>
      <c r="H3470" s="5"/>
      <c r="I3470">
        <f>IFERROR(VLOOKUP(A3470&amp;G3470,Sheet3!$F$2:$G$3601,2,FALSE),"")</f>
        <v>2.5411136906226299</v>
      </c>
      <c r="K3470"/>
      <c r="L3470"/>
    </row>
    <row r="3471" spans="1:12" x14ac:dyDescent="0.45">
      <c r="A3471" s="2" t="s">
        <v>489</v>
      </c>
      <c r="B3471" s="2" t="s">
        <v>490</v>
      </c>
      <c r="C3471" s="2">
        <v>487</v>
      </c>
      <c r="D3471" s="2" t="s">
        <v>491</v>
      </c>
      <c r="E3471" s="2" t="s">
        <v>33</v>
      </c>
      <c r="F3471" s="2" t="s">
        <v>21</v>
      </c>
      <c r="G3471" s="2">
        <v>2015</v>
      </c>
      <c r="H3471" s="5"/>
      <c r="I3471">
        <f>IFERROR(VLOOKUP(A3471&amp;G3471,Sheet3!$F$2:$G$3601,2,FALSE),"")</f>
        <v>2.1427923883721798</v>
      </c>
      <c r="K3471"/>
      <c r="L3471"/>
    </row>
    <row r="3472" spans="1:12" x14ac:dyDescent="0.45">
      <c r="A3472" s="2" t="s">
        <v>489</v>
      </c>
      <c r="B3472" s="2" t="s">
        <v>490</v>
      </c>
      <c r="C3472" s="2">
        <v>487</v>
      </c>
      <c r="D3472" s="2" t="s">
        <v>491</v>
      </c>
      <c r="E3472" s="2" t="s">
        <v>33</v>
      </c>
      <c r="F3472" s="2" t="s">
        <v>21</v>
      </c>
      <c r="G3472" s="2">
        <v>2016</v>
      </c>
      <c r="H3472" s="5"/>
      <c r="I3472">
        <f>IFERROR(VLOOKUP(A3472&amp;G3472,Sheet3!$F$2:$G$3601,2,FALSE),"")</f>
        <v>2.1790182239647198</v>
      </c>
      <c r="K3472"/>
      <c r="L3472"/>
    </row>
    <row r="3473" spans="1:12" x14ac:dyDescent="0.45">
      <c r="A3473" s="2" t="s">
        <v>489</v>
      </c>
      <c r="B3473" s="2" t="s">
        <v>490</v>
      </c>
      <c r="C3473" s="2">
        <v>487</v>
      </c>
      <c r="D3473" s="2" t="s">
        <v>491</v>
      </c>
      <c r="E3473" s="2" t="s">
        <v>33</v>
      </c>
      <c r="F3473" s="2" t="s">
        <v>21</v>
      </c>
      <c r="G3473" s="2">
        <v>2017</v>
      </c>
      <c r="H3473" s="5"/>
      <c r="I3473">
        <f>IFERROR(VLOOKUP(A3473&amp;G3473,Sheet3!$F$2:$G$3601,2,FALSE),"")</f>
        <v>2.3177534106814801</v>
      </c>
      <c r="K3473"/>
      <c r="L3473"/>
    </row>
    <row r="3474" spans="1:12" x14ac:dyDescent="0.45">
      <c r="A3474" s="2" t="s">
        <v>489</v>
      </c>
      <c r="B3474" s="2" t="s">
        <v>490</v>
      </c>
      <c r="C3474" s="2">
        <v>487</v>
      </c>
      <c r="D3474" s="2" t="s">
        <v>491</v>
      </c>
      <c r="E3474" s="2" t="s">
        <v>33</v>
      </c>
      <c r="F3474" s="2" t="s">
        <v>21</v>
      </c>
      <c r="G3474" s="2">
        <v>2018</v>
      </c>
      <c r="H3474" s="5"/>
      <c r="I3474">
        <f>IFERROR(VLOOKUP(A3474&amp;G3474,Sheet3!$F$2:$G$3601,2,FALSE),"")</f>
        <v>3.04108365364652</v>
      </c>
      <c r="K3474"/>
      <c r="L3474"/>
    </row>
    <row r="3475" spans="1:12" x14ac:dyDescent="0.45">
      <c r="A3475" s="2" t="s">
        <v>489</v>
      </c>
      <c r="B3475" s="2" t="s">
        <v>490</v>
      </c>
      <c r="C3475" s="2">
        <v>487</v>
      </c>
      <c r="D3475" s="2" t="s">
        <v>491</v>
      </c>
      <c r="E3475" s="2" t="s">
        <v>33</v>
      </c>
      <c r="F3475" s="2" t="s">
        <v>21</v>
      </c>
      <c r="G3475" s="2">
        <v>2019</v>
      </c>
      <c r="H3475" s="5"/>
      <c r="I3475">
        <f>IFERROR(VLOOKUP(A3475&amp;G3475,Sheet3!$F$2:$G$3601,2,FALSE),"")</f>
        <v>4.1113987260130003</v>
      </c>
      <c r="K3475"/>
      <c r="L3475"/>
    </row>
    <row r="3476" spans="1:12" x14ac:dyDescent="0.45">
      <c r="A3476" s="2" t="s">
        <v>489</v>
      </c>
      <c r="B3476" s="2" t="s">
        <v>490</v>
      </c>
      <c r="C3476" s="2">
        <v>487</v>
      </c>
      <c r="D3476" s="2" t="s">
        <v>491</v>
      </c>
      <c r="E3476" s="2" t="s">
        <v>33</v>
      </c>
      <c r="F3476" s="2" t="s">
        <v>21</v>
      </c>
      <c r="G3476" s="2">
        <v>2020</v>
      </c>
      <c r="H3476" s="5"/>
      <c r="I3476">
        <f>IFERROR(VLOOKUP(A3476&amp;G3476,Sheet3!$F$2:$G$3601,2,FALSE),"")</f>
        <v>4.2355104367195198</v>
      </c>
      <c r="K3476"/>
      <c r="L3476"/>
    </row>
    <row r="3477" spans="1:12" x14ac:dyDescent="0.45">
      <c r="A3477" s="2" t="s">
        <v>489</v>
      </c>
      <c r="B3477" s="2" t="s">
        <v>490</v>
      </c>
      <c r="C3477" s="2">
        <v>487</v>
      </c>
      <c r="D3477" s="2" t="s">
        <v>491</v>
      </c>
      <c r="E3477" s="2" t="s">
        <v>33</v>
      </c>
      <c r="F3477" s="2" t="s">
        <v>21</v>
      </c>
      <c r="G3477" s="2">
        <v>2021</v>
      </c>
      <c r="H3477" s="5"/>
      <c r="I3477">
        <f>IFERROR(VLOOKUP(A3477&amp;G3477,Sheet3!$F$2:$G$3601,2,FALSE),"")</f>
        <v>3.0603854595832001</v>
      </c>
      <c r="K3477"/>
      <c r="L3477"/>
    </row>
    <row r="3478" spans="1:12" x14ac:dyDescent="0.45">
      <c r="A3478" s="2" t="s">
        <v>492</v>
      </c>
      <c r="B3478" s="2" t="s">
        <v>493</v>
      </c>
      <c r="C3478" s="2">
        <v>887</v>
      </c>
      <c r="D3478" s="2" t="s">
        <v>494</v>
      </c>
      <c r="E3478" s="2" t="s">
        <v>46</v>
      </c>
      <c r="F3478" s="2" t="s">
        <v>11</v>
      </c>
      <c r="G3478" s="2">
        <v>2000</v>
      </c>
      <c r="H3478" s="5"/>
      <c r="I3478" t="str">
        <f>IFERROR(VLOOKUP(A3478&amp;G3478,Sheet3!$F$2:$G$3601,2,FALSE),"")</f>
        <v/>
      </c>
      <c r="K3478"/>
      <c r="L3478"/>
    </row>
    <row r="3479" spans="1:12" x14ac:dyDescent="0.45">
      <c r="A3479" s="2" t="s">
        <v>492</v>
      </c>
      <c r="B3479" s="2" t="s">
        <v>493</v>
      </c>
      <c r="C3479" s="2">
        <v>887</v>
      </c>
      <c r="D3479" s="2" t="s">
        <v>494</v>
      </c>
      <c r="E3479" s="2" t="s">
        <v>46</v>
      </c>
      <c r="F3479" s="2" t="s">
        <v>11</v>
      </c>
      <c r="G3479" s="2">
        <v>2001</v>
      </c>
      <c r="H3479" s="5"/>
      <c r="I3479" t="str">
        <f>IFERROR(VLOOKUP(A3479&amp;G3479,Sheet3!$F$2:$G$3601,2,FALSE),"")</f>
        <v/>
      </c>
      <c r="K3479"/>
      <c r="L3479"/>
    </row>
    <row r="3480" spans="1:12" x14ac:dyDescent="0.45">
      <c r="A3480" s="2" t="s">
        <v>492</v>
      </c>
      <c r="B3480" s="2" t="s">
        <v>493</v>
      </c>
      <c r="C3480" s="2">
        <v>887</v>
      </c>
      <c r="D3480" s="2" t="s">
        <v>494</v>
      </c>
      <c r="E3480" s="2" t="s">
        <v>46</v>
      </c>
      <c r="F3480" s="2" t="s">
        <v>11</v>
      </c>
      <c r="G3480" s="2">
        <v>2002</v>
      </c>
      <c r="H3480" s="5"/>
      <c r="I3480" t="str">
        <f>IFERROR(VLOOKUP(A3480&amp;G3480,Sheet3!$F$2:$G$3601,2,FALSE),"")</f>
        <v/>
      </c>
      <c r="K3480"/>
      <c r="L3480"/>
    </row>
    <row r="3481" spans="1:12" x14ac:dyDescent="0.45">
      <c r="A3481" s="2" t="s">
        <v>492</v>
      </c>
      <c r="B3481" s="2" t="s">
        <v>493</v>
      </c>
      <c r="C3481" s="2">
        <v>887</v>
      </c>
      <c r="D3481" s="2" t="s">
        <v>494</v>
      </c>
      <c r="E3481" s="2" t="s">
        <v>46</v>
      </c>
      <c r="F3481" s="2" t="s">
        <v>11</v>
      </c>
      <c r="G3481" s="2">
        <v>2003</v>
      </c>
      <c r="H3481" s="5"/>
      <c r="I3481" t="str">
        <f>IFERROR(VLOOKUP(A3481&amp;G3481,Sheet3!$F$2:$G$3601,2,FALSE),"")</f>
        <v/>
      </c>
      <c r="K3481"/>
      <c r="L3481"/>
    </row>
    <row r="3482" spans="1:12" x14ac:dyDescent="0.45">
      <c r="A3482" s="2" t="s">
        <v>492</v>
      </c>
      <c r="B3482" s="2" t="s">
        <v>493</v>
      </c>
      <c r="C3482" s="2">
        <v>887</v>
      </c>
      <c r="D3482" s="2" t="s">
        <v>494</v>
      </c>
      <c r="E3482" s="2" t="s">
        <v>46</v>
      </c>
      <c r="F3482" s="2" t="s">
        <v>11</v>
      </c>
      <c r="G3482" s="2">
        <v>2004</v>
      </c>
      <c r="H3482" s="5"/>
      <c r="I3482" t="str">
        <f>IFERROR(VLOOKUP(A3482&amp;G3482,Sheet3!$F$2:$G$3601,2,FALSE),"")</f>
        <v/>
      </c>
      <c r="K3482"/>
      <c r="L3482"/>
    </row>
    <row r="3483" spans="1:12" x14ac:dyDescent="0.45">
      <c r="A3483" s="2" t="s">
        <v>492</v>
      </c>
      <c r="B3483" s="2" t="s">
        <v>493</v>
      </c>
      <c r="C3483" s="2">
        <v>887</v>
      </c>
      <c r="D3483" s="2" t="s">
        <v>494</v>
      </c>
      <c r="E3483" s="2" t="s">
        <v>46</v>
      </c>
      <c r="F3483" s="2" t="s">
        <v>11</v>
      </c>
      <c r="G3483" s="2">
        <v>2005</v>
      </c>
      <c r="H3483" s="5"/>
      <c r="I3483" t="str">
        <f>IFERROR(VLOOKUP(A3483&amp;G3483,Sheet3!$F$2:$G$3601,2,FALSE),"")</f>
        <v/>
      </c>
      <c r="K3483"/>
      <c r="L3483"/>
    </row>
    <row r="3484" spans="1:12" x14ac:dyDescent="0.45">
      <c r="A3484" s="2" t="s">
        <v>492</v>
      </c>
      <c r="B3484" s="2" t="s">
        <v>493</v>
      </c>
      <c r="C3484" s="2">
        <v>887</v>
      </c>
      <c r="D3484" s="2" t="s">
        <v>494</v>
      </c>
      <c r="E3484" s="2" t="s">
        <v>46</v>
      </c>
      <c r="F3484" s="2" t="s">
        <v>11</v>
      </c>
      <c r="G3484" s="2">
        <v>2006</v>
      </c>
      <c r="H3484" s="5"/>
      <c r="I3484" t="str">
        <f>IFERROR(VLOOKUP(A3484&amp;G3484,Sheet3!$F$2:$G$3601,2,FALSE),"")</f>
        <v/>
      </c>
      <c r="K3484"/>
      <c r="L3484"/>
    </row>
    <row r="3485" spans="1:12" x14ac:dyDescent="0.45">
      <c r="A3485" s="2" t="s">
        <v>492</v>
      </c>
      <c r="B3485" s="2" t="s">
        <v>493</v>
      </c>
      <c r="C3485" s="2">
        <v>887</v>
      </c>
      <c r="D3485" s="2" t="s">
        <v>494</v>
      </c>
      <c r="E3485" s="2" t="s">
        <v>46</v>
      </c>
      <c r="F3485" s="2" t="s">
        <v>11</v>
      </c>
      <c r="G3485" s="2">
        <v>2007</v>
      </c>
      <c r="H3485" s="5"/>
      <c r="I3485" t="str">
        <f>IFERROR(VLOOKUP(A3485&amp;G3485,Sheet3!$F$2:$G$3601,2,FALSE),"")</f>
        <v/>
      </c>
      <c r="K3485"/>
      <c r="L3485"/>
    </row>
    <row r="3486" spans="1:12" x14ac:dyDescent="0.45">
      <c r="A3486" s="2" t="s">
        <v>492</v>
      </c>
      <c r="B3486" s="2" t="s">
        <v>493</v>
      </c>
      <c r="C3486" s="2">
        <v>887</v>
      </c>
      <c r="D3486" s="2" t="s">
        <v>494</v>
      </c>
      <c r="E3486" s="2" t="s">
        <v>46</v>
      </c>
      <c r="F3486" s="2" t="s">
        <v>11</v>
      </c>
      <c r="G3486" s="2">
        <v>2008</v>
      </c>
      <c r="H3486" s="5"/>
      <c r="I3486" t="str">
        <f>IFERROR(VLOOKUP(A3486&amp;G3486,Sheet3!$F$2:$G$3601,2,FALSE),"")</f>
        <v/>
      </c>
      <c r="K3486"/>
      <c r="L3486"/>
    </row>
    <row r="3487" spans="1:12" x14ac:dyDescent="0.45">
      <c r="A3487" s="2" t="s">
        <v>492</v>
      </c>
      <c r="B3487" s="2" t="s">
        <v>493</v>
      </c>
      <c r="C3487" s="2">
        <v>887</v>
      </c>
      <c r="D3487" s="2" t="s">
        <v>494</v>
      </c>
      <c r="E3487" s="2" t="s">
        <v>46</v>
      </c>
      <c r="F3487" s="2" t="s">
        <v>11</v>
      </c>
      <c r="G3487" s="2">
        <v>2009</v>
      </c>
      <c r="H3487" s="5"/>
      <c r="I3487" t="str">
        <f>IFERROR(VLOOKUP(A3487&amp;G3487,Sheet3!$F$2:$G$3601,2,FALSE),"")</f>
        <v/>
      </c>
      <c r="K3487"/>
      <c r="L3487"/>
    </row>
    <row r="3488" spans="1:12" x14ac:dyDescent="0.45">
      <c r="A3488" s="2" t="s">
        <v>492</v>
      </c>
      <c r="B3488" s="2" t="s">
        <v>493</v>
      </c>
      <c r="C3488" s="2">
        <v>887</v>
      </c>
      <c r="D3488" s="2" t="s">
        <v>494</v>
      </c>
      <c r="E3488" s="2" t="s">
        <v>46</v>
      </c>
      <c r="F3488" s="2" t="s">
        <v>11</v>
      </c>
      <c r="G3488" s="2">
        <v>2010</v>
      </c>
      <c r="H3488" s="5"/>
      <c r="I3488" t="str">
        <f>IFERROR(VLOOKUP(A3488&amp;G3488,Sheet3!$F$2:$G$3601,2,FALSE),"")</f>
        <v/>
      </c>
      <c r="K3488"/>
      <c r="L3488"/>
    </row>
    <row r="3489" spans="1:12" x14ac:dyDescent="0.45">
      <c r="A3489" s="2" t="s">
        <v>492</v>
      </c>
      <c r="B3489" s="2" t="s">
        <v>493</v>
      </c>
      <c r="C3489" s="2">
        <v>887</v>
      </c>
      <c r="D3489" s="2" t="s">
        <v>494</v>
      </c>
      <c r="E3489" s="2" t="s">
        <v>46</v>
      </c>
      <c r="F3489" s="2" t="s">
        <v>11</v>
      </c>
      <c r="G3489" s="2">
        <v>2011</v>
      </c>
      <c r="H3489" s="5"/>
      <c r="I3489" t="str">
        <f>IFERROR(VLOOKUP(A3489&amp;G3489,Sheet3!$F$2:$G$3601,2,FALSE),"")</f>
        <v/>
      </c>
      <c r="K3489"/>
      <c r="L3489"/>
    </row>
    <row r="3490" spans="1:12" x14ac:dyDescent="0.45">
      <c r="A3490" s="2" t="s">
        <v>492</v>
      </c>
      <c r="B3490" s="2" t="s">
        <v>493</v>
      </c>
      <c r="C3490" s="2">
        <v>887</v>
      </c>
      <c r="D3490" s="2" t="s">
        <v>494</v>
      </c>
      <c r="E3490" s="2" t="s">
        <v>46</v>
      </c>
      <c r="F3490" s="2" t="s">
        <v>11</v>
      </c>
      <c r="G3490" s="2">
        <v>2012</v>
      </c>
      <c r="H3490" s="5"/>
      <c r="I3490" t="str">
        <f>IFERROR(VLOOKUP(A3490&amp;G3490,Sheet3!$F$2:$G$3601,2,FALSE),"")</f>
        <v/>
      </c>
      <c r="K3490"/>
      <c r="L3490"/>
    </row>
    <row r="3491" spans="1:12" x14ac:dyDescent="0.45">
      <c r="A3491" s="2" t="s">
        <v>492</v>
      </c>
      <c r="B3491" s="2" t="s">
        <v>493</v>
      </c>
      <c r="C3491" s="2">
        <v>887</v>
      </c>
      <c r="D3491" s="2" t="s">
        <v>494</v>
      </c>
      <c r="E3491" s="2" t="s">
        <v>46</v>
      </c>
      <c r="F3491" s="2" t="s">
        <v>11</v>
      </c>
      <c r="G3491" s="2">
        <v>2013</v>
      </c>
      <c r="H3491" s="5"/>
      <c r="I3491" t="str">
        <f>IFERROR(VLOOKUP(A3491&amp;G3491,Sheet3!$F$2:$G$3601,2,FALSE),"")</f>
        <v/>
      </c>
      <c r="K3491"/>
      <c r="L3491"/>
    </row>
    <row r="3492" spans="1:12" x14ac:dyDescent="0.45">
      <c r="A3492" s="2" t="s">
        <v>492</v>
      </c>
      <c r="B3492" s="2" t="s">
        <v>493</v>
      </c>
      <c r="C3492" s="2">
        <v>887</v>
      </c>
      <c r="D3492" s="2" t="s">
        <v>494</v>
      </c>
      <c r="E3492" s="2" t="s">
        <v>46</v>
      </c>
      <c r="F3492" s="2" t="s">
        <v>11</v>
      </c>
      <c r="G3492" s="2">
        <v>2014</v>
      </c>
      <c r="H3492" s="5"/>
      <c r="I3492" t="str">
        <f>IFERROR(VLOOKUP(A3492&amp;G3492,Sheet3!$F$2:$G$3601,2,FALSE),"")</f>
        <v/>
      </c>
      <c r="K3492"/>
      <c r="L3492"/>
    </row>
    <row r="3493" spans="1:12" x14ac:dyDescent="0.45">
      <c r="A3493" s="2" t="s">
        <v>492</v>
      </c>
      <c r="B3493" s="2" t="s">
        <v>493</v>
      </c>
      <c r="C3493" s="2">
        <v>887</v>
      </c>
      <c r="D3493" s="2" t="s">
        <v>494</v>
      </c>
      <c r="E3493" s="2" t="s">
        <v>46</v>
      </c>
      <c r="F3493" s="2" t="s">
        <v>11</v>
      </c>
      <c r="G3493" s="2">
        <v>2015</v>
      </c>
      <c r="H3493" s="5"/>
      <c r="I3493" t="str">
        <f>IFERROR(VLOOKUP(A3493&amp;G3493,Sheet3!$F$2:$G$3601,2,FALSE),"")</f>
        <v/>
      </c>
      <c r="K3493"/>
      <c r="L3493"/>
    </row>
    <row r="3494" spans="1:12" x14ac:dyDescent="0.45">
      <c r="A3494" s="2" t="s">
        <v>492</v>
      </c>
      <c r="B3494" s="2" t="s">
        <v>493</v>
      </c>
      <c r="C3494" s="2">
        <v>887</v>
      </c>
      <c r="D3494" s="2" t="s">
        <v>494</v>
      </c>
      <c r="E3494" s="2" t="s">
        <v>46</v>
      </c>
      <c r="F3494" s="2" t="s">
        <v>11</v>
      </c>
      <c r="G3494" s="2">
        <v>2016</v>
      </c>
      <c r="H3494" s="5"/>
      <c r="I3494" t="str">
        <f>IFERROR(VLOOKUP(A3494&amp;G3494,Sheet3!$F$2:$G$3601,2,FALSE),"")</f>
        <v/>
      </c>
      <c r="K3494"/>
      <c r="L3494"/>
    </row>
    <row r="3495" spans="1:12" x14ac:dyDescent="0.45">
      <c r="A3495" s="2" t="s">
        <v>492</v>
      </c>
      <c r="B3495" s="2" t="s">
        <v>493</v>
      </c>
      <c r="C3495" s="2">
        <v>887</v>
      </c>
      <c r="D3495" s="2" t="s">
        <v>494</v>
      </c>
      <c r="E3495" s="2" t="s">
        <v>46</v>
      </c>
      <c r="F3495" s="2" t="s">
        <v>11</v>
      </c>
      <c r="G3495" s="2">
        <v>2017</v>
      </c>
      <c r="H3495" s="5"/>
      <c r="I3495" t="str">
        <f>IFERROR(VLOOKUP(A3495&amp;G3495,Sheet3!$F$2:$G$3601,2,FALSE),"")</f>
        <v/>
      </c>
      <c r="K3495"/>
      <c r="L3495"/>
    </row>
    <row r="3496" spans="1:12" x14ac:dyDescent="0.45">
      <c r="A3496" s="2" t="s">
        <v>492</v>
      </c>
      <c r="B3496" s="2" t="s">
        <v>493</v>
      </c>
      <c r="C3496" s="2">
        <v>887</v>
      </c>
      <c r="D3496" s="2" t="s">
        <v>494</v>
      </c>
      <c r="E3496" s="2" t="s">
        <v>46</v>
      </c>
      <c r="F3496" s="2" t="s">
        <v>11</v>
      </c>
      <c r="G3496" s="2">
        <v>2018</v>
      </c>
      <c r="H3496" s="5"/>
      <c r="I3496" t="str">
        <f>IFERROR(VLOOKUP(A3496&amp;G3496,Sheet3!$F$2:$G$3601,2,FALSE),"")</f>
        <v/>
      </c>
      <c r="K3496"/>
      <c r="L3496"/>
    </row>
    <row r="3497" spans="1:12" x14ac:dyDescent="0.45">
      <c r="A3497" s="2" t="s">
        <v>492</v>
      </c>
      <c r="B3497" s="2" t="s">
        <v>493</v>
      </c>
      <c r="C3497" s="2">
        <v>887</v>
      </c>
      <c r="D3497" s="2" t="s">
        <v>494</v>
      </c>
      <c r="E3497" s="2" t="s">
        <v>46</v>
      </c>
      <c r="F3497" s="2" t="s">
        <v>11</v>
      </c>
      <c r="G3497" s="2">
        <v>2019</v>
      </c>
      <c r="H3497" s="5"/>
      <c r="I3497" t="str">
        <f>IFERROR(VLOOKUP(A3497&amp;G3497,Sheet3!$F$2:$G$3601,2,FALSE),"")</f>
        <v/>
      </c>
      <c r="K3497"/>
      <c r="L3497"/>
    </row>
    <row r="3498" spans="1:12" x14ac:dyDescent="0.45">
      <c r="A3498" s="2" t="s">
        <v>492</v>
      </c>
      <c r="B3498" s="2" t="s">
        <v>493</v>
      </c>
      <c r="C3498" s="2">
        <v>887</v>
      </c>
      <c r="D3498" s="2" t="s">
        <v>494</v>
      </c>
      <c r="E3498" s="2" t="s">
        <v>46</v>
      </c>
      <c r="F3498" s="2" t="s">
        <v>11</v>
      </c>
      <c r="G3498" s="2">
        <v>2020</v>
      </c>
      <c r="H3498" s="5"/>
      <c r="I3498" t="str">
        <f>IFERROR(VLOOKUP(A3498&amp;G3498,Sheet3!$F$2:$G$3601,2,FALSE),"")</f>
        <v/>
      </c>
      <c r="K3498"/>
      <c r="L3498"/>
    </row>
    <row r="3499" spans="1:12" x14ac:dyDescent="0.45">
      <c r="A3499" s="2" t="s">
        <v>492</v>
      </c>
      <c r="B3499" s="2" t="s">
        <v>493</v>
      </c>
      <c r="C3499" s="2">
        <v>887</v>
      </c>
      <c r="D3499" s="2" t="s">
        <v>494</v>
      </c>
      <c r="E3499" s="2" t="s">
        <v>46</v>
      </c>
      <c r="F3499" s="2" t="s">
        <v>11</v>
      </c>
      <c r="G3499" s="2">
        <v>2021</v>
      </c>
      <c r="H3499" s="5"/>
      <c r="I3499" t="str">
        <f>IFERROR(VLOOKUP(A3499&amp;G3499,Sheet3!$F$2:$G$3601,2,FALSE),"")</f>
        <v/>
      </c>
      <c r="K3499"/>
      <c r="L3499"/>
    </row>
    <row r="3500" spans="1:12" x14ac:dyDescent="0.45">
      <c r="A3500" s="2" t="s">
        <v>495</v>
      </c>
      <c r="B3500" s="2" t="s">
        <v>496</v>
      </c>
      <c r="C3500" s="2">
        <v>453</v>
      </c>
      <c r="D3500" s="2" t="s">
        <v>497</v>
      </c>
      <c r="E3500" s="2" t="s">
        <v>33</v>
      </c>
      <c r="F3500" s="2" t="s">
        <v>11</v>
      </c>
      <c r="G3500" s="2">
        <v>2000</v>
      </c>
      <c r="H3500" s="5"/>
      <c r="I3500" t="str">
        <f>IFERROR(VLOOKUP(A3500&amp;G3500,Sheet3!$F$2:$G$3601,2,FALSE),"")</f>
        <v/>
      </c>
      <c r="K3500"/>
      <c r="L3500"/>
    </row>
    <row r="3501" spans="1:12" x14ac:dyDescent="0.45">
      <c r="A3501" s="2" t="s">
        <v>495</v>
      </c>
      <c r="B3501" s="2" t="s">
        <v>496</v>
      </c>
      <c r="C3501" s="2">
        <v>453</v>
      </c>
      <c r="D3501" s="2" t="s">
        <v>497</v>
      </c>
      <c r="E3501" s="2" t="s">
        <v>33</v>
      </c>
      <c r="F3501" s="2" t="s">
        <v>11</v>
      </c>
      <c r="G3501" s="2">
        <v>2001</v>
      </c>
      <c r="H3501" s="5">
        <v>100</v>
      </c>
      <c r="I3501" t="str">
        <f>IFERROR(VLOOKUP(A3501&amp;G3501,Sheet3!$F$2:$G$3601,2,FALSE),"")</f>
        <v/>
      </c>
      <c r="K3501"/>
      <c r="L3501"/>
    </row>
    <row r="3502" spans="1:12" x14ac:dyDescent="0.45">
      <c r="A3502" s="2" t="s">
        <v>495</v>
      </c>
      <c r="B3502" s="2" t="s">
        <v>496</v>
      </c>
      <c r="C3502" s="2">
        <v>453</v>
      </c>
      <c r="D3502" s="2" t="s">
        <v>497</v>
      </c>
      <c r="E3502" s="2" t="s">
        <v>33</v>
      </c>
      <c r="F3502" s="2" t="s">
        <v>11</v>
      </c>
      <c r="G3502" s="2">
        <v>2002</v>
      </c>
      <c r="H3502" s="5">
        <v>100</v>
      </c>
      <c r="I3502" t="str">
        <f>IFERROR(VLOOKUP(A3502&amp;G3502,Sheet3!$F$2:$G$3601,2,FALSE),"")</f>
        <v/>
      </c>
      <c r="K3502"/>
      <c r="L3502"/>
    </row>
    <row r="3503" spans="1:12" x14ac:dyDescent="0.45">
      <c r="A3503" s="2" t="s">
        <v>495</v>
      </c>
      <c r="B3503" s="2" t="s">
        <v>496</v>
      </c>
      <c r="C3503" s="2">
        <v>453</v>
      </c>
      <c r="D3503" s="2" t="s">
        <v>497</v>
      </c>
      <c r="E3503" s="2" t="s">
        <v>33</v>
      </c>
      <c r="F3503" s="2" t="s">
        <v>11</v>
      </c>
      <c r="G3503" s="2">
        <v>2003</v>
      </c>
      <c r="H3503" s="5">
        <v>100</v>
      </c>
      <c r="I3503" t="str">
        <f>IFERROR(VLOOKUP(A3503&amp;G3503,Sheet3!$F$2:$G$3601,2,FALSE),"")</f>
        <v/>
      </c>
      <c r="K3503"/>
      <c r="L3503"/>
    </row>
    <row r="3504" spans="1:12" x14ac:dyDescent="0.45">
      <c r="A3504" s="2" t="s">
        <v>495</v>
      </c>
      <c r="B3504" s="2" t="s">
        <v>496</v>
      </c>
      <c r="C3504" s="2">
        <v>453</v>
      </c>
      <c r="D3504" s="2" t="s">
        <v>497</v>
      </c>
      <c r="E3504" s="2" t="s">
        <v>33</v>
      </c>
      <c r="F3504" s="2" t="s">
        <v>11</v>
      </c>
      <c r="G3504" s="2">
        <v>2004</v>
      </c>
      <c r="H3504" s="5">
        <v>100</v>
      </c>
      <c r="I3504" t="str">
        <f>IFERROR(VLOOKUP(A3504&amp;G3504,Sheet3!$F$2:$G$3601,2,FALSE),"")</f>
        <v/>
      </c>
      <c r="K3504"/>
      <c r="L3504"/>
    </row>
    <row r="3505" spans="1:12" x14ac:dyDescent="0.45">
      <c r="A3505" s="2" t="s">
        <v>495</v>
      </c>
      <c r="B3505" s="2" t="s">
        <v>496</v>
      </c>
      <c r="C3505" s="2">
        <v>453</v>
      </c>
      <c r="D3505" s="2" t="s">
        <v>497</v>
      </c>
      <c r="E3505" s="2" t="s">
        <v>33</v>
      </c>
      <c r="F3505" s="2" t="s">
        <v>11</v>
      </c>
      <c r="G3505" s="2">
        <v>2005</v>
      </c>
      <c r="H3505" s="5">
        <v>100</v>
      </c>
      <c r="I3505" t="str">
        <f>IFERROR(VLOOKUP(A3505&amp;G3505,Sheet3!$F$2:$G$3601,2,FALSE),"")</f>
        <v/>
      </c>
      <c r="K3505"/>
      <c r="L3505"/>
    </row>
    <row r="3506" spans="1:12" x14ac:dyDescent="0.45">
      <c r="A3506" s="2" t="s">
        <v>495</v>
      </c>
      <c r="B3506" s="2" t="s">
        <v>496</v>
      </c>
      <c r="C3506" s="2">
        <v>453</v>
      </c>
      <c r="D3506" s="2" t="s">
        <v>497</v>
      </c>
      <c r="E3506" s="2" t="s">
        <v>33</v>
      </c>
      <c r="F3506" s="2" t="s">
        <v>11</v>
      </c>
      <c r="G3506" s="2">
        <v>2006</v>
      </c>
      <c r="H3506" s="5">
        <v>100</v>
      </c>
      <c r="I3506" t="str">
        <f>IFERROR(VLOOKUP(A3506&amp;G3506,Sheet3!$F$2:$G$3601,2,FALSE),"")</f>
        <v/>
      </c>
      <c r="K3506"/>
      <c r="L3506"/>
    </row>
    <row r="3507" spans="1:12" x14ac:dyDescent="0.45">
      <c r="A3507" s="2" t="s">
        <v>495</v>
      </c>
      <c r="B3507" s="2" t="s">
        <v>496</v>
      </c>
      <c r="C3507" s="2">
        <v>453</v>
      </c>
      <c r="D3507" s="2" t="s">
        <v>497</v>
      </c>
      <c r="E3507" s="2" t="s">
        <v>33</v>
      </c>
      <c r="F3507" s="2" t="s">
        <v>11</v>
      </c>
      <c r="G3507" s="2">
        <v>2007</v>
      </c>
      <c r="H3507" s="5">
        <v>97.672539999999998</v>
      </c>
      <c r="I3507" t="str">
        <f>IFERROR(VLOOKUP(A3507&amp;G3507,Sheet3!$F$2:$G$3601,2,FALSE),"")</f>
        <v/>
      </c>
      <c r="K3507"/>
      <c r="L3507"/>
    </row>
    <row r="3508" spans="1:12" x14ac:dyDescent="0.45">
      <c r="A3508" s="2" t="s">
        <v>495</v>
      </c>
      <c r="B3508" s="2" t="s">
        <v>496</v>
      </c>
      <c r="C3508" s="2">
        <v>453</v>
      </c>
      <c r="D3508" s="2" t="s">
        <v>497</v>
      </c>
      <c r="E3508" s="2" t="s">
        <v>33</v>
      </c>
      <c r="F3508" s="2" t="s">
        <v>11</v>
      </c>
      <c r="G3508" s="2">
        <v>2008</v>
      </c>
      <c r="H3508" s="5">
        <v>96.657740000000004</v>
      </c>
      <c r="I3508" t="str">
        <f>IFERROR(VLOOKUP(A3508&amp;G3508,Sheet3!$F$2:$G$3601,2,FALSE),"")</f>
        <v/>
      </c>
      <c r="K3508"/>
      <c r="L3508"/>
    </row>
    <row r="3509" spans="1:12" x14ac:dyDescent="0.45">
      <c r="A3509" s="2" t="s">
        <v>495</v>
      </c>
      <c r="B3509" s="2" t="s">
        <v>496</v>
      </c>
      <c r="C3509" s="2">
        <v>453</v>
      </c>
      <c r="D3509" s="2" t="s">
        <v>497</v>
      </c>
      <c r="E3509" s="2" t="s">
        <v>33</v>
      </c>
      <c r="F3509" s="2" t="s">
        <v>11</v>
      </c>
      <c r="G3509" s="2">
        <v>2009</v>
      </c>
      <c r="H3509" s="5">
        <v>95.518100000000004</v>
      </c>
      <c r="I3509" t="str">
        <f>IFERROR(VLOOKUP(A3509&amp;G3509,Sheet3!$F$2:$G$3601,2,FALSE),"")</f>
        <v/>
      </c>
      <c r="K3509"/>
      <c r="L3509"/>
    </row>
    <row r="3510" spans="1:12" x14ac:dyDescent="0.45">
      <c r="A3510" s="2" t="s">
        <v>495</v>
      </c>
      <c r="B3510" s="2" t="s">
        <v>496</v>
      </c>
      <c r="C3510" s="2">
        <v>453</v>
      </c>
      <c r="D3510" s="2" t="s">
        <v>497</v>
      </c>
      <c r="E3510" s="2" t="s">
        <v>33</v>
      </c>
      <c r="F3510" s="2" t="s">
        <v>11</v>
      </c>
      <c r="G3510" s="2">
        <v>2010</v>
      </c>
      <c r="H3510" s="5">
        <v>95.459569999999999</v>
      </c>
      <c r="I3510" t="str">
        <f>IFERROR(VLOOKUP(A3510&amp;G3510,Sheet3!$F$2:$G$3601,2,FALSE),"")</f>
        <v/>
      </c>
      <c r="K3510"/>
      <c r="L3510"/>
    </row>
    <row r="3511" spans="1:12" x14ac:dyDescent="0.45">
      <c r="A3511" s="2" t="s">
        <v>495</v>
      </c>
      <c r="B3511" s="2" t="s">
        <v>496</v>
      </c>
      <c r="C3511" s="2">
        <v>453</v>
      </c>
      <c r="D3511" s="2" t="s">
        <v>497</v>
      </c>
      <c r="E3511" s="2" t="s">
        <v>33</v>
      </c>
      <c r="F3511" s="2" t="s">
        <v>11</v>
      </c>
      <c r="G3511" s="2">
        <v>2011</v>
      </c>
      <c r="H3511" s="5">
        <v>96.340029999999999</v>
      </c>
      <c r="I3511" t="str">
        <f>IFERROR(VLOOKUP(A3511&amp;G3511,Sheet3!$F$2:$G$3601,2,FALSE),"")</f>
        <v/>
      </c>
      <c r="K3511"/>
      <c r="L3511"/>
    </row>
    <row r="3512" spans="1:12" x14ac:dyDescent="0.45">
      <c r="A3512" s="2" t="s">
        <v>495</v>
      </c>
      <c r="B3512" s="2" t="s">
        <v>496</v>
      </c>
      <c r="C3512" s="2">
        <v>453</v>
      </c>
      <c r="D3512" s="2" t="s">
        <v>497</v>
      </c>
      <c r="E3512" s="2" t="s">
        <v>33</v>
      </c>
      <c r="F3512" s="2" t="s">
        <v>11</v>
      </c>
      <c r="G3512" s="2">
        <v>2012</v>
      </c>
      <c r="H3512" s="5">
        <v>96.988969999999995</v>
      </c>
      <c r="I3512" t="str">
        <f>IFERROR(VLOOKUP(A3512&amp;G3512,Sheet3!$F$2:$G$3601,2,FALSE),"")</f>
        <v/>
      </c>
      <c r="K3512"/>
      <c r="L3512"/>
    </row>
    <row r="3513" spans="1:12" x14ac:dyDescent="0.45">
      <c r="A3513" s="2" t="s">
        <v>495</v>
      </c>
      <c r="B3513" s="2" t="s">
        <v>496</v>
      </c>
      <c r="C3513" s="2">
        <v>453</v>
      </c>
      <c r="D3513" s="2" t="s">
        <v>497</v>
      </c>
      <c r="E3513" s="2" t="s">
        <v>33</v>
      </c>
      <c r="F3513" s="2" t="s">
        <v>11</v>
      </c>
      <c r="G3513" s="2">
        <v>2013</v>
      </c>
      <c r="H3513" s="5">
        <v>97.514790000000005</v>
      </c>
      <c r="I3513" t="str">
        <f>IFERROR(VLOOKUP(A3513&amp;G3513,Sheet3!$F$2:$G$3601,2,FALSE),"")</f>
        <v/>
      </c>
      <c r="K3513"/>
      <c r="L3513"/>
    </row>
    <row r="3514" spans="1:12" x14ac:dyDescent="0.45">
      <c r="A3514" s="2" t="s">
        <v>495</v>
      </c>
      <c r="B3514" s="2" t="s">
        <v>496</v>
      </c>
      <c r="C3514" s="2">
        <v>453</v>
      </c>
      <c r="D3514" s="2" t="s">
        <v>497</v>
      </c>
      <c r="E3514" s="2" t="s">
        <v>33</v>
      </c>
      <c r="F3514" s="2" t="s">
        <v>11</v>
      </c>
      <c r="G3514" s="2">
        <v>2014</v>
      </c>
      <c r="H3514" s="5">
        <v>100</v>
      </c>
      <c r="I3514" t="str">
        <f>IFERROR(VLOOKUP(A3514&amp;G3514,Sheet3!$F$2:$G$3601,2,FALSE),"")</f>
        <v/>
      </c>
      <c r="K3514"/>
      <c r="L3514"/>
    </row>
    <row r="3515" spans="1:12" x14ac:dyDescent="0.45">
      <c r="A3515" s="2" t="s">
        <v>495</v>
      </c>
      <c r="B3515" s="2" t="s">
        <v>496</v>
      </c>
      <c r="C3515" s="2">
        <v>453</v>
      </c>
      <c r="D3515" s="2" t="s">
        <v>497</v>
      </c>
      <c r="E3515" s="2" t="s">
        <v>33</v>
      </c>
      <c r="F3515" s="2" t="s">
        <v>11</v>
      </c>
      <c r="G3515" s="2">
        <v>2015</v>
      </c>
      <c r="H3515" s="5">
        <v>99.891660000000002</v>
      </c>
      <c r="I3515" t="str">
        <f>IFERROR(VLOOKUP(A3515&amp;G3515,Sheet3!$F$2:$G$3601,2,FALSE),"")</f>
        <v/>
      </c>
      <c r="K3515"/>
      <c r="L3515"/>
    </row>
    <row r="3516" spans="1:12" x14ac:dyDescent="0.45">
      <c r="A3516" s="2" t="s">
        <v>495</v>
      </c>
      <c r="B3516" s="2" t="s">
        <v>496</v>
      </c>
      <c r="C3516" s="2">
        <v>453</v>
      </c>
      <c r="D3516" s="2" t="s">
        <v>497</v>
      </c>
      <c r="E3516" s="2" t="s">
        <v>33</v>
      </c>
      <c r="F3516" s="2" t="s">
        <v>11</v>
      </c>
      <c r="G3516" s="2">
        <v>2016</v>
      </c>
      <c r="H3516" s="5">
        <v>99.911810000000003</v>
      </c>
      <c r="I3516" t="str">
        <f>IFERROR(VLOOKUP(A3516&amp;G3516,Sheet3!$F$2:$G$3601,2,FALSE),"")</f>
        <v/>
      </c>
      <c r="K3516"/>
      <c r="L3516"/>
    </row>
    <row r="3517" spans="1:12" x14ac:dyDescent="0.45">
      <c r="A3517" s="2" t="s">
        <v>495</v>
      </c>
      <c r="B3517" s="2" t="s">
        <v>496</v>
      </c>
      <c r="C3517" s="2">
        <v>453</v>
      </c>
      <c r="D3517" s="2" t="s">
        <v>497</v>
      </c>
      <c r="E3517" s="2" t="s">
        <v>33</v>
      </c>
      <c r="F3517" s="2" t="s">
        <v>11</v>
      </c>
      <c r="G3517" s="2">
        <v>2017</v>
      </c>
      <c r="H3517" s="5">
        <v>99.936390000000003</v>
      </c>
      <c r="I3517" t="str">
        <f>IFERROR(VLOOKUP(A3517&amp;G3517,Sheet3!$F$2:$G$3601,2,FALSE),"")</f>
        <v/>
      </c>
      <c r="K3517"/>
      <c r="L3517"/>
    </row>
    <row r="3518" spans="1:12" x14ac:dyDescent="0.45">
      <c r="A3518" s="2" t="s">
        <v>495</v>
      </c>
      <c r="B3518" s="2" t="s">
        <v>496</v>
      </c>
      <c r="C3518" s="2">
        <v>453</v>
      </c>
      <c r="D3518" s="2" t="s">
        <v>497</v>
      </c>
      <c r="E3518" s="2" t="s">
        <v>33</v>
      </c>
      <c r="F3518" s="2" t="s">
        <v>11</v>
      </c>
      <c r="G3518" s="2">
        <v>2018</v>
      </c>
      <c r="H3518" s="5">
        <v>99.937029999999993</v>
      </c>
      <c r="I3518" t="str">
        <f>IFERROR(VLOOKUP(A3518&amp;G3518,Sheet3!$F$2:$G$3601,2,FALSE),"")</f>
        <v/>
      </c>
      <c r="K3518"/>
      <c r="L3518"/>
    </row>
    <row r="3519" spans="1:12" x14ac:dyDescent="0.45">
      <c r="A3519" s="2" t="s">
        <v>495</v>
      </c>
      <c r="B3519" s="2" t="s">
        <v>496</v>
      </c>
      <c r="C3519" s="2">
        <v>453</v>
      </c>
      <c r="D3519" s="2" t="s">
        <v>497</v>
      </c>
      <c r="E3519" s="2" t="s">
        <v>33</v>
      </c>
      <c r="F3519" s="2" t="s">
        <v>11</v>
      </c>
      <c r="G3519" s="2">
        <v>2019</v>
      </c>
      <c r="H3519" s="5">
        <v>99.93289</v>
      </c>
      <c r="I3519" t="str">
        <f>IFERROR(VLOOKUP(A3519&amp;G3519,Sheet3!$F$2:$G$3601,2,FALSE),"")</f>
        <v/>
      </c>
      <c r="K3519"/>
      <c r="L3519"/>
    </row>
    <row r="3520" spans="1:12" x14ac:dyDescent="0.45">
      <c r="A3520" s="2" t="s">
        <v>495</v>
      </c>
      <c r="B3520" s="2" t="s">
        <v>496</v>
      </c>
      <c r="C3520" s="2">
        <v>453</v>
      </c>
      <c r="D3520" s="2" t="s">
        <v>497</v>
      </c>
      <c r="E3520" s="2" t="s">
        <v>33</v>
      </c>
      <c r="F3520" s="2" t="s">
        <v>11</v>
      </c>
      <c r="G3520" s="2">
        <v>2020</v>
      </c>
      <c r="H3520" s="5">
        <v>100</v>
      </c>
      <c r="I3520" t="str">
        <f>IFERROR(VLOOKUP(A3520&amp;G3520,Sheet3!$F$2:$G$3601,2,FALSE),"")</f>
        <v/>
      </c>
      <c r="K3520"/>
      <c r="L3520"/>
    </row>
    <row r="3521" spans="1:12" x14ac:dyDescent="0.45">
      <c r="A3521" s="2" t="s">
        <v>495</v>
      </c>
      <c r="B3521" s="2" t="s">
        <v>496</v>
      </c>
      <c r="C3521" s="2">
        <v>453</v>
      </c>
      <c r="D3521" s="2" t="s">
        <v>497</v>
      </c>
      <c r="E3521" s="2" t="s">
        <v>33</v>
      </c>
      <c r="F3521" s="2" t="s">
        <v>11</v>
      </c>
      <c r="G3521" s="2">
        <v>2021</v>
      </c>
      <c r="H3521" s="5"/>
      <c r="I3521" t="str">
        <f>IFERROR(VLOOKUP(A3521&amp;G3521,Sheet3!$F$2:$G$3601,2,FALSE),"")</f>
        <v/>
      </c>
      <c r="K3521"/>
      <c r="L3521"/>
    </row>
    <row r="3522" spans="1:12" x14ac:dyDescent="0.45">
      <c r="A3522" s="2" t="s">
        <v>498</v>
      </c>
      <c r="B3522" s="2" t="s">
        <v>499</v>
      </c>
      <c r="C3522" s="2">
        <v>968</v>
      </c>
      <c r="D3522" s="2" t="s">
        <v>500</v>
      </c>
      <c r="E3522" s="2" t="s">
        <v>25</v>
      </c>
      <c r="F3522" s="2" t="s">
        <v>11</v>
      </c>
      <c r="G3522" s="2">
        <v>2000</v>
      </c>
      <c r="H3522" s="5">
        <v>85.82714</v>
      </c>
      <c r="I3522">
        <f>IFERROR(VLOOKUP(A3522&amp;G3522,Sheet3!$F$2:$G$3601,2,FALSE),"")</f>
        <v>0</v>
      </c>
      <c r="K3522"/>
      <c r="L3522"/>
    </row>
    <row r="3523" spans="1:12" x14ac:dyDescent="0.45">
      <c r="A3523" s="2" t="s">
        <v>498</v>
      </c>
      <c r="B3523" s="2" t="s">
        <v>499</v>
      </c>
      <c r="C3523" s="2">
        <v>968</v>
      </c>
      <c r="D3523" s="2" t="s">
        <v>500</v>
      </c>
      <c r="E3523" s="2" t="s">
        <v>25</v>
      </c>
      <c r="F3523" s="2" t="s">
        <v>11</v>
      </c>
      <c r="G3523" s="2">
        <v>2001</v>
      </c>
      <c r="H3523" s="5">
        <v>84.488910000000004</v>
      </c>
      <c r="I3523">
        <f>IFERROR(VLOOKUP(A3523&amp;G3523,Sheet3!$F$2:$G$3601,2,FALSE),"")</f>
        <v>0</v>
      </c>
      <c r="K3523"/>
      <c r="L3523"/>
    </row>
    <row r="3524" spans="1:12" x14ac:dyDescent="0.45">
      <c r="A3524" s="2" t="s">
        <v>498</v>
      </c>
      <c r="B3524" s="2" t="s">
        <v>499</v>
      </c>
      <c r="C3524" s="2">
        <v>968</v>
      </c>
      <c r="D3524" s="2" t="s">
        <v>500</v>
      </c>
      <c r="E3524" s="2" t="s">
        <v>25</v>
      </c>
      <c r="F3524" s="2" t="s">
        <v>11</v>
      </c>
      <c r="G3524" s="2">
        <v>2002</v>
      </c>
      <c r="H3524" s="5">
        <v>81.007750000000001</v>
      </c>
      <c r="I3524">
        <f>IFERROR(VLOOKUP(A3524&amp;G3524,Sheet3!$F$2:$G$3601,2,FALSE),"")</f>
        <v>0</v>
      </c>
      <c r="K3524"/>
      <c r="L3524"/>
    </row>
    <row r="3525" spans="1:12" x14ac:dyDescent="0.45">
      <c r="A3525" s="2" t="s">
        <v>498</v>
      </c>
      <c r="B3525" s="2" t="s">
        <v>499</v>
      </c>
      <c r="C3525" s="2">
        <v>968</v>
      </c>
      <c r="D3525" s="2" t="s">
        <v>500</v>
      </c>
      <c r="E3525" s="2" t="s">
        <v>25</v>
      </c>
      <c r="F3525" s="2" t="s">
        <v>11</v>
      </c>
      <c r="G3525" s="2">
        <v>2003</v>
      </c>
      <c r="H3525" s="5">
        <v>83.436359999999993</v>
      </c>
      <c r="I3525">
        <f>IFERROR(VLOOKUP(A3525&amp;G3525,Sheet3!$F$2:$G$3601,2,FALSE),"")</f>
        <v>0</v>
      </c>
      <c r="K3525"/>
      <c r="L3525"/>
    </row>
    <row r="3526" spans="1:12" x14ac:dyDescent="0.45">
      <c r="A3526" s="2" t="s">
        <v>498</v>
      </c>
      <c r="B3526" s="2" t="s">
        <v>499</v>
      </c>
      <c r="C3526" s="2">
        <v>968</v>
      </c>
      <c r="D3526" s="2" t="s">
        <v>500</v>
      </c>
      <c r="E3526" s="2" t="s">
        <v>25</v>
      </c>
      <c r="F3526" s="2" t="s">
        <v>11</v>
      </c>
      <c r="G3526" s="2">
        <v>2004</v>
      </c>
      <c r="H3526" s="5">
        <v>81.865729999999999</v>
      </c>
      <c r="I3526">
        <f>IFERROR(VLOOKUP(A3526&amp;G3526,Sheet3!$F$2:$G$3601,2,FALSE),"")</f>
        <v>0</v>
      </c>
      <c r="K3526"/>
      <c r="L3526"/>
    </row>
    <row r="3527" spans="1:12" x14ac:dyDescent="0.45">
      <c r="A3527" s="2" t="s">
        <v>498</v>
      </c>
      <c r="B3527" s="2" t="s">
        <v>499</v>
      </c>
      <c r="C3527" s="2">
        <v>968</v>
      </c>
      <c r="D3527" s="2" t="s">
        <v>500</v>
      </c>
      <c r="E3527" s="2" t="s">
        <v>25</v>
      </c>
      <c r="F3527" s="2" t="s">
        <v>11</v>
      </c>
      <c r="G3527" s="2">
        <v>2005</v>
      </c>
      <c r="H3527" s="5">
        <v>83.543800000000005</v>
      </c>
      <c r="I3527">
        <f>IFERROR(VLOOKUP(A3527&amp;G3527,Sheet3!$F$2:$G$3601,2,FALSE),"")</f>
        <v>0</v>
      </c>
      <c r="K3527"/>
      <c r="L3527"/>
    </row>
    <row r="3528" spans="1:12" x14ac:dyDescent="0.45">
      <c r="A3528" s="2" t="s">
        <v>498</v>
      </c>
      <c r="B3528" s="2" t="s">
        <v>499</v>
      </c>
      <c r="C3528" s="2">
        <v>968</v>
      </c>
      <c r="D3528" s="2" t="s">
        <v>500</v>
      </c>
      <c r="E3528" s="2" t="s">
        <v>25</v>
      </c>
      <c r="F3528" s="2" t="s">
        <v>11</v>
      </c>
      <c r="G3528" s="2">
        <v>2006</v>
      </c>
      <c r="H3528" s="5">
        <v>85.438479999999998</v>
      </c>
      <c r="I3528">
        <f>IFERROR(VLOOKUP(A3528&amp;G3528,Sheet3!$F$2:$G$3601,2,FALSE),"")</f>
        <v>0</v>
      </c>
      <c r="K3528"/>
      <c r="L3528"/>
    </row>
    <row r="3529" spans="1:12" x14ac:dyDescent="0.45">
      <c r="A3529" s="2" t="s">
        <v>498</v>
      </c>
      <c r="B3529" s="2" t="s">
        <v>499</v>
      </c>
      <c r="C3529" s="2">
        <v>968</v>
      </c>
      <c r="D3529" s="2" t="s">
        <v>500</v>
      </c>
      <c r="E3529" s="2" t="s">
        <v>25</v>
      </c>
      <c r="F3529" s="2" t="s">
        <v>11</v>
      </c>
      <c r="G3529" s="2">
        <v>2007</v>
      </c>
      <c r="H3529" s="5">
        <v>82.327290000000005</v>
      </c>
      <c r="I3529">
        <f>IFERROR(VLOOKUP(A3529&amp;G3529,Sheet3!$F$2:$G$3601,2,FALSE),"")</f>
        <v>2.58539372816182</v>
      </c>
      <c r="K3529"/>
      <c r="L3529"/>
    </row>
    <row r="3530" spans="1:12" x14ac:dyDescent="0.45">
      <c r="A3530" s="2" t="s">
        <v>498</v>
      </c>
      <c r="B3530" s="2" t="s">
        <v>499</v>
      </c>
      <c r="C3530" s="2">
        <v>968</v>
      </c>
      <c r="D3530" s="2" t="s">
        <v>500</v>
      </c>
      <c r="E3530" s="2" t="s">
        <v>25</v>
      </c>
      <c r="F3530" s="2" t="s">
        <v>11</v>
      </c>
      <c r="G3530" s="2">
        <v>2008</v>
      </c>
      <c r="H3530" s="5">
        <v>81.178380000000004</v>
      </c>
      <c r="I3530">
        <f>IFERROR(VLOOKUP(A3530&amp;G3530,Sheet3!$F$2:$G$3601,2,FALSE),"")</f>
        <v>2.74650265367714</v>
      </c>
      <c r="K3530"/>
      <c r="L3530"/>
    </row>
    <row r="3531" spans="1:12" x14ac:dyDescent="0.45">
      <c r="A3531" s="2" t="s">
        <v>498</v>
      </c>
      <c r="B3531" s="2" t="s">
        <v>499</v>
      </c>
      <c r="C3531" s="2">
        <v>968</v>
      </c>
      <c r="D3531" s="2" t="s">
        <v>500</v>
      </c>
      <c r="E3531" s="2" t="s">
        <v>25</v>
      </c>
      <c r="F3531" s="2" t="s">
        <v>11</v>
      </c>
      <c r="G3531" s="2">
        <v>2009</v>
      </c>
      <c r="H3531" s="5">
        <v>78.222260000000006</v>
      </c>
      <c r="I3531">
        <f>IFERROR(VLOOKUP(A3531&amp;G3531,Sheet3!$F$2:$G$3601,2,FALSE),"")</f>
        <v>7.8918442590600799</v>
      </c>
      <c r="K3531"/>
      <c r="L3531"/>
    </row>
    <row r="3532" spans="1:12" x14ac:dyDescent="0.45">
      <c r="A3532" s="2" t="s">
        <v>498</v>
      </c>
      <c r="B3532" s="2" t="s">
        <v>499</v>
      </c>
      <c r="C3532" s="2">
        <v>968</v>
      </c>
      <c r="D3532" s="2" t="s">
        <v>500</v>
      </c>
      <c r="E3532" s="2" t="s">
        <v>25</v>
      </c>
      <c r="F3532" s="2" t="s">
        <v>11</v>
      </c>
      <c r="G3532" s="2">
        <v>2010</v>
      </c>
      <c r="H3532" s="5">
        <v>71.143910000000005</v>
      </c>
      <c r="I3532">
        <f>IFERROR(VLOOKUP(A3532&amp;G3532,Sheet3!$F$2:$G$3601,2,FALSE),"")</f>
        <v>11.8538634983107</v>
      </c>
      <c r="K3532"/>
      <c r="L3532"/>
    </row>
    <row r="3533" spans="1:12" x14ac:dyDescent="0.45">
      <c r="A3533" s="2" t="s">
        <v>498</v>
      </c>
      <c r="B3533" s="2" t="s">
        <v>499</v>
      </c>
      <c r="C3533" s="2">
        <v>968</v>
      </c>
      <c r="D3533" s="2" t="s">
        <v>500</v>
      </c>
      <c r="E3533" s="2" t="s">
        <v>25</v>
      </c>
      <c r="F3533" s="2" t="s">
        <v>11</v>
      </c>
      <c r="G3533" s="2">
        <v>2011</v>
      </c>
      <c r="H3533" s="5">
        <v>72.983080000000001</v>
      </c>
      <c r="I3533">
        <f>IFERROR(VLOOKUP(A3533&amp;G3533,Sheet3!$F$2:$G$3601,2,FALSE),"")</f>
        <v>14.327956595141501</v>
      </c>
      <c r="K3533"/>
      <c r="L3533"/>
    </row>
    <row r="3534" spans="1:12" x14ac:dyDescent="0.45">
      <c r="A3534" s="2" t="s">
        <v>498</v>
      </c>
      <c r="B3534" s="2" t="s">
        <v>499</v>
      </c>
      <c r="C3534" s="2">
        <v>968</v>
      </c>
      <c r="D3534" s="2" t="s">
        <v>500</v>
      </c>
      <c r="E3534" s="2" t="s">
        <v>25</v>
      </c>
      <c r="F3534" s="2" t="s">
        <v>11</v>
      </c>
      <c r="G3534" s="2">
        <v>2012</v>
      </c>
      <c r="H3534" s="5">
        <v>74.949820000000003</v>
      </c>
      <c r="I3534">
        <f>IFERROR(VLOOKUP(A3534&amp;G3534,Sheet3!$F$2:$G$3601,2,FALSE),"")</f>
        <v>18.237444970583201</v>
      </c>
      <c r="K3534"/>
      <c r="L3534"/>
    </row>
    <row r="3535" spans="1:12" x14ac:dyDescent="0.45">
      <c r="A3535" s="2" t="s">
        <v>498</v>
      </c>
      <c r="B3535" s="2" t="s">
        <v>499</v>
      </c>
      <c r="C3535" s="2">
        <v>968</v>
      </c>
      <c r="D3535" s="2" t="s">
        <v>500</v>
      </c>
      <c r="E3535" s="2" t="s">
        <v>25</v>
      </c>
      <c r="F3535" s="2" t="s">
        <v>11</v>
      </c>
      <c r="G3535" s="2">
        <v>2013</v>
      </c>
      <c r="H3535" s="5">
        <v>74.305509999999998</v>
      </c>
      <c r="I3535">
        <f>IFERROR(VLOOKUP(A3535&amp;G3535,Sheet3!$F$2:$G$3601,2,FALSE),"")</f>
        <v>21.872974775198099</v>
      </c>
      <c r="K3535"/>
      <c r="L3535"/>
    </row>
    <row r="3536" spans="1:12" x14ac:dyDescent="0.45">
      <c r="A3536" s="2" t="s">
        <v>498</v>
      </c>
      <c r="B3536" s="2" t="s">
        <v>499</v>
      </c>
      <c r="C3536" s="2">
        <v>968</v>
      </c>
      <c r="D3536" s="2" t="s">
        <v>500</v>
      </c>
      <c r="E3536" s="2" t="s">
        <v>25</v>
      </c>
      <c r="F3536" s="2" t="s">
        <v>11</v>
      </c>
      <c r="G3536" s="2">
        <v>2014</v>
      </c>
      <c r="H3536" s="5">
        <v>78.279430000000005</v>
      </c>
      <c r="I3536">
        <f>IFERROR(VLOOKUP(A3536&amp;G3536,Sheet3!$F$2:$G$3601,2,FALSE),"")</f>
        <v>13.937695670983301</v>
      </c>
      <c r="K3536"/>
      <c r="L3536"/>
    </row>
    <row r="3537" spans="1:12" x14ac:dyDescent="0.45">
      <c r="A3537" s="2" t="s">
        <v>498</v>
      </c>
      <c r="B3537" s="2" t="s">
        <v>499</v>
      </c>
      <c r="C3537" s="2">
        <v>968</v>
      </c>
      <c r="D3537" s="2" t="s">
        <v>500</v>
      </c>
      <c r="E3537" s="2" t="s">
        <v>25</v>
      </c>
      <c r="F3537" s="2" t="s">
        <v>11</v>
      </c>
      <c r="G3537" s="2">
        <v>2015</v>
      </c>
      <c r="H3537" s="5">
        <v>76.791020000000003</v>
      </c>
      <c r="I3537">
        <f>IFERROR(VLOOKUP(A3537&amp;G3537,Sheet3!$F$2:$G$3601,2,FALSE),"")</f>
        <v>13.5062192718409</v>
      </c>
      <c r="K3537"/>
      <c r="L3537"/>
    </row>
    <row r="3538" spans="1:12" x14ac:dyDescent="0.45">
      <c r="A3538" s="2" t="s">
        <v>498</v>
      </c>
      <c r="B3538" s="2" t="s">
        <v>499</v>
      </c>
      <c r="C3538" s="2">
        <v>968</v>
      </c>
      <c r="D3538" s="2" t="s">
        <v>500</v>
      </c>
      <c r="E3538" s="2" t="s">
        <v>25</v>
      </c>
      <c r="F3538" s="2" t="s">
        <v>11</v>
      </c>
      <c r="G3538" s="2">
        <v>2016</v>
      </c>
      <c r="H3538" s="5">
        <v>76.3005</v>
      </c>
      <c r="I3538">
        <f>IFERROR(VLOOKUP(A3538&amp;G3538,Sheet3!$F$2:$G$3601,2,FALSE),"")</f>
        <v>9.6215651567770006</v>
      </c>
      <c r="K3538"/>
      <c r="L3538"/>
    </row>
    <row r="3539" spans="1:12" x14ac:dyDescent="0.45">
      <c r="A3539" s="2" t="s">
        <v>498</v>
      </c>
      <c r="B3539" s="2" t="s">
        <v>499</v>
      </c>
      <c r="C3539" s="2">
        <v>968</v>
      </c>
      <c r="D3539" s="2" t="s">
        <v>500</v>
      </c>
      <c r="E3539" s="2" t="s">
        <v>25</v>
      </c>
      <c r="F3539" s="2" t="s">
        <v>11</v>
      </c>
      <c r="G3539" s="2">
        <v>2017</v>
      </c>
      <c r="H3539" s="5">
        <v>80.985110000000006</v>
      </c>
      <c r="I3539">
        <f>IFERROR(VLOOKUP(A3539&amp;G3539,Sheet3!$F$2:$G$3601,2,FALSE),"")</f>
        <v>6.4118940919743697</v>
      </c>
      <c r="K3539"/>
      <c r="L3539"/>
    </row>
    <row r="3540" spans="1:12" x14ac:dyDescent="0.45">
      <c r="A3540" s="2" t="s">
        <v>498</v>
      </c>
      <c r="B3540" s="2" t="s">
        <v>499</v>
      </c>
      <c r="C3540" s="2">
        <v>968</v>
      </c>
      <c r="D3540" s="2" t="s">
        <v>500</v>
      </c>
      <c r="E3540" s="2" t="s">
        <v>25</v>
      </c>
      <c r="F3540" s="2" t="s">
        <v>11</v>
      </c>
      <c r="G3540" s="2">
        <v>2018</v>
      </c>
      <c r="H3540" s="5">
        <v>79.977990000000005</v>
      </c>
      <c r="I3540">
        <f>IFERROR(VLOOKUP(A3540&amp;G3540,Sheet3!$F$2:$G$3601,2,FALSE),"")</f>
        <v>4.9565459397253804</v>
      </c>
      <c r="K3540"/>
      <c r="L3540"/>
    </row>
    <row r="3541" spans="1:12" x14ac:dyDescent="0.45">
      <c r="A3541" s="2" t="s">
        <v>498</v>
      </c>
      <c r="B3541" s="2" t="s">
        <v>499</v>
      </c>
      <c r="C3541" s="2">
        <v>968</v>
      </c>
      <c r="D3541" s="2" t="s">
        <v>500</v>
      </c>
      <c r="E3541" s="2" t="s">
        <v>25</v>
      </c>
      <c r="F3541" s="2" t="s">
        <v>11</v>
      </c>
      <c r="G3541" s="2">
        <v>2019</v>
      </c>
      <c r="H3541" s="5">
        <v>80.430670000000006</v>
      </c>
      <c r="I3541">
        <f>IFERROR(VLOOKUP(A3541&amp;G3541,Sheet3!$F$2:$G$3601,2,FALSE),"")</f>
        <v>4.0854797653907697</v>
      </c>
      <c r="K3541"/>
      <c r="L3541"/>
    </row>
    <row r="3542" spans="1:12" x14ac:dyDescent="0.45">
      <c r="A3542" s="2" t="s">
        <v>498</v>
      </c>
      <c r="B3542" s="2" t="s">
        <v>499</v>
      </c>
      <c r="C3542" s="2">
        <v>968</v>
      </c>
      <c r="D3542" s="2" t="s">
        <v>500</v>
      </c>
      <c r="E3542" s="2" t="s">
        <v>25</v>
      </c>
      <c r="F3542" s="2" t="s">
        <v>11</v>
      </c>
      <c r="G3542" s="2">
        <v>2020</v>
      </c>
      <c r="H3542" s="5">
        <v>83.565600000000003</v>
      </c>
      <c r="I3542">
        <f>IFERROR(VLOOKUP(A3542&amp;G3542,Sheet3!$F$2:$G$3601,2,FALSE),"")</f>
        <v>3.83324214154</v>
      </c>
      <c r="K3542"/>
      <c r="L3542"/>
    </row>
    <row r="3543" spans="1:12" x14ac:dyDescent="0.45">
      <c r="A3543" s="2" t="s">
        <v>498</v>
      </c>
      <c r="B3543" s="2" t="s">
        <v>499</v>
      </c>
      <c r="C3543" s="2">
        <v>968</v>
      </c>
      <c r="D3543" s="2" t="s">
        <v>500</v>
      </c>
      <c r="E3543" s="2" t="s">
        <v>25</v>
      </c>
      <c r="F3543" s="2" t="s">
        <v>11</v>
      </c>
      <c r="G3543" s="2">
        <v>2021</v>
      </c>
      <c r="H3543" s="5">
        <v>83.955380000000005</v>
      </c>
      <c r="I3543">
        <f>IFERROR(VLOOKUP(A3543&amp;G3543,Sheet3!$F$2:$G$3601,2,FALSE),"")</f>
        <v>3.3513353267185302</v>
      </c>
      <c r="K3543"/>
      <c r="L3543"/>
    </row>
    <row r="3544" spans="1:12" x14ac:dyDescent="0.45">
      <c r="A3544" s="2" t="s">
        <v>501</v>
      </c>
      <c r="B3544" s="2" t="s">
        <v>502</v>
      </c>
      <c r="C3544" s="2">
        <v>922</v>
      </c>
      <c r="D3544" s="2" t="s">
        <v>503</v>
      </c>
      <c r="E3544" s="2" t="s">
        <v>25</v>
      </c>
      <c r="F3544" s="2" t="s">
        <v>26</v>
      </c>
      <c r="G3544" s="2">
        <v>2000</v>
      </c>
      <c r="H3544" s="5">
        <v>54.806060000000002</v>
      </c>
      <c r="I3544">
        <f>IFERROR(VLOOKUP(A3544&amp;G3544,Sheet3!$F$2:$G$3601,2,FALSE),"")</f>
        <v>0</v>
      </c>
      <c r="K3544"/>
      <c r="L3544"/>
    </row>
    <row r="3545" spans="1:12" x14ac:dyDescent="0.45">
      <c r="A3545" s="2" t="s">
        <v>501</v>
      </c>
      <c r="B3545" s="2" t="s">
        <v>502</v>
      </c>
      <c r="C3545" s="2">
        <v>922</v>
      </c>
      <c r="D3545" s="2" t="s">
        <v>503</v>
      </c>
      <c r="E3545" s="2" t="s">
        <v>25</v>
      </c>
      <c r="F3545" s="2" t="s">
        <v>26</v>
      </c>
      <c r="G3545" s="2">
        <v>2001</v>
      </c>
      <c r="H3545" s="5">
        <v>52.472160000000002</v>
      </c>
      <c r="I3545">
        <f>IFERROR(VLOOKUP(A3545&amp;G3545,Sheet3!$F$2:$G$3601,2,FALSE),"")</f>
        <v>0</v>
      </c>
      <c r="K3545"/>
      <c r="L3545"/>
    </row>
    <row r="3546" spans="1:12" x14ac:dyDescent="0.45">
      <c r="A3546" s="2" t="s">
        <v>501</v>
      </c>
      <c r="B3546" s="2" t="s">
        <v>502</v>
      </c>
      <c r="C3546" s="2">
        <v>922</v>
      </c>
      <c r="D3546" s="2" t="s">
        <v>503</v>
      </c>
      <c r="E3546" s="2" t="s">
        <v>25</v>
      </c>
      <c r="F3546" s="2" t="s">
        <v>26</v>
      </c>
      <c r="G3546" s="2">
        <v>2002</v>
      </c>
      <c r="H3546" s="5">
        <v>60.4724</v>
      </c>
      <c r="I3546">
        <f>IFERROR(VLOOKUP(A3546&amp;G3546,Sheet3!$F$2:$G$3601,2,FALSE),"")</f>
        <v>0</v>
      </c>
      <c r="K3546"/>
      <c r="L3546"/>
    </row>
    <row r="3547" spans="1:12" x14ac:dyDescent="0.45">
      <c r="A3547" s="2" t="s">
        <v>501</v>
      </c>
      <c r="B3547" s="2" t="s">
        <v>502</v>
      </c>
      <c r="C3547" s="2">
        <v>922</v>
      </c>
      <c r="D3547" s="2" t="s">
        <v>503</v>
      </c>
      <c r="E3547" s="2" t="s">
        <v>25</v>
      </c>
      <c r="F3547" s="2" t="s">
        <v>26</v>
      </c>
      <c r="G3547" s="2">
        <v>2003</v>
      </c>
      <c r="H3547" s="5">
        <v>44.689860000000003</v>
      </c>
      <c r="I3547">
        <f>IFERROR(VLOOKUP(A3547&amp;G3547,Sheet3!$F$2:$G$3601,2,FALSE),"")</f>
        <v>0</v>
      </c>
      <c r="K3547"/>
      <c r="L3547"/>
    </row>
    <row r="3548" spans="1:12" x14ac:dyDescent="0.45">
      <c r="A3548" s="2" t="s">
        <v>501</v>
      </c>
      <c r="B3548" s="2" t="s">
        <v>502</v>
      </c>
      <c r="C3548" s="2">
        <v>922</v>
      </c>
      <c r="D3548" s="2" t="s">
        <v>503</v>
      </c>
      <c r="E3548" s="2" t="s">
        <v>25</v>
      </c>
      <c r="F3548" s="2" t="s">
        <v>26</v>
      </c>
      <c r="G3548" s="2">
        <v>2004</v>
      </c>
      <c r="H3548" s="5">
        <v>36.635959999999997</v>
      </c>
      <c r="I3548">
        <f>IFERROR(VLOOKUP(A3548&amp;G3548,Sheet3!$F$2:$G$3601,2,FALSE),"")</f>
        <v>0</v>
      </c>
      <c r="K3548"/>
      <c r="L3548"/>
    </row>
    <row r="3549" spans="1:12" x14ac:dyDescent="0.45">
      <c r="A3549" s="2" t="s">
        <v>501</v>
      </c>
      <c r="B3549" s="2" t="s">
        <v>502</v>
      </c>
      <c r="C3549" s="2">
        <v>922</v>
      </c>
      <c r="D3549" s="2" t="s">
        <v>503</v>
      </c>
      <c r="E3549" s="2" t="s">
        <v>25</v>
      </c>
      <c r="F3549" s="2" t="s">
        <v>26</v>
      </c>
      <c r="G3549" s="2">
        <v>2005</v>
      </c>
      <c r="H3549" s="5">
        <v>39.666319999999999</v>
      </c>
      <c r="I3549">
        <f>IFERROR(VLOOKUP(A3549&amp;G3549,Sheet3!$F$2:$G$3601,2,FALSE),"")</f>
        <v>0</v>
      </c>
      <c r="K3549"/>
      <c r="L3549"/>
    </row>
    <row r="3550" spans="1:12" x14ac:dyDescent="0.45">
      <c r="A3550" s="2" t="s">
        <v>501</v>
      </c>
      <c r="B3550" s="2" t="s">
        <v>502</v>
      </c>
      <c r="C3550" s="2">
        <v>922</v>
      </c>
      <c r="D3550" s="2" t="s">
        <v>503</v>
      </c>
      <c r="E3550" s="2" t="s">
        <v>25</v>
      </c>
      <c r="F3550" s="2" t="s">
        <v>26</v>
      </c>
      <c r="G3550" s="2">
        <v>2006</v>
      </c>
      <c r="H3550" s="5">
        <v>34.888219999999997</v>
      </c>
      <c r="I3550">
        <f>IFERROR(VLOOKUP(A3550&amp;G3550,Sheet3!$F$2:$G$3601,2,FALSE),"")</f>
        <v>0</v>
      </c>
      <c r="K3550"/>
      <c r="L3550"/>
    </row>
    <row r="3551" spans="1:12" x14ac:dyDescent="0.45">
      <c r="A3551" s="2" t="s">
        <v>501</v>
      </c>
      <c r="B3551" s="2" t="s">
        <v>502</v>
      </c>
      <c r="C3551" s="2">
        <v>922</v>
      </c>
      <c r="D3551" s="2" t="s">
        <v>503</v>
      </c>
      <c r="E3551" s="2" t="s">
        <v>25</v>
      </c>
      <c r="F3551" s="2" t="s">
        <v>26</v>
      </c>
      <c r="G3551" s="2">
        <v>2007</v>
      </c>
      <c r="H3551" s="5">
        <v>32.461379999999998</v>
      </c>
      <c r="I3551">
        <f>IFERROR(VLOOKUP(A3551&amp;G3551,Sheet3!$F$2:$G$3601,2,FALSE),"")</f>
        <v>0</v>
      </c>
      <c r="K3551"/>
      <c r="L3551"/>
    </row>
    <row r="3552" spans="1:12" x14ac:dyDescent="0.45">
      <c r="A3552" s="2" t="s">
        <v>501</v>
      </c>
      <c r="B3552" s="2" t="s">
        <v>502</v>
      </c>
      <c r="C3552" s="2">
        <v>922</v>
      </c>
      <c r="D3552" s="2" t="s">
        <v>503</v>
      </c>
      <c r="E3552" s="2" t="s">
        <v>25</v>
      </c>
      <c r="F3552" s="2" t="s">
        <v>26</v>
      </c>
      <c r="G3552" s="2">
        <v>2008</v>
      </c>
      <c r="H3552" s="5">
        <v>29.93835</v>
      </c>
      <c r="I3552">
        <f>IFERROR(VLOOKUP(A3552&amp;G3552,Sheet3!$F$2:$G$3601,2,FALSE),"")</f>
        <v>3.8117236611683798</v>
      </c>
      <c r="K3552"/>
      <c r="L3552"/>
    </row>
    <row r="3553" spans="1:12" x14ac:dyDescent="0.45">
      <c r="A3553" s="2" t="s">
        <v>501</v>
      </c>
      <c r="B3553" s="2" t="s">
        <v>502</v>
      </c>
      <c r="C3553" s="2">
        <v>922</v>
      </c>
      <c r="D3553" s="2" t="s">
        <v>503</v>
      </c>
      <c r="E3553" s="2" t="s">
        <v>25</v>
      </c>
      <c r="F3553" s="2" t="s">
        <v>26</v>
      </c>
      <c r="G3553" s="2">
        <v>2009</v>
      </c>
      <c r="H3553" s="5">
        <v>37.377740000000003</v>
      </c>
      <c r="I3553">
        <f>IFERROR(VLOOKUP(A3553&amp;G3553,Sheet3!$F$2:$G$3601,2,FALSE),"")</f>
        <v>9.5805578317029791</v>
      </c>
      <c r="K3553"/>
      <c r="L3553"/>
    </row>
    <row r="3554" spans="1:12" x14ac:dyDescent="0.45">
      <c r="A3554" s="2" t="s">
        <v>501</v>
      </c>
      <c r="B3554" s="2" t="s">
        <v>502</v>
      </c>
      <c r="C3554" s="2">
        <v>922</v>
      </c>
      <c r="D3554" s="2" t="s">
        <v>503</v>
      </c>
      <c r="E3554" s="2" t="s">
        <v>25</v>
      </c>
      <c r="F3554" s="2" t="s">
        <v>26</v>
      </c>
      <c r="G3554" s="2">
        <v>2010</v>
      </c>
      <c r="H3554" s="5">
        <v>37.75468</v>
      </c>
      <c r="I3554">
        <f>IFERROR(VLOOKUP(A3554&amp;G3554,Sheet3!$F$2:$G$3601,2,FALSE),"")</f>
        <v>8.3066116731348902</v>
      </c>
      <c r="K3554"/>
      <c r="L3554"/>
    </row>
    <row r="3555" spans="1:12" x14ac:dyDescent="0.45">
      <c r="A3555" s="2" t="s">
        <v>501</v>
      </c>
      <c r="B3555" s="2" t="s">
        <v>502</v>
      </c>
      <c r="C3555" s="2">
        <v>922</v>
      </c>
      <c r="D3555" s="2" t="s">
        <v>503</v>
      </c>
      <c r="E3555" s="2" t="s">
        <v>25</v>
      </c>
      <c r="F3555" s="2" t="s">
        <v>26</v>
      </c>
      <c r="G3555" s="2">
        <v>2011</v>
      </c>
      <c r="H3555" s="5">
        <v>36.898200000000003</v>
      </c>
      <c r="I3555">
        <f>IFERROR(VLOOKUP(A3555&amp;G3555,Sheet3!$F$2:$G$3601,2,FALSE),"")</f>
        <v>6.6281426211044101</v>
      </c>
      <c r="K3555"/>
      <c r="L3555"/>
    </row>
    <row r="3556" spans="1:12" x14ac:dyDescent="0.45">
      <c r="A3556" s="2" t="s">
        <v>501</v>
      </c>
      <c r="B3556" s="2" t="s">
        <v>502</v>
      </c>
      <c r="C3556" s="2">
        <v>922</v>
      </c>
      <c r="D3556" s="2" t="s">
        <v>503</v>
      </c>
      <c r="E3556" s="2" t="s">
        <v>25</v>
      </c>
      <c r="F3556" s="2" t="s">
        <v>26</v>
      </c>
      <c r="G3556" s="2">
        <v>2012</v>
      </c>
      <c r="H3556" s="5">
        <v>39.952379999999998</v>
      </c>
      <c r="I3556">
        <f>IFERROR(VLOOKUP(A3556&amp;G3556,Sheet3!$F$2:$G$3601,2,FALSE),"")</f>
        <v>6.0593722067802798</v>
      </c>
      <c r="K3556"/>
      <c r="L3556"/>
    </row>
    <row r="3557" spans="1:12" x14ac:dyDescent="0.45">
      <c r="A3557" s="2" t="s">
        <v>501</v>
      </c>
      <c r="B3557" s="2" t="s">
        <v>502</v>
      </c>
      <c r="C3557" s="2">
        <v>922</v>
      </c>
      <c r="D3557" s="2" t="s">
        <v>503</v>
      </c>
      <c r="E3557" s="2" t="s">
        <v>25</v>
      </c>
      <c r="F3557" s="2" t="s">
        <v>26</v>
      </c>
      <c r="G3557" s="2">
        <v>2013</v>
      </c>
      <c r="H3557" s="5">
        <v>38.738079999999997</v>
      </c>
      <c r="I3557">
        <f>IFERROR(VLOOKUP(A3557&amp;G3557,Sheet3!$F$2:$G$3601,2,FALSE),"")</f>
        <v>6.0173065108184502</v>
      </c>
      <c r="K3557"/>
      <c r="L3557"/>
    </row>
    <row r="3558" spans="1:12" x14ac:dyDescent="0.45">
      <c r="A3558" s="2" t="s">
        <v>501</v>
      </c>
      <c r="B3558" s="2" t="s">
        <v>502</v>
      </c>
      <c r="C3558" s="2">
        <v>922</v>
      </c>
      <c r="D3558" s="2" t="s">
        <v>503</v>
      </c>
      <c r="E3558" s="2" t="s">
        <v>25</v>
      </c>
      <c r="F3558" s="2" t="s">
        <v>26</v>
      </c>
      <c r="G3558" s="2">
        <v>2014</v>
      </c>
      <c r="H3558" s="5">
        <v>42.22034</v>
      </c>
      <c r="I3558">
        <f>IFERROR(VLOOKUP(A3558&amp;G3558,Sheet3!$F$2:$G$3601,2,FALSE),"")</f>
        <v>6.8132584024674498</v>
      </c>
      <c r="K3558"/>
      <c r="L3558"/>
    </row>
    <row r="3559" spans="1:12" x14ac:dyDescent="0.45">
      <c r="A3559" s="2" t="s">
        <v>501</v>
      </c>
      <c r="B3559" s="2" t="s">
        <v>502</v>
      </c>
      <c r="C3559" s="2">
        <v>922</v>
      </c>
      <c r="D3559" s="2" t="s">
        <v>503</v>
      </c>
      <c r="E3559" s="2" t="s">
        <v>25</v>
      </c>
      <c r="F3559" s="2" t="s">
        <v>26</v>
      </c>
      <c r="G3559" s="2">
        <v>2015</v>
      </c>
      <c r="H3559" s="5">
        <v>63.008249999999997</v>
      </c>
      <c r="I3559">
        <f>IFERROR(VLOOKUP(A3559&amp;G3559,Sheet3!$F$2:$G$3601,2,FALSE),"")</f>
        <v>8.3759671189854892</v>
      </c>
      <c r="K3559"/>
      <c r="L3559"/>
    </row>
    <row r="3560" spans="1:12" x14ac:dyDescent="0.45">
      <c r="A3560" s="2" t="s">
        <v>501</v>
      </c>
      <c r="B3560" s="2" t="s">
        <v>502</v>
      </c>
      <c r="C3560" s="2">
        <v>922</v>
      </c>
      <c r="D3560" s="2" t="s">
        <v>503</v>
      </c>
      <c r="E3560" s="2" t="s">
        <v>25</v>
      </c>
      <c r="F3560" s="2" t="s">
        <v>26</v>
      </c>
      <c r="G3560" s="2">
        <v>2016</v>
      </c>
      <c r="H3560" s="5">
        <v>61.226750000000003</v>
      </c>
      <c r="I3560">
        <f>IFERROR(VLOOKUP(A3560&amp;G3560,Sheet3!$F$2:$G$3601,2,FALSE),"")</f>
        <v>9.2407699549889504</v>
      </c>
      <c r="K3560"/>
      <c r="L3560"/>
    </row>
    <row r="3561" spans="1:12" x14ac:dyDescent="0.45">
      <c r="A3561" s="2" t="s">
        <v>501</v>
      </c>
      <c r="B3561" s="2" t="s">
        <v>502</v>
      </c>
      <c r="C3561" s="2">
        <v>922</v>
      </c>
      <c r="D3561" s="2" t="s">
        <v>503</v>
      </c>
      <c r="E3561" s="2" t="s">
        <v>25</v>
      </c>
      <c r="F3561" s="2" t="s">
        <v>26</v>
      </c>
      <c r="G3561" s="2">
        <v>2017</v>
      </c>
      <c r="H3561" s="5">
        <v>64.650319999999994</v>
      </c>
      <c r="I3561">
        <f>IFERROR(VLOOKUP(A3561&amp;G3561,Sheet3!$F$2:$G$3601,2,FALSE),"")</f>
        <v>9.6558934460221195</v>
      </c>
      <c r="K3561"/>
      <c r="L3561"/>
    </row>
    <row r="3562" spans="1:12" x14ac:dyDescent="0.45">
      <c r="A3562" s="2" t="s">
        <v>501</v>
      </c>
      <c r="B3562" s="2" t="s">
        <v>502</v>
      </c>
      <c r="C3562" s="2">
        <v>922</v>
      </c>
      <c r="D3562" s="2" t="s">
        <v>503</v>
      </c>
      <c r="E3562" s="2" t="s">
        <v>25</v>
      </c>
      <c r="F3562" s="2" t="s">
        <v>26</v>
      </c>
      <c r="G3562" s="2">
        <v>2018</v>
      </c>
      <c r="H3562" s="5">
        <v>67.761250000000004</v>
      </c>
      <c r="I3562">
        <f>IFERROR(VLOOKUP(A3562&amp;G3562,Sheet3!$F$2:$G$3601,2,FALSE),"")</f>
        <v>9.7467574089904794</v>
      </c>
      <c r="K3562"/>
      <c r="L3562"/>
    </row>
    <row r="3563" spans="1:12" x14ac:dyDescent="0.45">
      <c r="A3563" s="2" t="s">
        <v>501</v>
      </c>
      <c r="B3563" s="2" t="s">
        <v>502</v>
      </c>
      <c r="C3563" s="2">
        <v>922</v>
      </c>
      <c r="D3563" s="2" t="s">
        <v>503</v>
      </c>
      <c r="E3563" s="2" t="s">
        <v>25</v>
      </c>
      <c r="F3563" s="2" t="s">
        <v>26</v>
      </c>
      <c r="G3563" s="2">
        <v>2019</v>
      </c>
      <c r="H3563" s="5">
        <v>66.453760000000003</v>
      </c>
      <c r="I3563">
        <f>IFERROR(VLOOKUP(A3563&amp;G3563,Sheet3!$F$2:$G$3601,2,FALSE),"")</f>
        <v>8.8284863252860397</v>
      </c>
      <c r="K3563"/>
      <c r="L3563"/>
    </row>
    <row r="3564" spans="1:12" x14ac:dyDescent="0.45">
      <c r="A3564" s="2" t="s">
        <v>501</v>
      </c>
      <c r="B3564" s="2" t="s">
        <v>502</v>
      </c>
      <c r="C3564" s="2">
        <v>922</v>
      </c>
      <c r="D3564" s="2" t="s">
        <v>503</v>
      </c>
      <c r="E3564" s="2" t="s">
        <v>25</v>
      </c>
      <c r="F3564" s="2" t="s">
        <v>26</v>
      </c>
      <c r="G3564" s="2">
        <v>2020</v>
      </c>
      <c r="H3564" s="5">
        <v>68.147989999999993</v>
      </c>
      <c r="I3564">
        <f>IFERROR(VLOOKUP(A3564&amp;G3564,Sheet3!$F$2:$G$3601,2,FALSE),"")</f>
        <v>8.1618411841063203</v>
      </c>
      <c r="K3564"/>
      <c r="L3564"/>
    </row>
    <row r="3565" spans="1:12" x14ac:dyDescent="0.45">
      <c r="A3565" s="2" t="s">
        <v>501</v>
      </c>
      <c r="B3565" s="2" t="s">
        <v>502</v>
      </c>
      <c r="C3565" s="2">
        <v>922</v>
      </c>
      <c r="D3565" s="2" t="s">
        <v>503</v>
      </c>
      <c r="E3565" s="2" t="s">
        <v>25</v>
      </c>
      <c r="F3565" s="2" t="s">
        <v>26</v>
      </c>
      <c r="G3565" s="2">
        <v>2021</v>
      </c>
      <c r="H3565" s="5">
        <v>69.814350000000005</v>
      </c>
      <c r="I3565">
        <f>IFERROR(VLOOKUP(A3565&amp;G3565,Sheet3!$F$2:$G$3601,2,FALSE),"")</f>
        <v>6.1013544484351998</v>
      </c>
      <c r="K3565"/>
      <c r="L3565"/>
    </row>
    <row r="3566" spans="1:12" x14ac:dyDescent="0.45">
      <c r="A3566" s="2" t="s">
        <v>504</v>
      </c>
      <c r="B3566" s="2" t="s">
        <v>505</v>
      </c>
      <c r="C3566" s="2">
        <v>714</v>
      </c>
      <c r="D3566" s="2" t="s">
        <v>506</v>
      </c>
      <c r="E3566" s="2" t="s">
        <v>20</v>
      </c>
      <c r="F3566" s="2" t="s">
        <v>16</v>
      </c>
      <c r="G3566" s="2">
        <v>2000</v>
      </c>
      <c r="H3566" s="5"/>
      <c r="I3566">
        <f>IFERROR(VLOOKUP(A3566&amp;G3566,Sheet3!$F$2:$G$3601,2,FALSE),"")</f>
        <v>0</v>
      </c>
      <c r="K3566"/>
      <c r="L3566"/>
    </row>
    <row r="3567" spans="1:12" x14ac:dyDescent="0.45">
      <c r="A3567" s="2" t="s">
        <v>504</v>
      </c>
      <c r="B3567" s="2" t="s">
        <v>505</v>
      </c>
      <c r="C3567" s="2">
        <v>714</v>
      </c>
      <c r="D3567" s="2" t="s">
        <v>506</v>
      </c>
      <c r="E3567" s="2" t="s">
        <v>20</v>
      </c>
      <c r="F3567" s="2" t="s">
        <v>16</v>
      </c>
      <c r="G3567" s="2">
        <v>2001</v>
      </c>
      <c r="H3567" s="5"/>
      <c r="I3567">
        <f>IFERROR(VLOOKUP(A3567&amp;G3567,Sheet3!$F$2:$G$3601,2,FALSE),"")</f>
        <v>0</v>
      </c>
      <c r="K3567"/>
      <c r="L3567"/>
    </row>
    <row r="3568" spans="1:12" x14ac:dyDescent="0.45">
      <c r="A3568" s="2" t="s">
        <v>504</v>
      </c>
      <c r="B3568" s="2" t="s">
        <v>505</v>
      </c>
      <c r="C3568" s="2">
        <v>714</v>
      </c>
      <c r="D3568" s="2" t="s">
        <v>506</v>
      </c>
      <c r="E3568" s="2" t="s">
        <v>20</v>
      </c>
      <c r="F3568" s="2" t="s">
        <v>16</v>
      </c>
      <c r="G3568" s="2">
        <v>2002</v>
      </c>
      <c r="H3568" s="5"/>
      <c r="I3568">
        <f>IFERROR(VLOOKUP(A3568&amp;G3568,Sheet3!$F$2:$G$3601,2,FALSE),"")</f>
        <v>0</v>
      </c>
      <c r="K3568"/>
      <c r="L3568"/>
    </row>
    <row r="3569" spans="1:12" x14ac:dyDescent="0.45">
      <c r="A3569" s="2" t="s">
        <v>504</v>
      </c>
      <c r="B3569" s="2" t="s">
        <v>505</v>
      </c>
      <c r="C3569" s="2">
        <v>714</v>
      </c>
      <c r="D3569" s="2" t="s">
        <v>506</v>
      </c>
      <c r="E3569" s="2" t="s">
        <v>20</v>
      </c>
      <c r="F3569" s="2" t="s">
        <v>16</v>
      </c>
      <c r="G3569" s="2">
        <v>2003</v>
      </c>
      <c r="H3569" s="5"/>
      <c r="I3569">
        <f>IFERROR(VLOOKUP(A3569&amp;G3569,Sheet3!$F$2:$G$3601,2,FALSE),"")</f>
        <v>0</v>
      </c>
      <c r="K3569"/>
      <c r="L3569"/>
    </row>
    <row r="3570" spans="1:12" x14ac:dyDescent="0.45">
      <c r="A3570" s="2" t="s">
        <v>504</v>
      </c>
      <c r="B3570" s="2" t="s">
        <v>505</v>
      </c>
      <c r="C3570" s="2">
        <v>714</v>
      </c>
      <c r="D3570" s="2" t="s">
        <v>506</v>
      </c>
      <c r="E3570" s="2" t="s">
        <v>20</v>
      </c>
      <c r="F3570" s="2" t="s">
        <v>16</v>
      </c>
      <c r="G3570" s="2">
        <v>2004</v>
      </c>
      <c r="H3570" s="5"/>
      <c r="I3570">
        <f>IFERROR(VLOOKUP(A3570&amp;G3570,Sheet3!$F$2:$G$3601,2,FALSE),"")</f>
        <v>0</v>
      </c>
      <c r="K3570"/>
      <c r="L3570"/>
    </row>
    <row r="3571" spans="1:12" x14ac:dyDescent="0.45">
      <c r="A3571" s="2" t="s">
        <v>504</v>
      </c>
      <c r="B3571" s="2" t="s">
        <v>505</v>
      </c>
      <c r="C3571" s="2">
        <v>714</v>
      </c>
      <c r="D3571" s="2" t="s">
        <v>506</v>
      </c>
      <c r="E3571" s="2" t="s">
        <v>20</v>
      </c>
      <c r="F3571" s="2" t="s">
        <v>16</v>
      </c>
      <c r="G3571" s="2">
        <v>2005</v>
      </c>
      <c r="H3571" s="5"/>
      <c r="I3571">
        <f>IFERROR(VLOOKUP(A3571&amp;G3571,Sheet3!$F$2:$G$3601,2,FALSE),"")</f>
        <v>0</v>
      </c>
      <c r="K3571"/>
      <c r="L3571"/>
    </row>
    <row r="3572" spans="1:12" x14ac:dyDescent="0.45">
      <c r="A3572" s="2" t="s">
        <v>504</v>
      </c>
      <c r="B3572" s="2" t="s">
        <v>505</v>
      </c>
      <c r="C3572" s="2">
        <v>714</v>
      </c>
      <c r="D3572" s="2" t="s">
        <v>506</v>
      </c>
      <c r="E3572" s="2" t="s">
        <v>20</v>
      </c>
      <c r="F3572" s="2" t="s">
        <v>16</v>
      </c>
      <c r="G3572" s="2">
        <v>2006</v>
      </c>
      <c r="H3572" s="5"/>
      <c r="I3572">
        <f>IFERROR(VLOOKUP(A3572&amp;G3572,Sheet3!$F$2:$G$3601,2,FALSE),"")</f>
        <v>0</v>
      </c>
      <c r="K3572"/>
      <c r="L3572"/>
    </row>
    <row r="3573" spans="1:12" x14ac:dyDescent="0.45">
      <c r="A3573" s="2" t="s">
        <v>504</v>
      </c>
      <c r="B3573" s="2" t="s">
        <v>505</v>
      </c>
      <c r="C3573" s="2">
        <v>714</v>
      </c>
      <c r="D3573" s="2" t="s">
        <v>506</v>
      </c>
      <c r="E3573" s="2" t="s">
        <v>20</v>
      </c>
      <c r="F3573" s="2" t="s">
        <v>16</v>
      </c>
      <c r="G3573" s="2">
        <v>2007</v>
      </c>
      <c r="H3573" s="5">
        <v>100</v>
      </c>
      <c r="I3573">
        <f>IFERROR(VLOOKUP(A3573&amp;G3573,Sheet3!$F$2:$G$3601,2,FALSE),"")</f>
        <v>0</v>
      </c>
      <c r="K3573"/>
      <c r="L3573"/>
    </row>
    <row r="3574" spans="1:12" x14ac:dyDescent="0.45">
      <c r="A3574" s="2" t="s">
        <v>504</v>
      </c>
      <c r="B3574" s="2" t="s">
        <v>505</v>
      </c>
      <c r="C3574" s="2">
        <v>714</v>
      </c>
      <c r="D3574" s="2" t="s">
        <v>506</v>
      </c>
      <c r="E3574" s="2" t="s">
        <v>20</v>
      </c>
      <c r="F3574" s="2" t="s">
        <v>16</v>
      </c>
      <c r="G3574" s="2">
        <v>2008</v>
      </c>
      <c r="H3574" s="5">
        <v>100</v>
      </c>
      <c r="I3574">
        <f>IFERROR(VLOOKUP(A3574&amp;G3574,Sheet3!$F$2:$G$3601,2,FALSE),"")</f>
        <v>10.6190849328519</v>
      </c>
      <c r="K3574"/>
      <c r="L3574"/>
    </row>
    <row r="3575" spans="1:12" x14ac:dyDescent="0.45">
      <c r="A3575" s="2" t="s">
        <v>504</v>
      </c>
      <c r="B3575" s="2" t="s">
        <v>505</v>
      </c>
      <c r="C3575" s="2">
        <v>714</v>
      </c>
      <c r="D3575" s="2" t="s">
        <v>506</v>
      </c>
      <c r="E3575" s="2" t="s">
        <v>20</v>
      </c>
      <c r="F3575" s="2" t="s">
        <v>16</v>
      </c>
      <c r="G3575" s="2">
        <v>2009</v>
      </c>
      <c r="H3575" s="5">
        <v>83.092830000000006</v>
      </c>
      <c r="I3575">
        <f>IFERROR(VLOOKUP(A3575&amp;G3575,Sheet3!$F$2:$G$3601,2,FALSE),"")</f>
        <v>9.3232857752606204</v>
      </c>
      <c r="K3575"/>
      <c r="L3575"/>
    </row>
    <row r="3576" spans="1:12" x14ac:dyDescent="0.45">
      <c r="A3576" s="2" t="s">
        <v>504</v>
      </c>
      <c r="B3576" s="2" t="s">
        <v>505</v>
      </c>
      <c r="C3576" s="2">
        <v>714</v>
      </c>
      <c r="D3576" s="2" t="s">
        <v>506</v>
      </c>
      <c r="E3576" s="2" t="s">
        <v>20</v>
      </c>
      <c r="F3576" s="2" t="s">
        <v>16</v>
      </c>
      <c r="G3576" s="2">
        <v>2010</v>
      </c>
      <c r="H3576" s="5">
        <v>90.814800000000005</v>
      </c>
      <c r="I3576">
        <f>IFERROR(VLOOKUP(A3576&amp;G3576,Sheet3!$F$2:$G$3601,2,FALSE),"")</f>
        <v>8.0631132927766895</v>
      </c>
      <c r="K3576"/>
      <c r="L3576"/>
    </row>
    <row r="3577" spans="1:12" x14ac:dyDescent="0.45">
      <c r="A3577" s="2" t="s">
        <v>504</v>
      </c>
      <c r="B3577" s="2" t="s">
        <v>505</v>
      </c>
      <c r="C3577" s="2">
        <v>714</v>
      </c>
      <c r="D3577" s="2" t="s">
        <v>506</v>
      </c>
      <c r="E3577" s="2" t="s">
        <v>20</v>
      </c>
      <c r="F3577" s="2" t="s">
        <v>16</v>
      </c>
      <c r="G3577" s="2">
        <v>2011</v>
      </c>
      <c r="H3577" s="5">
        <v>91.172619999999995</v>
      </c>
      <c r="I3577">
        <f>IFERROR(VLOOKUP(A3577&amp;G3577,Sheet3!$F$2:$G$3601,2,FALSE),"")</f>
        <v>6.18036484427647</v>
      </c>
      <c r="K3577"/>
      <c r="L3577"/>
    </row>
    <row r="3578" spans="1:12" x14ac:dyDescent="0.45">
      <c r="A3578" s="2" t="s">
        <v>504</v>
      </c>
      <c r="B3578" s="2" t="s">
        <v>505</v>
      </c>
      <c r="C3578" s="2">
        <v>714</v>
      </c>
      <c r="D3578" s="2" t="s">
        <v>506</v>
      </c>
      <c r="E3578" s="2" t="s">
        <v>20</v>
      </c>
      <c r="F3578" s="2" t="s">
        <v>16</v>
      </c>
      <c r="G3578" s="2">
        <v>2012</v>
      </c>
      <c r="H3578" s="5">
        <v>100</v>
      </c>
      <c r="I3578">
        <f>IFERROR(VLOOKUP(A3578&amp;G3578,Sheet3!$F$2:$G$3601,2,FALSE),"")</f>
        <v>6.3678813542759798</v>
      </c>
      <c r="K3578"/>
      <c r="L3578"/>
    </row>
    <row r="3579" spans="1:12" x14ac:dyDescent="0.45">
      <c r="A3579" s="2" t="s">
        <v>504</v>
      </c>
      <c r="B3579" s="2" t="s">
        <v>505</v>
      </c>
      <c r="C3579" s="2">
        <v>714</v>
      </c>
      <c r="D3579" s="2" t="s">
        <v>506</v>
      </c>
      <c r="E3579" s="2" t="s">
        <v>20</v>
      </c>
      <c r="F3579" s="2" t="s">
        <v>16</v>
      </c>
      <c r="G3579" s="2">
        <v>2013</v>
      </c>
      <c r="H3579" s="5">
        <v>93.230860000000007</v>
      </c>
      <c r="I3579">
        <f>IFERROR(VLOOKUP(A3579&amp;G3579,Sheet3!$F$2:$G$3601,2,FALSE),"")</f>
        <v>6.0563208719498904</v>
      </c>
      <c r="K3579"/>
      <c r="L3579"/>
    </row>
    <row r="3580" spans="1:12" x14ac:dyDescent="0.45">
      <c r="A3580" s="2" t="s">
        <v>504</v>
      </c>
      <c r="B3580" s="2" t="s">
        <v>505</v>
      </c>
      <c r="C3580" s="2">
        <v>714</v>
      </c>
      <c r="D3580" s="2" t="s">
        <v>506</v>
      </c>
      <c r="E3580" s="2" t="s">
        <v>20</v>
      </c>
      <c r="F3580" s="2" t="s">
        <v>16</v>
      </c>
      <c r="G3580" s="2">
        <v>2014</v>
      </c>
      <c r="H3580" s="5">
        <v>100</v>
      </c>
      <c r="I3580">
        <f>IFERROR(VLOOKUP(A3580&amp;G3580,Sheet3!$F$2:$G$3601,2,FALSE),"")</f>
        <v>5.2234793314805801</v>
      </c>
      <c r="K3580"/>
      <c r="L3580"/>
    </row>
    <row r="3581" spans="1:12" x14ac:dyDescent="0.45">
      <c r="A3581" s="2" t="s">
        <v>504</v>
      </c>
      <c r="B3581" s="2" t="s">
        <v>505</v>
      </c>
      <c r="C3581" s="2">
        <v>714</v>
      </c>
      <c r="D3581" s="2" t="s">
        <v>506</v>
      </c>
      <c r="E3581" s="2" t="s">
        <v>20</v>
      </c>
      <c r="F3581" s="2" t="s">
        <v>16</v>
      </c>
      <c r="G3581" s="2">
        <v>2015</v>
      </c>
      <c r="H3581" s="5">
        <v>79.569770000000005</v>
      </c>
      <c r="I3581">
        <f>IFERROR(VLOOKUP(A3581&amp;G3581,Sheet3!$F$2:$G$3601,2,FALSE),"")</f>
        <v>5.9061271472426498</v>
      </c>
      <c r="K3581"/>
      <c r="L3581"/>
    </row>
    <row r="3582" spans="1:12" x14ac:dyDescent="0.45">
      <c r="A3582" s="2" t="s">
        <v>504</v>
      </c>
      <c r="B3582" s="2" t="s">
        <v>505</v>
      </c>
      <c r="C3582" s="2">
        <v>714</v>
      </c>
      <c r="D3582" s="2" t="s">
        <v>506</v>
      </c>
      <c r="E3582" s="2" t="s">
        <v>20</v>
      </c>
      <c r="F3582" s="2" t="s">
        <v>16</v>
      </c>
      <c r="G3582" s="2">
        <v>2016</v>
      </c>
      <c r="H3582" s="5">
        <v>82.087130000000002</v>
      </c>
      <c r="I3582">
        <f>IFERROR(VLOOKUP(A3582&amp;G3582,Sheet3!$F$2:$G$3601,2,FALSE),"")</f>
        <v>7.0839154913557598</v>
      </c>
      <c r="K3582"/>
      <c r="L3582"/>
    </row>
    <row r="3583" spans="1:12" x14ac:dyDescent="0.45">
      <c r="A3583" s="2" t="s">
        <v>504</v>
      </c>
      <c r="B3583" s="2" t="s">
        <v>505</v>
      </c>
      <c r="C3583" s="2">
        <v>714</v>
      </c>
      <c r="D3583" s="2" t="s">
        <v>506</v>
      </c>
      <c r="E3583" s="2" t="s">
        <v>20</v>
      </c>
      <c r="F3583" s="2" t="s">
        <v>16</v>
      </c>
      <c r="G3583" s="2">
        <v>2017</v>
      </c>
      <c r="H3583" s="5">
        <v>76.534899999999993</v>
      </c>
      <c r="I3583">
        <f>IFERROR(VLOOKUP(A3583&amp;G3583,Sheet3!$F$2:$G$3601,2,FALSE),"")</f>
        <v>7.2249358724128996</v>
      </c>
      <c r="K3583"/>
      <c r="L3583"/>
    </row>
    <row r="3584" spans="1:12" x14ac:dyDescent="0.45">
      <c r="A3584" s="2" t="s">
        <v>504</v>
      </c>
      <c r="B3584" s="2" t="s">
        <v>505</v>
      </c>
      <c r="C3584" s="2">
        <v>714</v>
      </c>
      <c r="D3584" s="2" t="s">
        <v>506</v>
      </c>
      <c r="E3584" s="2" t="s">
        <v>20</v>
      </c>
      <c r="F3584" s="2" t="s">
        <v>16</v>
      </c>
      <c r="G3584" s="2">
        <v>2018</v>
      </c>
      <c r="H3584" s="5">
        <v>74.852969999999999</v>
      </c>
      <c r="I3584">
        <f>IFERROR(VLOOKUP(A3584&amp;G3584,Sheet3!$F$2:$G$3601,2,FALSE),"")</f>
        <v>4.5086078773439802</v>
      </c>
      <c r="K3584"/>
      <c r="L3584"/>
    </row>
    <row r="3585" spans="1:12" x14ac:dyDescent="0.45">
      <c r="A3585" s="2" t="s">
        <v>504</v>
      </c>
      <c r="B3585" s="2" t="s">
        <v>505</v>
      </c>
      <c r="C3585" s="2">
        <v>714</v>
      </c>
      <c r="D3585" s="2" t="s">
        <v>506</v>
      </c>
      <c r="E3585" s="2" t="s">
        <v>20</v>
      </c>
      <c r="F3585" s="2" t="s">
        <v>16</v>
      </c>
      <c r="G3585" s="2">
        <v>2019</v>
      </c>
      <c r="H3585" s="5">
        <v>75.926159999999996</v>
      </c>
      <c r="I3585">
        <f>IFERROR(VLOOKUP(A3585&amp;G3585,Sheet3!$F$2:$G$3601,2,FALSE),"")</f>
        <v>4.0317816249070404</v>
      </c>
      <c r="K3585"/>
      <c r="L3585"/>
    </row>
    <row r="3586" spans="1:12" x14ac:dyDescent="0.45">
      <c r="A3586" s="2" t="s">
        <v>504</v>
      </c>
      <c r="B3586" s="2" t="s">
        <v>505</v>
      </c>
      <c r="C3586" s="2">
        <v>714</v>
      </c>
      <c r="D3586" s="2" t="s">
        <v>506</v>
      </c>
      <c r="E3586" s="2" t="s">
        <v>20</v>
      </c>
      <c r="F3586" s="2" t="s">
        <v>16</v>
      </c>
      <c r="G3586" s="2">
        <v>2020</v>
      </c>
      <c r="H3586" s="5">
        <v>76.689599999999999</v>
      </c>
      <c r="I3586">
        <f>IFERROR(VLOOKUP(A3586&amp;G3586,Sheet3!$F$2:$G$3601,2,FALSE),"")</f>
        <v>4.3246107437271002</v>
      </c>
      <c r="K3586"/>
      <c r="L3586"/>
    </row>
    <row r="3587" spans="1:12" x14ac:dyDescent="0.45">
      <c r="A3587" s="2" t="s">
        <v>504</v>
      </c>
      <c r="B3587" s="2" t="s">
        <v>505</v>
      </c>
      <c r="C3587" s="2">
        <v>714</v>
      </c>
      <c r="D3587" s="2" t="s">
        <v>506</v>
      </c>
      <c r="E3587" s="2" t="s">
        <v>20</v>
      </c>
      <c r="F3587" s="2" t="s">
        <v>16</v>
      </c>
      <c r="G3587" s="2">
        <v>2021</v>
      </c>
      <c r="H3587" s="5">
        <v>77.281329999999997</v>
      </c>
      <c r="I3587">
        <f>IFERROR(VLOOKUP(A3587&amp;G3587,Sheet3!$F$2:$G$3601,2,FALSE),"")</f>
        <v>4.59151503773281</v>
      </c>
      <c r="K3587"/>
      <c r="L3587"/>
    </row>
    <row r="3588" spans="1:12" x14ac:dyDescent="0.45">
      <c r="A3588" s="2" t="s">
        <v>507</v>
      </c>
      <c r="B3588" s="2" t="s">
        <v>508</v>
      </c>
      <c r="C3588" s="2">
        <v>456</v>
      </c>
      <c r="D3588" s="2" t="s">
        <v>509</v>
      </c>
      <c r="E3588" s="2" t="s">
        <v>33</v>
      </c>
      <c r="F3588" s="2" t="s">
        <v>11</v>
      </c>
      <c r="G3588" s="2">
        <v>2000</v>
      </c>
      <c r="H3588" s="5">
        <v>81.617329999999995</v>
      </c>
      <c r="I3588">
        <f>IFERROR(VLOOKUP(A3588&amp;G3588,Sheet3!$F$2:$G$3601,2,FALSE),"")</f>
        <v>0</v>
      </c>
      <c r="K3588"/>
      <c r="L3588"/>
    </row>
    <row r="3589" spans="1:12" x14ac:dyDescent="0.45">
      <c r="A3589" s="2" t="s">
        <v>507</v>
      </c>
      <c r="B3589" s="2" t="s">
        <v>508</v>
      </c>
      <c r="C3589" s="2">
        <v>456</v>
      </c>
      <c r="D3589" s="2" t="s">
        <v>509</v>
      </c>
      <c r="E3589" s="2" t="s">
        <v>33</v>
      </c>
      <c r="F3589" s="2" t="s">
        <v>11</v>
      </c>
      <c r="G3589" s="2">
        <v>2001</v>
      </c>
      <c r="H3589" s="5">
        <v>80.245739999999998</v>
      </c>
      <c r="I3589">
        <f>IFERROR(VLOOKUP(A3589&amp;G3589,Sheet3!$F$2:$G$3601,2,FALSE),"")</f>
        <v>0</v>
      </c>
      <c r="K3589"/>
      <c r="L3589"/>
    </row>
    <row r="3590" spans="1:12" x14ac:dyDescent="0.45">
      <c r="A3590" s="2" t="s">
        <v>507</v>
      </c>
      <c r="B3590" s="2" t="s">
        <v>508</v>
      </c>
      <c r="C3590" s="2">
        <v>456</v>
      </c>
      <c r="D3590" s="2" t="s">
        <v>509</v>
      </c>
      <c r="E3590" s="2" t="s">
        <v>33</v>
      </c>
      <c r="F3590" s="2" t="s">
        <v>11</v>
      </c>
      <c r="G3590" s="2">
        <v>2002</v>
      </c>
      <c r="H3590" s="5">
        <v>78.915120000000002</v>
      </c>
      <c r="I3590">
        <f>IFERROR(VLOOKUP(A3590&amp;G3590,Sheet3!$F$2:$G$3601,2,FALSE),"")</f>
        <v>0</v>
      </c>
      <c r="K3590"/>
      <c r="L3590"/>
    </row>
    <row r="3591" spans="1:12" x14ac:dyDescent="0.45">
      <c r="A3591" s="2" t="s">
        <v>507</v>
      </c>
      <c r="B3591" s="2" t="s">
        <v>508</v>
      </c>
      <c r="C3591" s="2">
        <v>456</v>
      </c>
      <c r="D3591" s="2" t="s">
        <v>509</v>
      </c>
      <c r="E3591" s="2" t="s">
        <v>33</v>
      </c>
      <c r="F3591" s="2" t="s">
        <v>11</v>
      </c>
      <c r="G3591" s="2">
        <v>2003</v>
      </c>
      <c r="H3591" s="5">
        <v>79.474329999999995</v>
      </c>
      <c r="I3591">
        <f>IFERROR(VLOOKUP(A3591&amp;G3591,Sheet3!$F$2:$G$3601,2,FALSE),"")</f>
        <v>0</v>
      </c>
      <c r="K3591"/>
      <c r="L3591"/>
    </row>
    <row r="3592" spans="1:12" x14ac:dyDescent="0.45">
      <c r="A3592" s="2" t="s">
        <v>507</v>
      </c>
      <c r="B3592" s="2" t="s">
        <v>508</v>
      </c>
      <c r="C3592" s="2">
        <v>456</v>
      </c>
      <c r="D3592" s="2" t="s">
        <v>509</v>
      </c>
      <c r="E3592" s="2" t="s">
        <v>33</v>
      </c>
      <c r="F3592" s="2" t="s">
        <v>11</v>
      </c>
      <c r="G3592" s="2">
        <v>2004</v>
      </c>
      <c r="H3592" s="5">
        <v>77.885509999999996</v>
      </c>
      <c r="I3592">
        <f>IFERROR(VLOOKUP(A3592&amp;G3592,Sheet3!$F$2:$G$3601,2,FALSE),"")</f>
        <v>0</v>
      </c>
      <c r="K3592"/>
      <c r="L3592"/>
    </row>
    <row r="3593" spans="1:12" x14ac:dyDescent="0.45">
      <c r="A3593" s="2" t="s">
        <v>507</v>
      </c>
      <c r="B3593" s="2" t="s">
        <v>508</v>
      </c>
      <c r="C3593" s="2">
        <v>456</v>
      </c>
      <c r="D3593" s="2" t="s">
        <v>509</v>
      </c>
      <c r="E3593" s="2" t="s">
        <v>33</v>
      </c>
      <c r="F3593" s="2" t="s">
        <v>11</v>
      </c>
      <c r="G3593" s="2">
        <v>2005</v>
      </c>
      <c r="H3593" s="5">
        <v>76.332740000000001</v>
      </c>
      <c r="I3593">
        <f>IFERROR(VLOOKUP(A3593&amp;G3593,Sheet3!$F$2:$G$3601,2,FALSE),"")</f>
        <v>0</v>
      </c>
      <c r="K3593"/>
      <c r="L3593"/>
    </row>
    <row r="3594" spans="1:12" x14ac:dyDescent="0.45">
      <c r="A3594" s="2" t="s">
        <v>507</v>
      </c>
      <c r="B3594" s="2" t="s">
        <v>508</v>
      </c>
      <c r="C3594" s="2">
        <v>456</v>
      </c>
      <c r="D3594" s="2" t="s">
        <v>509</v>
      </c>
      <c r="E3594" s="2" t="s">
        <v>33</v>
      </c>
      <c r="F3594" s="2" t="s">
        <v>11</v>
      </c>
      <c r="G3594" s="2">
        <v>2006</v>
      </c>
      <c r="H3594" s="5">
        <v>76.329899999999995</v>
      </c>
      <c r="I3594">
        <f>IFERROR(VLOOKUP(A3594&amp;G3594,Sheet3!$F$2:$G$3601,2,FALSE),"")</f>
        <v>0</v>
      </c>
      <c r="K3594"/>
      <c r="L3594"/>
    </row>
    <row r="3595" spans="1:12" x14ac:dyDescent="0.45">
      <c r="A3595" s="2" t="s">
        <v>507</v>
      </c>
      <c r="B3595" s="2" t="s">
        <v>508</v>
      </c>
      <c r="C3595" s="2">
        <v>456</v>
      </c>
      <c r="D3595" s="2" t="s">
        <v>509</v>
      </c>
      <c r="E3595" s="2" t="s">
        <v>33</v>
      </c>
      <c r="F3595" s="2" t="s">
        <v>11</v>
      </c>
      <c r="G3595" s="2">
        <v>2007</v>
      </c>
      <c r="H3595" s="5">
        <v>78.096379999999996</v>
      </c>
      <c r="I3595">
        <f>IFERROR(VLOOKUP(A3595&amp;G3595,Sheet3!$F$2:$G$3601,2,FALSE),"")</f>
        <v>0</v>
      </c>
      <c r="K3595"/>
      <c r="L3595"/>
    </row>
    <row r="3596" spans="1:12" x14ac:dyDescent="0.45">
      <c r="A3596" s="2" t="s">
        <v>507</v>
      </c>
      <c r="B3596" s="2" t="s">
        <v>508</v>
      </c>
      <c r="C3596" s="2">
        <v>456</v>
      </c>
      <c r="D3596" s="2" t="s">
        <v>509</v>
      </c>
      <c r="E3596" s="2" t="s">
        <v>33</v>
      </c>
      <c r="F3596" s="2" t="s">
        <v>11</v>
      </c>
      <c r="G3596" s="2">
        <v>2008</v>
      </c>
      <c r="H3596" s="5">
        <v>77.581440000000001</v>
      </c>
      <c r="I3596">
        <f>IFERROR(VLOOKUP(A3596&amp;G3596,Sheet3!$F$2:$G$3601,2,FALSE),"")</f>
        <v>0</v>
      </c>
      <c r="K3596"/>
      <c r="L3596"/>
    </row>
    <row r="3597" spans="1:12" x14ac:dyDescent="0.45">
      <c r="A3597" s="2" t="s">
        <v>507</v>
      </c>
      <c r="B3597" s="2" t="s">
        <v>508</v>
      </c>
      <c r="C3597" s="2">
        <v>456</v>
      </c>
      <c r="D3597" s="2" t="s">
        <v>509</v>
      </c>
      <c r="E3597" s="2" t="s">
        <v>33</v>
      </c>
      <c r="F3597" s="2" t="s">
        <v>11</v>
      </c>
      <c r="G3597" s="2">
        <v>2009</v>
      </c>
      <c r="H3597" s="5">
        <v>79.789360000000002</v>
      </c>
      <c r="I3597">
        <f>IFERROR(VLOOKUP(A3597&amp;G3597,Sheet3!$F$2:$G$3601,2,FALSE),"")</f>
        <v>3.2869714833866399</v>
      </c>
      <c r="K3597"/>
      <c r="L3597"/>
    </row>
    <row r="3598" spans="1:12" x14ac:dyDescent="0.45">
      <c r="A3598" s="2" t="s">
        <v>507</v>
      </c>
      <c r="B3598" s="2" t="s">
        <v>508</v>
      </c>
      <c r="C3598" s="2">
        <v>456</v>
      </c>
      <c r="D3598" s="2" t="s">
        <v>509</v>
      </c>
      <c r="E3598" s="2" t="s">
        <v>33</v>
      </c>
      <c r="F3598" s="2" t="s">
        <v>11</v>
      </c>
      <c r="G3598" s="2">
        <v>2010</v>
      </c>
      <c r="H3598" s="5">
        <v>80.113230000000001</v>
      </c>
      <c r="I3598">
        <f>IFERROR(VLOOKUP(A3598&amp;G3598,Sheet3!$F$2:$G$3601,2,FALSE),"")</f>
        <v>2.9681847189520298</v>
      </c>
      <c r="K3598"/>
      <c r="L3598"/>
    </row>
    <row r="3599" spans="1:12" x14ac:dyDescent="0.45">
      <c r="A3599" s="2" t="s">
        <v>507</v>
      </c>
      <c r="B3599" s="2" t="s">
        <v>508</v>
      </c>
      <c r="C3599" s="2">
        <v>456</v>
      </c>
      <c r="D3599" s="2" t="s">
        <v>509</v>
      </c>
      <c r="E3599" s="2" t="s">
        <v>33</v>
      </c>
      <c r="F3599" s="2" t="s">
        <v>11</v>
      </c>
      <c r="G3599" s="2">
        <v>2011</v>
      </c>
      <c r="H3599" s="5">
        <v>80.798249999999996</v>
      </c>
      <c r="I3599">
        <f>IFERROR(VLOOKUP(A3599&amp;G3599,Sheet3!$F$2:$G$3601,2,FALSE),"")</f>
        <v>2.2241198647419602</v>
      </c>
      <c r="K3599"/>
      <c r="L3599"/>
    </row>
    <row r="3600" spans="1:12" x14ac:dyDescent="0.45">
      <c r="A3600" s="2" t="s">
        <v>507</v>
      </c>
      <c r="B3600" s="2" t="s">
        <v>508</v>
      </c>
      <c r="C3600" s="2">
        <v>456</v>
      </c>
      <c r="D3600" s="2" t="s">
        <v>509</v>
      </c>
      <c r="E3600" s="2" t="s">
        <v>33</v>
      </c>
      <c r="F3600" s="2" t="s">
        <v>11</v>
      </c>
      <c r="G3600" s="2">
        <v>2012</v>
      </c>
      <c r="H3600" s="5">
        <v>79.881919999999994</v>
      </c>
      <c r="I3600">
        <f>IFERROR(VLOOKUP(A3600&amp;G3600,Sheet3!$F$2:$G$3601,2,FALSE),"")</f>
        <v>1.6697936801686999</v>
      </c>
      <c r="K3600"/>
      <c r="L3600"/>
    </row>
    <row r="3601" spans="1:12" x14ac:dyDescent="0.45">
      <c r="A3601" s="2" t="s">
        <v>507</v>
      </c>
      <c r="B3601" s="2" t="s">
        <v>508</v>
      </c>
      <c r="C3601" s="2">
        <v>456</v>
      </c>
      <c r="D3601" s="2" t="s">
        <v>509</v>
      </c>
      <c r="E3601" s="2" t="s">
        <v>33</v>
      </c>
      <c r="F3601" s="2" t="s">
        <v>11</v>
      </c>
      <c r="G3601" s="2">
        <v>2013</v>
      </c>
      <c r="H3601" s="5">
        <v>79.153850000000006</v>
      </c>
      <c r="I3601">
        <f>IFERROR(VLOOKUP(A3601&amp;G3601,Sheet3!$F$2:$G$3601,2,FALSE),"")</f>
        <v>1.3068388283744199</v>
      </c>
      <c r="K3601"/>
      <c r="L3601"/>
    </row>
    <row r="3602" spans="1:12" x14ac:dyDescent="0.45">
      <c r="A3602" s="2" t="s">
        <v>507</v>
      </c>
      <c r="B3602" s="2" t="s">
        <v>508</v>
      </c>
      <c r="C3602" s="2">
        <v>456</v>
      </c>
      <c r="D3602" s="2" t="s">
        <v>509</v>
      </c>
      <c r="E3602" s="2" t="s">
        <v>33</v>
      </c>
      <c r="F3602" s="2" t="s">
        <v>11</v>
      </c>
      <c r="G3602" s="2">
        <v>2014</v>
      </c>
      <c r="H3602" s="5">
        <v>77.792469999999994</v>
      </c>
      <c r="I3602">
        <f>IFERROR(VLOOKUP(A3602&amp;G3602,Sheet3!$F$2:$G$3601,2,FALSE),"")</f>
        <v>1.08033805274768</v>
      </c>
      <c r="K3602"/>
      <c r="L3602"/>
    </row>
    <row r="3603" spans="1:12" x14ac:dyDescent="0.45">
      <c r="A3603" s="2" t="s">
        <v>507</v>
      </c>
      <c r="B3603" s="2" t="s">
        <v>508</v>
      </c>
      <c r="C3603" s="2">
        <v>456</v>
      </c>
      <c r="D3603" s="2" t="s">
        <v>509</v>
      </c>
      <c r="E3603" s="2" t="s">
        <v>33</v>
      </c>
      <c r="F3603" s="2" t="s">
        <v>11</v>
      </c>
      <c r="G3603" s="2">
        <v>2015</v>
      </c>
      <c r="H3603" s="5">
        <v>77.324719999999999</v>
      </c>
      <c r="I3603">
        <f>IFERROR(VLOOKUP(A3603&amp;G3603,Sheet3!$F$2:$G$3601,2,FALSE),"")</f>
        <v>1.2369868700517299</v>
      </c>
      <c r="K3603"/>
      <c r="L3603"/>
    </row>
    <row r="3604" spans="1:12" x14ac:dyDescent="0.45">
      <c r="A3604" s="2" t="s">
        <v>507</v>
      </c>
      <c r="B3604" s="2" t="s">
        <v>508</v>
      </c>
      <c r="C3604" s="2">
        <v>456</v>
      </c>
      <c r="D3604" s="2" t="s">
        <v>509</v>
      </c>
      <c r="E3604" s="2" t="s">
        <v>33</v>
      </c>
      <c r="F3604" s="2" t="s">
        <v>11</v>
      </c>
      <c r="G3604" s="2">
        <v>2016</v>
      </c>
      <c r="H3604" s="5">
        <v>77.576729999999998</v>
      </c>
      <c r="I3604">
        <f>IFERROR(VLOOKUP(A3604&amp;G3604,Sheet3!$F$2:$G$3601,2,FALSE),"")</f>
        <v>1.3833589599577301</v>
      </c>
      <c r="K3604"/>
      <c r="L3604"/>
    </row>
    <row r="3605" spans="1:12" x14ac:dyDescent="0.45">
      <c r="A3605" s="2" t="s">
        <v>507</v>
      </c>
      <c r="B3605" s="2" t="s">
        <v>508</v>
      </c>
      <c r="C3605" s="2">
        <v>456</v>
      </c>
      <c r="D3605" s="2" t="s">
        <v>509</v>
      </c>
      <c r="E3605" s="2" t="s">
        <v>33</v>
      </c>
      <c r="F3605" s="2" t="s">
        <v>11</v>
      </c>
      <c r="G3605" s="2">
        <v>2017</v>
      </c>
      <c r="H3605" s="5">
        <v>77.530280000000005</v>
      </c>
      <c r="I3605">
        <f>IFERROR(VLOOKUP(A3605&amp;G3605,Sheet3!$F$2:$G$3601,2,FALSE),"")</f>
        <v>1.61364907195792</v>
      </c>
      <c r="K3605"/>
      <c r="L3605"/>
    </row>
    <row r="3606" spans="1:12" x14ac:dyDescent="0.45">
      <c r="A3606" s="2" t="s">
        <v>507</v>
      </c>
      <c r="B3606" s="2" t="s">
        <v>508</v>
      </c>
      <c r="C3606" s="2">
        <v>456</v>
      </c>
      <c r="D3606" s="2" t="s">
        <v>509</v>
      </c>
      <c r="E3606" s="2" t="s">
        <v>33</v>
      </c>
      <c r="F3606" s="2" t="s">
        <v>11</v>
      </c>
      <c r="G3606" s="2">
        <v>2018</v>
      </c>
      <c r="H3606" s="5">
        <v>78.266919999999999</v>
      </c>
      <c r="I3606">
        <f>IFERROR(VLOOKUP(A3606&amp;G3606,Sheet3!$F$2:$G$3601,2,FALSE),"")</f>
        <v>1.95231785727138</v>
      </c>
      <c r="K3606"/>
      <c r="L3606"/>
    </row>
    <row r="3607" spans="1:12" x14ac:dyDescent="0.45">
      <c r="A3607" s="2" t="s">
        <v>507</v>
      </c>
      <c r="B3607" s="2" t="s">
        <v>508</v>
      </c>
      <c r="C3607" s="2">
        <v>456</v>
      </c>
      <c r="D3607" s="2" t="s">
        <v>509</v>
      </c>
      <c r="E3607" s="2" t="s">
        <v>33</v>
      </c>
      <c r="F3607" s="2" t="s">
        <v>11</v>
      </c>
      <c r="G3607" s="2">
        <v>2019</v>
      </c>
      <c r="H3607" s="5">
        <v>82.552959999999999</v>
      </c>
      <c r="I3607">
        <f>IFERROR(VLOOKUP(A3607&amp;G3607,Sheet3!$F$2:$G$3601,2,FALSE),"")</f>
        <v>1.8583903852616901</v>
      </c>
      <c r="K3607"/>
      <c r="L3607"/>
    </row>
    <row r="3608" spans="1:12" x14ac:dyDescent="0.45">
      <c r="A3608" s="2" t="s">
        <v>507</v>
      </c>
      <c r="B3608" s="2" t="s">
        <v>508</v>
      </c>
      <c r="C3608" s="2">
        <v>456</v>
      </c>
      <c r="D3608" s="2" t="s">
        <v>509</v>
      </c>
      <c r="E3608" s="2" t="s">
        <v>33</v>
      </c>
      <c r="F3608" s="2" t="s">
        <v>11</v>
      </c>
      <c r="G3608" s="2">
        <v>2020</v>
      </c>
      <c r="H3608" s="5">
        <v>84.086200000000005</v>
      </c>
      <c r="I3608">
        <f>IFERROR(VLOOKUP(A3608&amp;G3608,Sheet3!$F$2:$G$3601,2,FALSE),"")</f>
        <v>2.2115992123907402</v>
      </c>
      <c r="K3608"/>
      <c r="L3608"/>
    </row>
    <row r="3609" spans="1:12" x14ac:dyDescent="0.45">
      <c r="A3609" s="2" t="s">
        <v>507</v>
      </c>
      <c r="B3609" s="2" t="s">
        <v>508</v>
      </c>
      <c r="C3609" s="2">
        <v>456</v>
      </c>
      <c r="D3609" s="2" t="s">
        <v>509</v>
      </c>
      <c r="E3609" s="2" t="s">
        <v>33</v>
      </c>
      <c r="F3609" s="2" t="s">
        <v>11</v>
      </c>
      <c r="G3609" s="2">
        <v>2021</v>
      </c>
      <c r="H3609" s="5">
        <v>92.867239999999995</v>
      </c>
      <c r="I3609">
        <f>IFERROR(VLOOKUP(A3609&amp;G3609,Sheet3!$F$2:$G$3601,2,FALSE),"")</f>
        <v>1.8681017016993799</v>
      </c>
      <c r="K3609"/>
      <c r="L3609"/>
    </row>
    <row r="3610" spans="1:12" x14ac:dyDescent="0.45">
      <c r="A3610" s="2" t="s">
        <v>510</v>
      </c>
      <c r="B3610" s="2" t="s">
        <v>511</v>
      </c>
      <c r="C3610" s="2">
        <v>732</v>
      </c>
      <c r="D3610" s="2" t="s">
        <v>512</v>
      </c>
      <c r="E3610" s="2" t="s">
        <v>20</v>
      </c>
      <c r="F3610" s="2" t="s">
        <v>16</v>
      </c>
      <c r="G3610" s="2">
        <v>2000</v>
      </c>
      <c r="H3610" s="5">
        <v>100</v>
      </c>
      <c r="I3610" t="str">
        <f>IFERROR(VLOOKUP(A3610&amp;G3610,Sheet3!$F$2:$G$3601,2,FALSE),"")</f>
        <v/>
      </c>
      <c r="K3610"/>
      <c r="L3610"/>
    </row>
    <row r="3611" spans="1:12" x14ac:dyDescent="0.45">
      <c r="A3611" s="2" t="s">
        <v>510</v>
      </c>
      <c r="B3611" s="2" t="s">
        <v>511</v>
      </c>
      <c r="C3611" s="2">
        <v>732</v>
      </c>
      <c r="D3611" s="2" t="s">
        <v>512</v>
      </c>
      <c r="E3611" s="2" t="s">
        <v>20</v>
      </c>
      <c r="F3611" s="2" t="s">
        <v>16</v>
      </c>
      <c r="G3611" s="2">
        <v>2001</v>
      </c>
      <c r="H3611" s="5">
        <v>100</v>
      </c>
      <c r="I3611" t="str">
        <f>IFERROR(VLOOKUP(A3611&amp;G3611,Sheet3!$F$2:$G$3601,2,FALSE),"")</f>
        <v/>
      </c>
      <c r="K3611"/>
      <c r="L3611"/>
    </row>
    <row r="3612" spans="1:12" x14ac:dyDescent="0.45">
      <c r="A3612" s="2" t="s">
        <v>510</v>
      </c>
      <c r="B3612" s="2" t="s">
        <v>511</v>
      </c>
      <c r="C3612" s="2">
        <v>732</v>
      </c>
      <c r="D3612" s="2" t="s">
        <v>512</v>
      </c>
      <c r="E3612" s="2" t="s">
        <v>20</v>
      </c>
      <c r="F3612" s="2" t="s">
        <v>16</v>
      </c>
      <c r="G3612" s="2">
        <v>2002</v>
      </c>
      <c r="H3612" s="5">
        <v>99.840329999999994</v>
      </c>
      <c r="I3612" t="str">
        <f>IFERROR(VLOOKUP(A3612&amp;G3612,Sheet3!$F$2:$G$3601,2,FALSE),"")</f>
        <v/>
      </c>
      <c r="K3612"/>
      <c r="L3612"/>
    </row>
    <row r="3613" spans="1:12" x14ac:dyDescent="0.45">
      <c r="A3613" s="2" t="s">
        <v>510</v>
      </c>
      <c r="B3613" s="2" t="s">
        <v>511</v>
      </c>
      <c r="C3613" s="2">
        <v>732</v>
      </c>
      <c r="D3613" s="2" t="s">
        <v>512</v>
      </c>
      <c r="E3613" s="2" t="s">
        <v>20</v>
      </c>
      <c r="F3613" s="2" t="s">
        <v>16</v>
      </c>
      <c r="G3613" s="2">
        <v>2003</v>
      </c>
      <c r="H3613" s="5">
        <v>100</v>
      </c>
      <c r="I3613" t="str">
        <f>IFERROR(VLOOKUP(A3613&amp;G3613,Sheet3!$F$2:$G$3601,2,FALSE),"")</f>
        <v/>
      </c>
      <c r="K3613"/>
      <c r="L3613"/>
    </row>
    <row r="3614" spans="1:12" x14ac:dyDescent="0.45">
      <c r="A3614" s="2" t="s">
        <v>510</v>
      </c>
      <c r="B3614" s="2" t="s">
        <v>511</v>
      </c>
      <c r="C3614" s="2">
        <v>732</v>
      </c>
      <c r="D3614" s="2" t="s">
        <v>512</v>
      </c>
      <c r="E3614" s="2" t="s">
        <v>20</v>
      </c>
      <c r="F3614" s="2" t="s">
        <v>16</v>
      </c>
      <c r="G3614" s="2">
        <v>2004</v>
      </c>
      <c r="H3614" s="5"/>
      <c r="I3614" t="str">
        <f>IFERROR(VLOOKUP(A3614&amp;G3614,Sheet3!$F$2:$G$3601,2,FALSE),"")</f>
        <v/>
      </c>
      <c r="K3614"/>
      <c r="L3614"/>
    </row>
    <row r="3615" spans="1:12" x14ac:dyDescent="0.45">
      <c r="A3615" s="2" t="s">
        <v>510</v>
      </c>
      <c r="B3615" s="2" t="s">
        <v>511</v>
      </c>
      <c r="C3615" s="2">
        <v>732</v>
      </c>
      <c r="D3615" s="2" t="s">
        <v>512</v>
      </c>
      <c r="E3615" s="2" t="s">
        <v>20</v>
      </c>
      <c r="F3615" s="2" t="s">
        <v>16</v>
      </c>
      <c r="G3615" s="2">
        <v>2005</v>
      </c>
      <c r="H3615" s="5"/>
      <c r="I3615" t="str">
        <f>IFERROR(VLOOKUP(A3615&amp;G3615,Sheet3!$F$2:$G$3601,2,FALSE),"")</f>
        <v/>
      </c>
      <c r="K3615"/>
      <c r="L3615"/>
    </row>
    <row r="3616" spans="1:12" x14ac:dyDescent="0.45">
      <c r="A3616" s="2" t="s">
        <v>510</v>
      </c>
      <c r="B3616" s="2" t="s">
        <v>511</v>
      </c>
      <c r="C3616" s="2">
        <v>732</v>
      </c>
      <c r="D3616" s="2" t="s">
        <v>512</v>
      </c>
      <c r="E3616" s="2" t="s">
        <v>20</v>
      </c>
      <c r="F3616" s="2" t="s">
        <v>16</v>
      </c>
      <c r="G3616" s="2">
        <v>2006</v>
      </c>
      <c r="H3616" s="5"/>
      <c r="I3616" t="str">
        <f>IFERROR(VLOOKUP(A3616&amp;G3616,Sheet3!$F$2:$G$3601,2,FALSE),"")</f>
        <v/>
      </c>
      <c r="K3616"/>
      <c r="L3616"/>
    </row>
    <row r="3617" spans="1:12" x14ac:dyDescent="0.45">
      <c r="A3617" s="2" t="s">
        <v>510</v>
      </c>
      <c r="B3617" s="2" t="s">
        <v>511</v>
      </c>
      <c r="C3617" s="2">
        <v>732</v>
      </c>
      <c r="D3617" s="2" t="s">
        <v>512</v>
      </c>
      <c r="E3617" s="2" t="s">
        <v>20</v>
      </c>
      <c r="F3617" s="2" t="s">
        <v>16</v>
      </c>
      <c r="G3617" s="2">
        <v>2007</v>
      </c>
      <c r="H3617" s="5">
        <v>100</v>
      </c>
      <c r="I3617" t="str">
        <f>IFERROR(VLOOKUP(A3617&amp;G3617,Sheet3!$F$2:$G$3601,2,FALSE),"")</f>
        <v/>
      </c>
      <c r="K3617"/>
      <c r="L3617"/>
    </row>
    <row r="3618" spans="1:12" x14ac:dyDescent="0.45">
      <c r="A3618" s="2" t="s">
        <v>510</v>
      </c>
      <c r="B3618" s="2" t="s">
        <v>511</v>
      </c>
      <c r="C3618" s="2">
        <v>732</v>
      </c>
      <c r="D3618" s="2" t="s">
        <v>512</v>
      </c>
      <c r="E3618" s="2" t="s">
        <v>20</v>
      </c>
      <c r="F3618" s="2" t="s">
        <v>16</v>
      </c>
      <c r="G3618" s="2">
        <v>2008</v>
      </c>
      <c r="H3618" s="5">
        <v>92.459789999999998</v>
      </c>
      <c r="I3618" t="str">
        <f>IFERROR(VLOOKUP(A3618&amp;G3618,Sheet3!$F$2:$G$3601,2,FALSE),"")</f>
        <v/>
      </c>
      <c r="K3618"/>
      <c r="L3618"/>
    </row>
    <row r="3619" spans="1:12" x14ac:dyDescent="0.45">
      <c r="A3619" s="2" t="s">
        <v>510</v>
      </c>
      <c r="B3619" s="2" t="s">
        <v>511</v>
      </c>
      <c r="C3619" s="2">
        <v>732</v>
      </c>
      <c r="D3619" s="2" t="s">
        <v>512</v>
      </c>
      <c r="E3619" s="2" t="s">
        <v>20</v>
      </c>
      <c r="F3619" s="2" t="s">
        <v>16</v>
      </c>
      <c r="G3619" s="2">
        <v>2009</v>
      </c>
      <c r="H3619" s="5">
        <v>100</v>
      </c>
      <c r="I3619" t="str">
        <f>IFERROR(VLOOKUP(A3619&amp;G3619,Sheet3!$F$2:$G$3601,2,FALSE),"")</f>
        <v/>
      </c>
      <c r="K3619"/>
      <c r="L3619"/>
    </row>
    <row r="3620" spans="1:12" x14ac:dyDescent="0.45">
      <c r="A3620" s="2" t="s">
        <v>510</v>
      </c>
      <c r="B3620" s="2" t="s">
        <v>511</v>
      </c>
      <c r="C3620" s="2">
        <v>732</v>
      </c>
      <c r="D3620" s="2" t="s">
        <v>512</v>
      </c>
      <c r="E3620" s="2" t="s">
        <v>20</v>
      </c>
      <c r="F3620" s="2" t="s">
        <v>16</v>
      </c>
      <c r="G3620" s="2">
        <v>2010</v>
      </c>
      <c r="H3620" s="5"/>
      <c r="I3620" t="str">
        <f>IFERROR(VLOOKUP(A3620&amp;G3620,Sheet3!$F$2:$G$3601,2,FALSE),"")</f>
        <v/>
      </c>
      <c r="K3620"/>
      <c r="L3620"/>
    </row>
    <row r="3621" spans="1:12" x14ac:dyDescent="0.45">
      <c r="A3621" s="2" t="s">
        <v>510</v>
      </c>
      <c r="B3621" s="2" t="s">
        <v>511</v>
      </c>
      <c r="C3621" s="2">
        <v>732</v>
      </c>
      <c r="D3621" s="2" t="s">
        <v>512</v>
      </c>
      <c r="E3621" s="2" t="s">
        <v>20</v>
      </c>
      <c r="F3621" s="2" t="s">
        <v>16</v>
      </c>
      <c r="G3621" s="2">
        <v>2011</v>
      </c>
      <c r="H3621" s="5"/>
      <c r="I3621" t="str">
        <f>IFERROR(VLOOKUP(A3621&amp;G3621,Sheet3!$F$2:$G$3601,2,FALSE),"")</f>
        <v/>
      </c>
      <c r="K3621"/>
      <c r="L3621"/>
    </row>
    <row r="3622" spans="1:12" x14ac:dyDescent="0.45">
      <c r="A3622" s="2" t="s">
        <v>510</v>
      </c>
      <c r="B3622" s="2" t="s">
        <v>511</v>
      </c>
      <c r="C3622" s="2">
        <v>732</v>
      </c>
      <c r="D3622" s="2" t="s">
        <v>512</v>
      </c>
      <c r="E3622" s="2" t="s">
        <v>20</v>
      </c>
      <c r="F3622" s="2" t="s">
        <v>16</v>
      </c>
      <c r="G3622" s="2">
        <v>2012</v>
      </c>
      <c r="H3622" s="5"/>
      <c r="I3622" t="str">
        <f>IFERROR(VLOOKUP(A3622&amp;G3622,Sheet3!$F$2:$G$3601,2,FALSE),"")</f>
        <v/>
      </c>
      <c r="K3622"/>
      <c r="L3622"/>
    </row>
    <row r="3623" spans="1:12" x14ac:dyDescent="0.45">
      <c r="A3623" s="2" t="s">
        <v>510</v>
      </c>
      <c r="B3623" s="2" t="s">
        <v>511</v>
      </c>
      <c r="C3623" s="2">
        <v>732</v>
      </c>
      <c r="D3623" s="2" t="s">
        <v>512</v>
      </c>
      <c r="E3623" s="2" t="s">
        <v>20</v>
      </c>
      <c r="F3623" s="2" t="s">
        <v>16</v>
      </c>
      <c r="G3623" s="2">
        <v>2013</v>
      </c>
      <c r="H3623" s="5"/>
      <c r="I3623" t="str">
        <f>IFERROR(VLOOKUP(A3623&amp;G3623,Sheet3!$F$2:$G$3601,2,FALSE),"")</f>
        <v/>
      </c>
      <c r="K3623"/>
      <c r="L3623"/>
    </row>
    <row r="3624" spans="1:12" x14ac:dyDescent="0.45">
      <c r="A3624" s="2" t="s">
        <v>510</v>
      </c>
      <c r="B3624" s="2" t="s">
        <v>511</v>
      </c>
      <c r="C3624" s="2">
        <v>732</v>
      </c>
      <c r="D3624" s="2" t="s">
        <v>512</v>
      </c>
      <c r="E3624" s="2" t="s">
        <v>20</v>
      </c>
      <c r="F3624" s="2" t="s">
        <v>16</v>
      </c>
      <c r="G3624" s="2">
        <v>2014</v>
      </c>
      <c r="H3624" s="5"/>
      <c r="I3624" t="str">
        <f>IFERROR(VLOOKUP(A3624&amp;G3624,Sheet3!$F$2:$G$3601,2,FALSE),"")</f>
        <v/>
      </c>
      <c r="K3624"/>
      <c r="L3624"/>
    </row>
    <row r="3625" spans="1:12" x14ac:dyDescent="0.45">
      <c r="A3625" s="2" t="s">
        <v>510</v>
      </c>
      <c r="B3625" s="2" t="s">
        <v>511</v>
      </c>
      <c r="C3625" s="2">
        <v>732</v>
      </c>
      <c r="D3625" s="2" t="s">
        <v>512</v>
      </c>
      <c r="E3625" s="2" t="s">
        <v>20</v>
      </c>
      <c r="F3625" s="2" t="s">
        <v>16</v>
      </c>
      <c r="G3625" s="2">
        <v>2015</v>
      </c>
      <c r="H3625" s="5"/>
      <c r="I3625" t="str">
        <f>IFERROR(VLOOKUP(A3625&amp;G3625,Sheet3!$F$2:$G$3601,2,FALSE),"")</f>
        <v/>
      </c>
      <c r="K3625"/>
      <c r="L3625"/>
    </row>
    <row r="3626" spans="1:12" x14ac:dyDescent="0.45">
      <c r="A3626" s="2" t="s">
        <v>510</v>
      </c>
      <c r="B3626" s="2" t="s">
        <v>511</v>
      </c>
      <c r="C3626" s="2">
        <v>732</v>
      </c>
      <c r="D3626" s="2" t="s">
        <v>512</v>
      </c>
      <c r="E3626" s="2" t="s">
        <v>20</v>
      </c>
      <c r="F3626" s="2" t="s">
        <v>16</v>
      </c>
      <c r="G3626" s="2">
        <v>2016</v>
      </c>
      <c r="H3626" s="5"/>
      <c r="I3626" t="str">
        <f>IFERROR(VLOOKUP(A3626&amp;G3626,Sheet3!$F$2:$G$3601,2,FALSE),"")</f>
        <v/>
      </c>
      <c r="K3626"/>
      <c r="L3626"/>
    </row>
    <row r="3627" spans="1:12" x14ac:dyDescent="0.45">
      <c r="A3627" s="2" t="s">
        <v>510</v>
      </c>
      <c r="B3627" s="2" t="s">
        <v>511</v>
      </c>
      <c r="C3627" s="2">
        <v>732</v>
      </c>
      <c r="D3627" s="2" t="s">
        <v>512</v>
      </c>
      <c r="E3627" s="2" t="s">
        <v>20</v>
      </c>
      <c r="F3627" s="2" t="s">
        <v>16</v>
      </c>
      <c r="G3627" s="2">
        <v>2017</v>
      </c>
      <c r="H3627" s="5"/>
      <c r="I3627" t="str">
        <f>IFERROR(VLOOKUP(A3627&amp;G3627,Sheet3!$F$2:$G$3601,2,FALSE),"")</f>
        <v/>
      </c>
      <c r="K3627"/>
      <c r="L3627"/>
    </row>
    <row r="3628" spans="1:12" x14ac:dyDescent="0.45">
      <c r="A3628" s="2" t="s">
        <v>510</v>
      </c>
      <c r="B3628" s="2" t="s">
        <v>511</v>
      </c>
      <c r="C3628" s="2">
        <v>732</v>
      </c>
      <c r="D3628" s="2" t="s">
        <v>512</v>
      </c>
      <c r="E3628" s="2" t="s">
        <v>20</v>
      </c>
      <c r="F3628" s="2" t="s">
        <v>16</v>
      </c>
      <c r="G3628" s="2">
        <v>2018</v>
      </c>
      <c r="H3628" s="5"/>
      <c r="I3628" t="str">
        <f>IFERROR(VLOOKUP(A3628&amp;G3628,Sheet3!$F$2:$G$3601,2,FALSE),"")</f>
        <v/>
      </c>
      <c r="K3628"/>
      <c r="L3628"/>
    </row>
    <row r="3629" spans="1:12" x14ac:dyDescent="0.45">
      <c r="A3629" s="2" t="s">
        <v>510</v>
      </c>
      <c r="B3629" s="2" t="s">
        <v>511</v>
      </c>
      <c r="C3629" s="2">
        <v>732</v>
      </c>
      <c r="D3629" s="2" t="s">
        <v>512</v>
      </c>
      <c r="E3629" s="2" t="s">
        <v>20</v>
      </c>
      <c r="F3629" s="2" t="s">
        <v>16</v>
      </c>
      <c r="G3629" s="2">
        <v>2019</v>
      </c>
      <c r="H3629" s="5"/>
      <c r="I3629" t="str">
        <f>IFERROR(VLOOKUP(A3629&amp;G3629,Sheet3!$F$2:$G$3601,2,FALSE),"")</f>
        <v/>
      </c>
      <c r="K3629"/>
      <c r="L3629"/>
    </row>
    <row r="3630" spans="1:12" x14ac:dyDescent="0.45">
      <c r="A3630" s="2" t="s">
        <v>510</v>
      </c>
      <c r="B3630" s="2" t="s">
        <v>511</v>
      </c>
      <c r="C3630" s="2">
        <v>732</v>
      </c>
      <c r="D3630" s="2" t="s">
        <v>512</v>
      </c>
      <c r="E3630" s="2" t="s">
        <v>20</v>
      </c>
      <c r="F3630" s="2" t="s">
        <v>16</v>
      </c>
      <c r="G3630" s="2">
        <v>2020</v>
      </c>
      <c r="H3630" s="5"/>
      <c r="I3630" t="str">
        <f>IFERROR(VLOOKUP(A3630&amp;G3630,Sheet3!$F$2:$G$3601,2,FALSE),"")</f>
        <v/>
      </c>
      <c r="K3630"/>
      <c r="L3630"/>
    </row>
    <row r="3631" spans="1:12" x14ac:dyDescent="0.45">
      <c r="A3631" s="2" t="s">
        <v>510</v>
      </c>
      <c r="B3631" s="2" t="s">
        <v>511</v>
      </c>
      <c r="C3631" s="2">
        <v>732</v>
      </c>
      <c r="D3631" s="2" t="s">
        <v>512</v>
      </c>
      <c r="E3631" s="2" t="s">
        <v>20</v>
      </c>
      <c r="F3631" s="2" t="s">
        <v>16</v>
      </c>
      <c r="G3631" s="2">
        <v>2021</v>
      </c>
      <c r="H3631" s="5"/>
      <c r="I3631" t="str">
        <f>IFERROR(VLOOKUP(A3631&amp;G3631,Sheet3!$F$2:$G$3601,2,FALSE),"")</f>
        <v/>
      </c>
      <c r="K3631"/>
      <c r="L3631"/>
    </row>
    <row r="3632" spans="1:12" x14ac:dyDescent="0.45">
      <c r="A3632" s="2" t="s">
        <v>513</v>
      </c>
      <c r="B3632" s="2" t="s">
        <v>514</v>
      </c>
      <c r="C3632" s="2">
        <v>722</v>
      </c>
      <c r="D3632" s="2" t="s">
        <v>515</v>
      </c>
      <c r="E3632" s="2" t="s">
        <v>20</v>
      </c>
      <c r="F3632" s="2" t="s">
        <v>21</v>
      </c>
      <c r="G3632" s="2">
        <v>2000</v>
      </c>
      <c r="H3632" s="5">
        <v>91.955579999999998</v>
      </c>
      <c r="I3632" t="str">
        <f>IFERROR(VLOOKUP(A3632&amp;G3632,Sheet3!$F$2:$G$3601,2,FALSE),"")</f>
        <v/>
      </c>
      <c r="K3632"/>
      <c r="L3632"/>
    </row>
    <row r="3633" spans="1:12" x14ac:dyDescent="0.45">
      <c r="A3633" s="2" t="s">
        <v>513</v>
      </c>
      <c r="B3633" s="2" t="s">
        <v>514</v>
      </c>
      <c r="C3633" s="2">
        <v>722</v>
      </c>
      <c r="D3633" s="2" t="s">
        <v>515</v>
      </c>
      <c r="E3633" s="2" t="s">
        <v>20</v>
      </c>
      <c r="F3633" s="2" t="s">
        <v>21</v>
      </c>
      <c r="G3633" s="2">
        <v>2001</v>
      </c>
      <c r="H3633" s="5">
        <v>89.83896</v>
      </c>
      <c r="I3633" t="str">
        <f>IFERROR(VLOOKUP(A3633&amp;G3633,Sheet3!$F$2:$G$3601,2,FALSE),"")</f>
        <v/>
      </c>
      <c r="K3633"/>
      <c r="L3633"/>
    </row>
    <row r="3634" spans="1:12" x14ac:dyDescent="0.45">
      <c r="A3634" s="2" t="s">
        <v>513</v>
      </c>
      <c r="B3634" s="2" t="s">
        <v>514</v>
      </c>
      <c r="C3634" s="2">
        <v>722</v>
      </c>
      <c r="D3634" s="2" t="s">
        <v>515</v>
      </c>
      <c r="E3634" s="2" t="s">
        <v>20</v>
      </c>
      <c r="F3634" s="2" t="s">
        <v>21</v>
      </c>
      <c r="G3634" s="2">
        <v>2002</v>
      </c>
      <c r="H3634" s="5">
        <v>82.692019999999999</v>
      </c>
      <c r="I3634" t="str">
        <f>IFERROR(VLOOKUP(A3634&amp;G3634,Sheet3!$F$2:$G$3601,2,FALSE),"")</f>
        <v/>
      </c>
      <c r="K3634"/>
      <c r="L3634"/>
    </row>
    <row r="3635" spans="1:12" x14ac:dyDescent="0.45">
      <c r="A3635" s="2" t="s">
        <v>513</v>
      </c>
      <c r="B3635" s="2" t="s">
        <v>514</v>
      </c>
      <c r="C3635" s="2">
        <v>722</v>
      </c>
      <c r="D3635" s="2" t="s">
        <v>515</v>
      </c>
      <c r="E3635" s="2" t="s">
        <v>20</v>
      </c>
      <c r="F3635" s="2" t="s">
        <v>21</v>
      </c>
      <c r="G3635" s="2">
        <v>2003</v>
      </c>
      <c r="H3635" s="5">
        <v>82.312610000000006</v>
      </c>
      <c r="I3635" t="str">
        <f>IFERROR(VLOOKUP(A3635&amp;G3635,Sheet3!$F$2:$G$3601,2,FALSE),"")</f>
        <v/>
      </c>
      <c r="K3635"/>
      <c r="L3635"/>
    </row>
    <row r="3636" spans="1:12" x14ac:dyDescent="0.45">
      <c r="A3636" s="2" t="s">
        <v>513</v>
      </c>
      <c r="B3636" s="2" t="s">
        <v>514</v>
      </c>
      <c r="C3636" s="2">
        <v>722</v>
      </c>
      <c r="D3636" s="2" t="s">
        <v>515</v>
      </c>
      <c r="E3636" s="2" t="s">
        <v>20</v>
      </c>
      <c r="F3636" s="2" t="s">
        <v>21</v>
      </c>
      <c r="G3636" s="2">
        <v>2004</v>
      </c>
      <c r="H3636" s="5">
        <v>82.049700000000001</v>
      </c>
      <c r="I3636" t="str">
        <f>IFERROR(VLOOKUP(A3636&amp;G3636,Sheet3!$F$2:$G$3601,2,FALSE),"")</f>
        <v/>
      </c>
      <c r="K3636"/>
      <c r="L3636"/>
    </row>
    <row r="3637" spans="1:12" x14ac:dyDescent="0.45">
      <c r="A3637" s="2" t="s">
        <v>513</v>
      </c>
      <c r="B3637" s="2" t="s">
        <v>514</v>
      </c>
      <c r="C3637" s="2">
        <v>722</v>
      </c>
      <c r="D3637" s="2" t="s">
        <v>515</v>
      </c>
      <c r="E3637" s="2" t="s">
        <v>20</v>
      </c>
      <c r="F3637" s="2" t="s">
        <v>21</v>
      </c>
      <c r="G3637" s="2">
        <v>2005</v>
      </c>
      <c r="H3637" s="5">
        <v>80.821330000000003</v>
      </c>
      <c r="I3637" t="str">
        <f>IFERROR(VLOOKUP(A3637&amp;G3637,Sheet3!$F$2:$G$3601,2,FALSE),"")</f>
        <v/>
      </c>
      <c r="K3637"/>
      <c r="L3637"/>
    </row>
    <row r="3638" spans="1:12" x14ac:dyDescent="0.45">
      <c r="A3638" s="2" t="s">
        <v>513</v>
      </c>
      <c r="B3638" s="2" t="s">
        <v>514</v>
      </c>
      <c r="C3638" s="2">
        <v>722</v>
      </c>
      <c r="D3638" s="2" t="s">
        <v>515</v>
      </c>
      <c r="E3638" s="2" t="s">
        <v>20</v>
      </c>
      <c r="F3638" s="2" t="s">
        <v>21</v>
      </c>
      <c r="G3638" s="2">
        <v>2006</v>
      </c>
      <c r="H3638" s="5">
        <v>84.179280000000006</v>
      </c>
      <c r="I3638" t="str">
        <f>IFERROR(VLOOKUP(A3638&amp;G3638,Sheet3!$F$2:$G$3601,2,FALSE),"")</f>
        <v/>
      </c>
      <c r="K3638"/>
      <c r="L3638"/>
    </row>
    <row r="3639" spans="1:12" x14ac:dyDescent="0.45">
      <c r="A3639" s="2" t="s">
        <v>513</v>
      </c>
      <c r="B3639" s="2" t="s">
        <v>514</v>
      </c>
      <c r="C3639" s="2">
        <v>722</v>
      </c>
      <c r="D3639" s="2" t="s">
        <v>515</v>
      </c>
      <c r="E3639" s="2" t="s">
        <v>20</v>
      </c>
      <c r="F3639" s="2" t="s">
        <v>21</v>
      </c>
      <c r="G3639" s="2">
        <v>2007</v>
      </c>
      <c r="H3639" s="5">
        <v>93.072400000000002</v>
      </c>
      <c r="I3639" t="str">
        <f>IFERROR(VLOOKUP(A3639&amp;G3639,Sheet3!$F$2:$G$3601,2,FALSE),"")</f>
        <v/>
      </c>
      <c r="K3639"/>
      <c r="L3639"/>
    </row>
    <row r="3640" spans="1:12" x14ac:dyDescent="0.45">
      <c r="A3640" s="2" t="s">
        <v>513</v>
      </c>
      <c r="B3640" s="2" t="s">
        <v>514</v>
      </c>
      <c r="C3640" s="2">
        <v>722</v>
      </c>
      <c r="D3640" s="2" t="s">
        <v>515</v>
      </c>
      <c r="E3640" s="2" t="s">
        <v>20</v>
      </c>
      <c r="F3640" s="2" t="s">
        <v>21</v>
      </c>
      <c r="G3640" s="2">
        <v>2008</v>
      </c>
      <c r="H3640" s="5">
        <v>91.020129999999995</v>
      </c>
      <c r="I3640" t="str">
        <f>IFERROR(VLOOKUP(A3640&amp;G3640,Sheet3!$F$2:$G$3601,2,FALSE),"")</f>
        <v/>
      </c>
      <c r="K3640"/>
      <c r="L3640"/>
    </row>
    <row r="3641" spans="1:12" x14ac:dyDescent="0.45">
      <c r="A3641" s="2" t="s">
        <v>513</v>
      </c>
      <c r="B3641" s="2" t="s">
        <v>514</v>
      </c>
      <c r="C3641" s="2">
        <v>722</v>
      </c>
      <c r="D3641" s="2" t="s">
        <v>515</v>
      </c>
      <c r="E3641" s="2" t="s">
        <v>20</v>
      </c>
      <c r="F3641" s="2" t="s">
        <v>21</v>
      </c>
      <c r="G3641" s="2">
        <v>2009</v>
      </c>
      <c r="H3641" s="5">
        <v>81.18759</v>
      </c>
      <c r="I3641" t="str">
        <f>IFERROR(VLOOKUP(A3641&amp;G3641,Sheet3!$F$2:$G$3601,2,FALSE),"")</f>
        <v/>
      </c>
      <c r="K3641"/>
      <c r="L3641"/>
    </row>
    <row r="3642" spans="1:12" x14ac:dyDescent="0.45">
      <c r="A3642" s="2" t="s">
        <v>513</v>
      </c>
      <c r="B3642" s="2" t="s">
        <v>514</v>
      </c>
      <c r="C3642" s="2">
        <v>722</v>
      </c>
      <c r="D3642" s="2" t="s">
        <v>515</v>
      </c>
      <c r="E3642" s="2" t="s">
        <v>20</v>
      </c>
      <c r="F3642" s="2" t="s">
        <v>21</v>
      </c>
      <c r="G3642" s="2">
        <v>2010</v>
      </c>
      <c r="H3642" s="5">
        <v>80.361739999999998</v>
      </c>
      <c r="I3642" t="str">
        <f>IFERROR(VLOOKUP(A3642&amp;G3642,Sheet3!$F$2:$G$3601,2,FALSE),"")</f>
        <v/>
      </c>
      <c r="K3642"/>
      <c r="L3642"/>
    </row>
    <row r="3643" spans="1:12" x14ac:dyDescent="0.45">
      <c r="A3643" s="2" t="s">
        <v>513</v>
      </c>
      <c r="B3643" s="2" t="s">
        <v>514</v>
      </c>
      <c r="C3643" s="2">
        <v>722</v>
      </c>
      <c r="D3643" s="2" t="s">
        <v>515</v>
      </c>
      <c r="E3643" s="2" t="s">
        <v>20</v>
      </c>
      <c r="F3643" s="2" t="s">
        <v>21</v>
      </c>
      <c r="G3643" s="2">
        <v>2011</v>
      </c>
      <c r="H3643" s="5">
        <v>76.734589999999997</v>
      </c>
      <c r="I3643" t="str">
        <f>IFERROR(VLOOKUP(A3643&amp;G3643,Sheet3!$F$2:$G$3601,2,FALSE),"")</f>
        <v/>
      </c>
      <c r="K3643"/>
      <c r="L3643"/>
    </row>
    <row r="3644" spans="1:12" x14ac:dyDescent="0.45">
      <c r="A3644" s="2" t="s">
        <v>513</v>
      </c>
      <c r="B3644" s="2" t="s">
        <v>514</v>
      </c>
      <c r="C3644" s="2">
        <v>722</v>
      </c>
      <c r="D3644" s="2" t="s">
        <v>515</v>
      </c>
      <c r="E3644" s="2" t="s">
        <v>20</v>
      </c>
      <c r="F3644" s="2" t="s">
        <v>21</v>
      </c>
      <c r="G3644" s="2">
        <v>2012</v>
      </c>
      <c r="H3644" s="5">
        <v>74.722880000000004</v>
      </c>
      <c r="I3644" t="str">
        <f>IFERROR(VLOOKUP(A3644&amp;G3644,Sheet3!$F$2:$G$3601,2,FALSE),"")</f>
        <v/>
      </c>
      <c r="K3644"/>
      <c r="L3644"/>
    </row>
    <row r="3645" spans="1:12" x14ac:dyDescent="0.45">
      <c r="A3645" s="2" t="s">
        <v>513</v>
      </c>
      <c r="B3645" s="2" t="s">
        <v>514</v>
      </c>
      <c r="C3645" s="2">
        <v>722</v>
      </c>
      <c r="D3645" s="2" t="s">
        <v>515</v>
      </c>
      <c r="E3645" s="2" t="s">
        <v>20</v>
      </c>
      <c r="F3645" s="2" t="s">
        <v>21</v>
      </c>
      <c r="G3645" s="2">
        <v>2013</v>
      </c>
      <c r="H3645" s="5">
        <v>77.475170000000006</v>
      </c>
      <c r="I3645" t="str">
        <f>IFERROR(VLOOKUP(A3645&amp;G3645,Sheet3!$F$2:$G$3601,2,FALSE),"")</f>
        <v/>
      </c>
      <c r="K3645"/>
      <c r="L3645"/>
    </row>
    <row r="3646" spans="1:12" x14ac:dyDescent="0.45">
      <c r="A3646" s="2" t="s">
        <v>513</v>
      </c>
      <c r="B3646" s="2" t="s">
        <v>514</v>
      </c>
      <c r="C3646" s="2">
        <v>722</v>
      </c>
      <c r="D3646" s="2" t="s">
        <v>515</v>
      </c>
      <c r="E3646" s="2" t="s">
        <v>20</v>
      </c>
      <c r="F3646" s="2" t="s">
        <v>21</v>
      </c>
      <c r="G3646" s="2">
        <v>2014</v>
      </c>
      <c r="H3646" s="5">
        <v>77.776399999999995</v>
      </c>
      <c r="I3646" t="str">
        <f>IFERROR(VLOOKUP(A3646&amp;G3646,Sheet3!$F$2:$G$3601,2,FALSE),"")</f>
        <v/>
      </c>
      <c r="K3646"/>
      <c r="L3646"/>
    </row>
    <row r="3647" spans="1:12" x14ac:dyDescent="0.45">
      <c r="A3647" s="2" t="s">
        <v>513</v>
      </c>
      <c r="B3647" s="2" t="s">
        <v>514</v>
      </c>
      <c r="C3647" s="2">
        <v>722</v>
      </c>
      <c r="D3647" s="2" t="s">
        <v>515</v>
      </c>
      <c r="E3647" s="2" t="s">
        <v>20</v>
      </c>
      <c r="F3647" s="2" t="s">
        <v>21</v>
      </c>
      <c r="G3647" s="2">
        <v>2015</v>
      </c>
      <c r="H3647" s="5">
        <v>60.077590000000001</v>
      </c>
      <c r="I3647" t="str">
        <f>IFERROR(VLOOKUP(A3647&amp;G3647,Sheet3!$F$2:$G$3601,2,FALSE),"")</f>
        <v/>
      </c>
      <c r="K3647"/>
      <c r="L3647"/>
    </row>
    <row r="3648" spans="1:12" x14ac:dyDescent="0.45">
      <c r="A3648" s="2" t="s">
        <v>513</v>
      </c>
      <c r="B3648" s="2" t="s">
        <v>514</v>
      </c>
      <c r="C3648" s="2">
        <v>722</v>
      </c>
      <c r="D3648" s="2" t="s">
        <v>515</v>
      </c>
      <c r="E3648" s="2" t="s">
        <v>20</v>
      </c>
      <c r="F3648" s="2" t="s">
        <v>21</v>
      </c>
      <c r="G3648" s="2">
        <v>2016</v>
      </c>
      <c r="H3648" s="5">
        <v>58.869160000000001</v>
      </c>
      <c r="I3648" t="str">
        <f>IFERROR(VLOOKUP(A3648&amp;G3648,Sheet3!$F$2:$G$3601,2,FALSE),"")</f>
        <v/>
      </c>
      <c r="K3648"/>
      <c r="L3648"/>
    </row>
    <row r="3649" spans="1:12" x14ac:dyDescent="0.45">
      <c r="A3649" s="2" t="s">
        <v>513</v>
      </c>
      <c r="B3649" s="2" t="s">
        <v>514</v>
      </c>
      <c r="C3649" s="2">
        <v>722</v>
      </c>
      <c r="D3649" s="2" t="s">
        <v>515</v>
      </c>
      <c r="E3649" s="2" t="s">
        <v>20</v>
      </c>
      <c r="F3649" s="2" t="s">
        <v>21</v>
      </c>
      <c r="G3649" s="2">
        <v>2017</v>
      </c>
      <c r="H3649" s="5">
        <v>56.618009999999998</v>
      </c>
      <c r="I3649" t="str">
        <f>IFERROR(VLOOKUP(A3649&amp;G3649,Sheet3!$F$2:$G$3601,2,FALSE),"")</f>
        <v/>
      </c>
      <c r="K3649"/>
      <c r="L3649"/>
    </row>
    <row r="3650" spans="1:12" x14ac:dyDescent="0.45">
      <c r="A3650" s="2" t="s">
        <v>513</v>
      </c>
      <c r="B3650" s="2" t="s">
        <v>514</v>
      </c>
      <c r="C3650" s="2">
        <v>722</v>
      </c>
      <c r="D3650" s="2" t="s">
        <v>515</v>
      </c>
      <c r="E3650" s="2" t="s">
        <v>20</v>
      </c>
      <c r="F3650" s="2" t="s">
        <v>21</v>
      </c>
      <c r="G3650" s="2">
        <v>2018</v>
      </c>
      <c r="H3650" s="5">
        <v>56.362780000000001</v>
      </c>
      <c r="I3650" t="str">
        <f>IFERROR(VLOOKUP(A3650&amp;G3650,Sheet3!$F$2:$G$3601,2,FALSE),"")</f>
        <v/>
      </c>
      <c r="K3650"/>
      <c r="L3650"/>
    </row>
    <row r="3651" spans="1:12" x14ac:dyDescent="0.45">
      <c r="A3651" s="2" t="s">
        <v>513</v>
      </c>
      <c r="B3651" s="2" t="s">
        <v>514</v>
      </c>
      <c r="C3651" s="2">
        <v>722</v>
      </c>
      <c r="D3651" s="2" t="s">
        <v>515</v>
      </c>
      <c r="E3651" s="2" t="s">
        <v>20</v>
      </c>
      <c r="F3651" s="2" t="s">
        <v>21</v>
      </c>
      <c r="G3651" s="2">
        <v>2019</v>
      </c>
      <c r="H3651" s="5">
        <v>59.207079999999998</v>
      </c>
      <c r="I3651" t="str">
        <f>IFERROR(VLOOKUP(A3651&amp;G3651,Sheet3!$F$2:$G$3601,2,FALSE),"")</f>
        <v/>
      </c>
      <c r="K3651"/>
      <c r="L3651"/>
    </row>
    <row r="3652" spans="1:12" x14ac:dyDescent="0.45">
      <c r="A3652" s="2" t="s">
        <v>513</v>
      </c>
      <c r="B3652" s="2" t="s">
        <v>514</v>
      </c>
      <c r="C3652" s="2">
        <v>722</v>
      </c>
      <c r="D3652" s="2" t="s">
        <v>515</v>
      </c>
      <c r="E3652" s="2" t="s">
        <v>20</v>
      </c>
      <c r="F3652" s="2" t="s">
        <v>21</v>
      </c>
      <c r="G3652" s="2">
        <v>2020</v>
      </c>
      <c r="H3652" s="5">
        <v>100</v>
      </c>
      <c r="I3652" t="str">
        <f>IFERROR(VLOOKUP(A3652&amp;G3652,Sheet3!$F$2:$G$3601,2,FALSE),"")</f>
        <v/>
      </c>
      <c r="K3652"/>
      <c r="L3652"/>
    </row>
    <row r="3653" spans="1:12" x14ac:dyDescent="0.45">
      <c r="A3653" s="2" t="s">
        <v>513</v>
      </c>
      <c r="B3653" s="2" t="s">
        <v>514</v>
      </c>
      <c r="C3653" s="2">
        <v>722</v>
      </c>
      <c r="D3653" s="2" t="s">
        <v>515</v>
      </c>
      <c r="E3653" s="2" t="s">
        <v>20</v>
      </c>
      <c r="F3653" s="2" t="s">
        <v>21</v>
      </c>
      <c r="G3653" s="2">
        <v>2021</v>
      </c>
      <c r="H3653" s="5"/>
      <c r="I3653" t="str">
        <f>IFERROR(VLOOKUP(A3653&amp;G3653,Sheet3!$F$2:$G$3601,2,FALSE),"")</f>
        <v/>
      </c>
      <c r="K3653"/>
      <c r="L3653"/>
    </row>
    <row r="3654" spans="1:12" x14ac:dyDescent="0.45">
      <c r="A3654" s="2" t="s">
        <v>516</v>
      </c>
      <c r="B3654" s="2" t="s">
        <v>517</v>
      </c>
      <c r="C3654" s="2">
        <v>576</v>
      </c>
      <c r="D3654" s="2" t="s">
        <v>518</v>
      </c>
      <c r="E3654" s="2" t="s">
        <v>46</v>
      </c>
      <c r="F3654" s="2" t="s">
        <v>11</v>
      </c>
      <c r="G3654" s="2">
        <v>2000</v>
      </c>
      <c r="H3654" s="5">
        <v>98.293260000000004</v>
      </c>
      <c r="I3654">
        <f>IFERROR(VLOOKUP(A3654&amp;G3654,Sheet3!$F$2:$G$3601,2,FALSE),"")</f>
        <v>0</v>
      </c>
      <c r="K3654"/>
      <c r="L3654"/>
    </row>
    <row r="3655" spans="1:12" x14ac:dyDescent="0.45">
      <c r="A3655" s="2" t="s">
        <v>516</v>
      </c>
      <c r="B3655" s="2" t="s">
        <v>517</v>
      </c>
      <c r="C3655" s="2">
        <v>576</v>
      </c>
      <c r="D3655" s="2" t="s">
        <v>518</v>
      </c>
      <c r="E3655" s="2" t="s">
        <v>46</v>
      </c>
      <c r="F3655" s="2" t="s">
        <v>11</v>
      </c>
      <c r="G3655" s="2">
        <v>2001</v>
      </c>
      <c r="H3655" s="5">
        <v>100</v>
      </c>
      <c r="I3655">
        <f>IFERROR(VLOOKUP(A3655&amp;G3655,Sheet3!$F$2:$G$3601,2,FALSE),"")</f>
        <v>0</v>
      </c>
      <c r="K3655"/>
      <c r="L3655"/>
    </row>
    <row r="3656" spans="1:12" x14ac:dyDescent="0.45">
      <c r="A3656" s="2" t="s">
        <v>516</v>
      </c>
      <c r="B3656" s="2" t="s">
        <v>517</v>
      </c>
      <c r="C3656" s="2">
        <v>576</v>
      </c>
      <c r="D3656" s="2" t="s">
        <v>518</v>
      </c>
      <c r="E3656" s="2" t="s">
        <v>46</v>
      </c>
      <c r="F3656" s="2" t="s">
        <v>11</v>
      </c>
      <c r="G3656" s="2">
        <v>2002</v>
      </c>
      <c r="H3656" s="5"/>
      <c r="I3656">
        <f>IFERROR(VLOOKUP(A3656&amp;G3656,Sheet3!$F$2:$G$3601,2,FALSE),"")</f>
        <v>0</v>
      </c>
      <c r="K3656"/>
      <c r="L3656"/>
    </row>
    <row r="3657" spans="1:12" x14ac:dyDescent="0.45">
      <c r="A3657" s="2" t="s">
        <v>516</v>
      </c>
      <c r="B3657" s="2" t="s">
        <v>517</v>
      </c>
      <c r="C3657" s="2">
        <v>576</v>
      </c>
      <c r="D3657" s="2" t="s">
        <v>518</v>
      </c>
      <c r="E3657" s="2" t="s">
        <v>46</v>
      </c>
      <c r="F3657" s="2" t="s">
        <v>11</v>
      </c>
      <c r="G3657" s="2">
        <v>2003</v>
      </c>
      <c r="H3657" s="5"/>
      <c r="I3657">
        <f>IFERROR(VLOOKUP(A3657&amp;G3657,Sheet3!$F$2:$G$3601,2,FALSE),"")</f>
        <v>0</v>
      </c>
      <c r="K3657"/>
      <c r="L3657"/>
    </row>
    <row r="3658" spans="1:12" x14ac:dyDescent="0.45">
      <c r="A3658" s="2" t="s">
        <v>516</v>
      </c>
      <c r="B3658" s="2" t="s">
        <v>517</v>
      </c>
      <c r="C3658" s="2">
        <v>576</v>
      </c>
      <c r="D3658" s="2" t="s">
        <v>518</v>
      </c>
      <c r="E3658" s="2" t="s">
        <v>46</v>
      </c>
      <c r="F3658" s="2" t="s">
        <v>11</v>
      </c>
      <c r="G3658" s="2">
        <v>2004</v>
      </c>
      <c r="H3658" s="5"/>
      <c r="I3658">
        <f>IFERROR(VLOOKUP(A3658&amp;G3658,Sheet3!$F$2:$G$3601,2,FALSE),"")</f>
        <v>0</v>
      </c>
      <c r="K3658"/>
      <c r="L3658"/>
    </row>
    <row r="3659" spans="1:12" x14ac:dyDescent="0.45">
      <c r="A3659" s="2" t="s">
        <v>516</v>
      </c>
      <c r="B3659" s="2" t="s">
        <v>517</v>
      </c>
      <c r="C3659" s="2">
        <v>576</v>
      </c>
      <c r="D3659" s="2" t="s">
        <v>518</v>
      </c>
      <c r="E3659" s="2" t="s">
        <v>46</v>
      </c>
      <c r="F3659" s="2" t="s">
        <v>11</v>
      </c>
      <c r="G3659" s="2">
        <v>2005</v>
      </c>
      <c r="H3659" s="5">
        <v>98.404979999999995</v>
      </c>
      <c r="I3659">
        <f>IFERROR(VLOOKUP(A3659&amp;G3659,Sheet3!$F$2:$G$3601,2,FALSE),"")</f>
        <v>0</v>
      </c>
      <c r="K3659"/>
      <c r="L3659"/>
    </row>
    <row r="3660" spans="1:12" x14ac:dyDescent="0.45">
      <c r="A3660" s="2" t="s">
        <v>516</v>
      </c>
      <c r="B3660" s="2" t="s">
        <v>517</v>
      </c>
      <c r="C3660" s="2">
        <v>576</v>
      </c>
      <c r="D3660" s="2" t="s">
        <v>518</v>
      </c>
      <c r="E3660" s="2" t="s">
        <v>46</v>
      </c>
      <c r="F3660" s="2" t="s">
        <v>11</v>
      </c>
      <c r="G3660" s="2">
        <v>2006</v>
      </c>
      <c r="H3660" s="5">
        <v>97.144040000000004</v>
      </c>
      <c r="I3660">
        <f>IFERROR(VLOOKUP(A3660&amp;G3660,Sheet3!$F$2:$G$3601,2,FALSE),"")</f>
        <v>0</v>
      </c>
      <c r="K3660"/>
      <c r="L3660"/>
    </row>
    <row r="3661" spans="1:12" x14ac:dyDescent="0.45">
      <c r="A3661" s="2" t="s">
        <v>516</v>
      </c>
      <c r="B3661" s="2" t="s">
        <v>517</v>
      </c>
      <c r="C3661" s="2">
        <v>576</v>
      </c>
      <c r="D3661" s="2" t="s">
        <v>518</v>
      </c>
      <c r="E3661" s="2" t="s">
        <v>46</v>
      </c>
      <c r="F3661" s="2" t="s">
        <v>11</v>
      </c>
      <c r="G3661" s="2">
        <v>2007</v>
      </c>
      <c r="H3661" s="5">
        <v>96.355959999999996</v>
      </c>
      <c r="I3661">
        <f>IFERROR(VLOOKUP(A3661&amp;G3661,Sheet3!$F$2:$G$3601,2,FALSE),"")</f>
        <v>0</v>
      </c>
      <c r="K3661"/>
      <c r="L3661"/>
    </row>
    <row r="3662" spans="1:12" x14ac:dyDescent="0.45">
      <c r="A3662" s="2" t="s">
        <v>516</v>
      </c>
      <c r="B3662" s="2" t="s">
        <v>517</v>
      </c>
      <c r="C3662" s="2">
        <v>576</v>
      </c>
      <c r="D3662" s="2" t="s">
        <v>518</v>
      </c>
      <c r="E3662" s="2" t="s">
        <v>46</v>
      </c>
      <c r="F3662" s="2" t="s">
        <v>11</v>
      </c>
      <c r="G3662" s="2">
        <v>2008</v>
      </c>
      <c r="H3662" s="5">
        <v>97.9893</v>
      </c>
      <c r="I3662">
        <f>IFERROR(VLOOKUP(A3662&amp;G3662,Sheet3!$F$2:$G$3601,2,FALSE),"")</f>
        <v>1.4254996554100601</v>
      </c>
      <c r="K3662"/>
      <c r="L3662"/>
    </row>
    <row r="3663" spans="1:12" x14ac:dyDescent="0.45">
      <c r="A3663" s="2" t="s">
        <v>516</v>
      </c>
      <c r="B3663" s="2" t="s">
        <v>517</v>
      </c>
      <c r="C3663" s="2">
        <v>576</v>
      </c>
      <c r="D3663" s="2" t="s">
        <v>518</v>
      </c>
      <c r="E3663" s="2" t="s">
        <v>46</v>
      </c>
      <c r="F3663" s="2" t="s">
        <v>11</v>
      </c>
      <c r="G3663" s="2">
        <v>2009</v>
      </c>
      <c r="H3663" s="5">
        <v>96.470370000000003</v>
      </c>
      <c r="I3663">
        <f>IFERROR(VLOOKUP(A3663&amp;G3663,Sheet3!$F$2:$G$3601,2,FALSE),"")</f>
        <v>2.0343843417332801</v>
      </c>
      <c r="K3663"/>
      <c r="L3663"/>
    </row>
    <row r="3664" spans="1:12" x14ac:dyDescent="0.45">
      <c r="A3664" s="2" t="s">
        <v>516</v>
      </c>
      <c r="B3664" s="2" t="s">
        <v>517</v>
      </c>
      <c r="C3664" s="2">
        <v>576</v>
      </c>
      <c r="D3664" s="2" t="s">
        <v>518</v>
      </c>
      <c r="E3664" s="2" t="s">
        <v>46</v>
      </c>
      <c r="F3664" s="2" t="s">
        <v>11</v>
      </c>
      <c r="G3664" s="2">
        <v>2010</v>
      </c>
      <c r="H3664" s="5">
        <v>96.571269999999998</v>
      </c>
      <c r="I3664">
        <f>IFERROR(VLOOKUP(A3664&amp;G3664,Sheet3!$F$2:$G$3601,2,FALSE),"")</f>
        <v>1.40635425755787</v>
      </c>
      <c r="K3664"/>
      <c r="L3664"/>
    </row>
    <row r="3665" spans="1:12" x14ac:dyDescent="0.45">
      <c r="A3665" s="2" t="s">
        <v>516</v>
      </c>
      <c r="B3665" s="2" t="s">
        <v>517</v>
      </c>
      <c r="C3665" s="2">
        <v>576</v>
      </c>
      <c r="D3665" s="2" t="s">
        <v>518</v>
      </c>
      <c r="E3665" s="2" t="s">
        <v>46</v>
      </c>
      <c r="F3665" s="2" t="s">
        <v>11</v>
      </c>
      <c r="G3665" s="2">
        <v>2011</v>
      </c>
      <c r="H3665" s="5">
        <v>97.040660000000003</v>
      </c>
      <c r="I3665">
        <f>IFERROR(VLOOKUP(A3665&amp;G3665,Sheet3!$F$2:$G$3601,2,FALSE),"")</f>
        <v>1.0604556085389301</v>
      </c>
      <c r="K3665"/>
      <c r="L3665"/>
    </row>
    <row r="3666" spans="1:12" x14ac:dyDescent="0.45">
      <c r="A3666" s="2" t="s">
        <v>516</v>
      </c>
      <c r="B3666" s="2" t="s">
        <v>517</v>
      </c>
      <c r="C3666" s="2">
        <v>576</v>
      </c>
      <c r="D3666" s="2" t="s">
        <v>518</v>
      </c>
      <c r="E3666" s="2" t="s">
        <v>46</v>
      </c>
      <c r="F3666" s="2" t="s">
        <v>11</v>
      </c>
      <c r="G3666" s="2">
        <v>2012</v>
      </c>
      <c r="H3666" s="5">
        <v>97.15804</v>
      </c>
      <c r="I3666">
        <f>IFERROR(VLOOKUP(A3666&amp;G3666,Sheet3!$F$2:$G$3601,2,FALSE),"")</f>
        <v>1.04262808908742</v>
      </c>
      <c r="K3666"/>
      <c r="L3666"/>
    </row>
    <row r="3667" spans="1:12" x14ac:dyDescent="0.45">
      <c r="A3667" s="2" t="s">
        <v>516</v>
      </c>
      <c r="B3667" s="2" t="s">
        <v>517</v>
      </c>
      <c r="C3667" s="2">
        <v>576</v>
      </c>
      <c r="D3667" s="2" t="s">
        <v>518</v>
      </c>
      <c r="E3667" s="2" t="s">
        <v>46</v>
      </c>
      <c r="F3667" s="2" t="s">
        <v>11</v>
      </c>
      <c r="G3667" s="2">
        <v>2013</v>
      </c>
      <c r="H3667" s="5">
        <v>94.369159999999994</v>
      </c>
      <c r="I3667">
        <f>IFERROR(VLOOKUP(A3667&amp;G3667,Sheet3!$F$2:$G$3601,2,FALSE),"")</f>
        <v>0.866941606339939</v>
      </c>
      <c r="K3667"/>
      <c r="L3667"/>
    </row>
    <row r="3668" spans="1:12" x14ac:dyDescent="0.45">
      <c r="A3668" s="2" t="s">
        <v>516</v>
      </c>
      <c r="B3668" s="2" t="s">
        <v>517</v>
      </c>
      <c r="C3668" s="2">
        <v>576</v>
      </c>
      <c r="D3668" s="2" t="s">
        <v>518</v>
      </c>
      <c r="E3668" s="2" t="s">
        <v>46</v>
      </c>
      <c r="F3668" s="2" t="s">
        <v>11</v>
      </c>
      <c r="G3668" s="2">
        <v>2014</v>
      </c>
      <c r="H3668" s="5">
        <v>94.612269999999995</v>
      </c>
      <c r="I3668">
        <f>IFERROR(VLOOKUP(A3668&amp;G3668,Sheet3!$F$2:$G$3601,2,FALSE),"")</f>
        <v>0.75653286227153704</v>
      </c>
      <c r="K3668"/>
      <c r="L3668"/>
    </row>
    <row r="3669" spans="1:12" x14ac:dyDescent="0.45">
      <c r="A3669" s="2" t="s">
        <v>516</v>
      </c>
      <c r="B3669" s="2" t="s">
        <v>517</v>
      </c>
      <c r="C3669" s="2">
        <v>576</v>
      </c>
      <c r="D3669" s="2" t="s">
        <v>518</v>
      </c>
      <c r="E3669" s="2" t="s">
        <v>46</v>
      </c>
      <c r="F3669" s="2" t="s">
        <v>11</v>
      </c>
      <c r="G3669" s="2">
        <v>2015</v>
      </c>
      <c r="H3669" s="5">
        <v>94.089330000000004</v>
      </c>
      <c r="I3669">
        <f>IFERROR(VLOOKUP(A3669&amp;G3669,Sheet3!$F$2:$G$3601,2,FALSE),"")</f>
        <v>0.92406290512103995</v>
      </c>
      <c r="K3669"/>
      <c r="L3669"/>
    </row>
    <row r="3670" spans="1:12" x14ac:dyDescent="0.45">
      <c r="A3670" s="2" t="s">
        <v>516</v>
      </c>
      <c r="B3670" s="2" t="s">
        <v>517</v>
      </c>
      <c r="C3670" s="2">
        <v>576</v>
      </c>
      <c r="D3670" s="2" t="s">
        <v>518</v>
      </c>
      <c r="E3670" s="2" t="s">
        <v>46</v>
      </c>
      <c r="F3670" s="2" t="s">
        <v>11</v>
      </c>
      <c r="G3670" s="2">
        <v>2016</v>
      </c>
      <c r="H3670" s="5">
        <v>92.152829999999994</v>
      </c>
      <c r="I3670">
        <f>IFERROR(VLOOKUP(A3670&amp;G3670,Sheet3!$F$2:$G$3601,2,FALSE),"")</f>
        <v>1.2225330718016101</v>
      </c>
      <c r="K3670"/>
      <c r="L3670"/>
    </row>
    <row r="3671" spans="1:12" x14ac:dyDescent="0.45">
      <c r="A3671" s="2" t="s">
        <v>516</v>
      </c>
      <c r="B3671" s="2" t="s">
        <v>517</v>
      </c>
      <c r="C3671" s="2">
        <v>576</v>
      </c>
      <c r="D3671" s="2" t="s">
        <v>518</v>
      </c>
      <c r="E3671" s="2" t="s">
        <v>46</v>
      </c>
      <c r="F3671" s="2" t="s">
        <v>11</v>
      </c>
      <c r="G3671" s="2">
        <v>2017</v>
      </c>
      <c r="H3671" s="5">
        <v>90.427409999999995</v>
      </c>
      <c r="I3671">
        <f>IFERROR(VLOOKUP(A3671&amp;G3671,Sheet3!$F$2:$G$3601,2,FALSE),"")</f>
        <v>1.4002009266489901</v>
      </c>
      <c r="K3671"/>
      <c r="L3671"/>
    </row>
    <row r="3672" spans="1:12" x14ac:dyDescent="0.45">
      <c r="A3672" s="2" t="s">
        <v>516</v>
      </c>
      <c r="B3672" s="2" t="s">
        <v>517</v>
      </c>
      <c r="C3672" s="2">
        <v>576</v>
      </c>
      <c r="D3672" s="2" t="s">
        <v>518</v>
      </c>
      <c r="E3672" s="2" t="s">
        <v>46</v>
      </c>
      <c r="F3672" s="2" t="s">
        <v>11</v>
      </c>
      <c r="G3672" s="2">
        <v>2018</v>
      </c>
      <c r="H3672" s="5">
        <v>88.346699999999998</v>
      </c>
      <c r="I3672">
        <f>IFERROR(VLOOKUP(A3672&amp;G3672,Sheet3!$F$2:$G$3601,2,FALSE),"")</f>
        <v>1.3095178516019901</v>
      </c>
      <c r="K3672"/>
      <c r="L3672"/>
    </row>
    <row r="3673" spans="1:12" x14ac:dyDescent="0.45">
      <c r="A3673" s="2" t="s">
        <v>516</v>
      </c>
      <c r="B3673" s="2" t="s">
        <v>517</v>
      </c>
      <c r="C3673" s="2">
        <v>576</v>
      </c>
      <c r="D3673" s="2" t="s">
        <v>518</v>
      </c>
      <c r="E3673" s="2" t="s">
        <v>46</v>
      </c>
      <c r="F3673" s="2" t="s">
        <v>11</v>
      </c>
      <c r="G3673" s="2">
        <v>2019</v>
      </c>
      <c r="H3673" s="5">
        <v>90.230620000000002</v>
      </c>
      <c r="I3673">
        <f>IFERROR(VLOOKUP(A3673&amp;G3673,Sheet3!$F$2:$G$3601,2,FALSE),"")</f>
        <v>1.30642223339991</v>
      </c>
      <c r="K3673"/>
      <c r="L3673"/>
    </row>
    <row r="3674" spans="1:12" x14ac:dyDescent="0.45">
      <c r="A3674" s="2" t="s">
        <v>516</v>
      </c>
      <c r="B3674" s="2" t="s">
        <v>517</v>
      </c>
      <c r="C3674" s="2">
        <v>576</v>
      </c>
      <c r="D3674" s="2" t="s">
        <v>518</v>
      </c>
      <c r="E3674" s="2" t="s">
        <v>46</v>
      </c>
      <c r="F3674" s="2" t="s">
        <v>11</v>
      </c>
      <c r="G3674" s="2">
        <v>2020</v>
      </c>
      <c r="H3674" s="5">
        <v>91.615740000000002</v>
      </c>
      <c r="I3674">
        <f>IFERROR(VLOOKUP(A3674&amp;G3674,Sheet3!$F$2:$G$3601,2,FALSE),"")</f>
        <v>0</v>
      </c>
      <c r="K3674"/>
      <c r="L3674"/>
    </row>
    <row r="3675" spans="1:12" x14ac:dyDescent="0.45">
      <c r="A3675" s="2" t="s">
        <v>516</v>
      </c>
      <c r="B3675" s="2" t="s">
        <v>517</v>
      </c>
      <c r="C3675" s="2">
        <v>576</v>
      </c>
      <c r="D3675" s="2" t="s">
        <v>518</v>
      </c>
      <c r="E3675" s="2" t="s">
        <v>46</v>
      </c>
      <c r="F3675" s="2" t="s">
        <v>11</v>
      </c>
      <c r="G3675" s="2">
        <v>2021</v>
      </c>
      <c r="H3675" s="5">
        <v>92.221440000000001</v>
      </c>
      <c r="I3675">
        <f>IFERROR(VLOOKUP(A3675&amp;G3675,Sheet3!$F$2:$G$3601,2,FALSE),"")</f>
        <v>0</v>
      </c>
      <c r="K3675"/>
      <c r="L3675"/>
    </row>
    <row r="3676" spans="1:12" x14ac:dyDescent="0.45">
      <c r="A3676" s="2" t="s">
        <v>519</v>
      </c>
      <c r="B3676" s="2" t="s">
        <v>520</v>
      </c>
      <c r="C3676" s="2">
        <v>813</v>
      </c>
      <c r="D3676" s="2" t="s">
        <v>521</v>
      </c>
      <c r="E3676" s="2" t="s">
        <v>46</v>
      </c>
      <c r="F3676" s="2" t="s">
        <v>21</v>
      </c>
      <c r="G3676" s="2">
        <v>2000</v>
      </c>
      <c r="H3676" s="5"/>
      <c r="I3676">
        <f>IFERROR(VLOOKUP(A3676&amp;G3676,Sheet3!$F$2:$G$3601,2,FALSE),"")</f>
        <v>0</v>
      </c>
      <c r="K3676"/>
      <c r="L3676"/>
    </row>
    <row r="3677" spans="1:12" x14ac:dyDescent="0.45">
      <c r="A3677" s="2" t="s">
        <v>519</v>
      </c>
      <c r="B3677" s="2" t="s">
        <v>520</v>
      </c>
      <c r="C3677" s="2">
        <v>813</v>
      </c>
      <c r="D3677" s="2" t="s">
        <v>521</v>
      </c>
      <c r="E3677" s="2" t="s">
        <v>46</v>
      </c>
      <c r="F3677" s="2" t="s">
        <v>21</v>
      </c>
      <c r="G3677" s="2">
        <v>2001</v>
      </c>
      <c r="H3677" s="5"/>
      <c r="I3677">
        <f>IFERROR(VLOOKUP(A3677&amp;G3677,Sheet3!$F$2:$G$3601,2,FALSE),"")</f>
        <v>0</v>
      </c>
      <c r="K3677"/>
      <c r="L3677"/>
    </row>
    <row r="3678" spans="1:12" x14ac:dyDescent="0.45">
      <c r="A3678" s="2" t="s">
        <v>519</v>
      </c>
      <c r="B3678" s="2" t="s">
        <v>520</v>
      </c>
      <c r="C3678" s="2">
        <v>813</v>
      </c>
      <c r="D3678" s="2" t="s">
        <v>521</v>
      </c>
      <c r="E3678" s="2" t="s">
        <v>46</v>
      </c>
      <c r="F3678" s="2" t="s">
        <v>21</v>
      </c>
      <c r="G3678" s="2">
        <v>2002</v>
      </c>
      <c r="H3678" s="5"/>
      <c r="I3678">
        <f>IFERROR(VLOOKUP(A3678&amp;G3678,Sheet3!$F$2:$G$3601,2,FALSE),"")</f>
        <v>0</v>
      </c>
      <c r="K3678"/>
      <c r="L3678"/>
    </row>
    <row r="3679" spans="1:12" x14ac:dyDescent="0.45">
      <c r="A3679" s="2" t="s">
        <v>519</v>
      </c>
      <c r="B3679" s="2" t="s">
        <v>520</v>
      </c>
      <c r="C3679" s="2">
        <v>813</v>
      </c>
      <c r="D3679" s="2" t="s">
        <v>521</v>
      </c>
      <c r="E3679" s="2" t="s">
        <v>46</v>
      </c>
      <c r="F3679" s="2" t="s">
        <v>21</v>
      </c>
      <c r="G3679" s="2">
        <v>2003</v>
      </c>
      <c r="H3679" s="5"/>
      <c r="I3679">
        <f>IFERROR(VLOOKUP(A3679&amp;G3679,Sheet3!$F$2:$G$3601,2,FALSE),"")</f>
        <v>0</v>
      </c>
      <c r="K3679"/>
      <c r="L3679"/>
    </row>
    <row r="3680" spans="1:12" x14ac:dyDescent="0.45">
      <c r="A3680" s="2" t="s">
        <v>519</v>
      </c>
      <c r="B3680" s="2" t="s">
        <v>520</v>
      </c>
      <c r="C3680" s="2">
        <v>813</v>
      </c>
      <c r="D3680" s="2" t="s">
        <v>521</v>
      </c>
      <c r="E3680" s="2" t="s">
        <v>46</v>
      </c>
      <c r="F3680" s="2" t="s">
        <v>21</v>
      </c>
      <c r="G3680" s="2">
        <v>2004</v>
      </c>
      <c r="H3680" s="5"/>
      <c r="I3680">
        <f>IFERROR(VLOOKUP(A3680&amp;G3680,Sheet3!$F$2:$G$3601,2,FALSE),"")</f>
        <v>0</v>
      </c>
      <c r="K3680"/>
      <c r="L3680"/>
    </row>
    <row r="3681" spans="1:12" x14ac:dyDescent="0.45">
      <c r="A3681" s="2" t="s">
        <v>519</v>
      </c>
      <c r="B3681" s="2" t="s">
        <v>520</v>
      </c>
      <c r="C3681" s="2">
        <v>813</v>
      </c>
      <c r="D3681" s="2" t="s">
        <v>521</v>
      </c>
      <c r="E3681" s="2" t="s">
        <v>46</v>
      </c>
      <c r="F3681" s="2" t="s">
        <v>21</v>
      </c>
      <c r="G3681" s="2">
        <v>2005</v>
      </c>
      <c r="H3681" s="5"/>
      <c r="I3681">
        <f>IFERROR(VLOOKUP(A3681&amp;G3681,Sheet3!$F$2:$G$3601,2,FALSE),"")</f>
        <v>0</v>
      </c>
      <c r="K3681"/>
      <c r="L3681"/>
    </row>
    <row r="3682" spans="1:12" x14ac:dyDescent="0.45">
      <c r="A3682" s="2" t="s">
        <v>519</v>
      </c>
      <c r="B3682" s="2" t="s">
        <v>520</v>
      </c>
      <c r="C3682" s="2">
        <v>813</v>
      </c>
      <c r="D3682" s="2" t="s">
        <v>521</v>
      </c>
      <c r="E3682" s="2" t="s">
        <v>46</v>
      </c>
      <c r="F3682" s="2" t="s">
        <v>21</v>
      </c>
      <c r="G3682" s="2">
        <v>2006</v>
      </c>
      <c r="H3682" s="5"/>
      <c r="I3682">
        <f>IFERROR(VLOOKUP(A3682&amp;G3682,Sheet3!$F$2:$G$3601,2,FALSE),"")</f>
        <v>0</v>
      </c>
      <c r="K3682"/>
      <c r="L3682"/>
    </row>
    <row r="3683" spans="1:12" x14ac:dyDescent="0.45">
      <c r="A3683" s="2" t="s">
        <v>519</v>
      </c>
      <c r="B3683" s="2" t="s">
        <v>520</v>
      </c>
      <c r="C3683" s="2">
        <v>813</v>
      </c>
      <c r="D3683" s="2" t="s">
        <v>521</v>
      </c>
      <c r="E3683" s="2" t="s">
        <v>46</v>
      </c>
      <c r="F3683" s="2" t="s">
        <v>21</v>
      </c>
      <c r="G3683" s="2">
        <v>2007</v>
      </c>
      <c r="H3683" s="5"/>
      <c r="I3683">
        <f>IFERROR(VLOOKUP(A3683&amp;G3683,Sheet3!$F$2:$G$3601,2,FALSE),"")</f>
        <v>0</v>
      </c>
      <c r="K3683"/>
      <c r="L3683"/>
    </row>
    <row r="3684" spans="1:12" x14ac:dyDescent="0.45">
      <c r="A3684" s="2" t="s">
        <v>519</v>
      </c>
      <c r="B3684" s="2" t="s">
        <v>520</v>
      </c>
      <c r="C3684" s="2">
        <v>813</v>
      </c>
      <c r="D3684" s="2" t="s">
        <v>521</v>
      </c>
      <c r="E3684" s="2" t="s">
        <v>46</v>
      </c>
      <c r="F3684" s="2" t="s">
        <v>21</v>
      </c>
      <c r="G3684" s="2">
        <v>2008</v>
      </c>
      <c r="H3684" s="5"/>
      <c r="I3684">
        <f>IFERROR(VLOOKUP(A3684&amp;G3684,Sheet3!$F$2:$G$3601,2,FALSE),"")</f>
        <v>0</v>
      </c>
      <c r="K3684"/>
      <c r="L3684"/>
    </row>
    <row r="3685" spans="1:12" x14ac:dyDescent="0.45">
      <c r="A3685" s="2" t="s">
        <v>519</v>
      </c>
      <c r="B3685" s="2" t="s">
        <v>520</v>
      </c>
      <c r="C3685" s="2">
        <v>813</v>
      </c>
      <c r="D3685" s="2" t="s">
        <v>521</v>
      </c>
      <c r="E3685" s="2" t="s">
        <v>46</v>
      </c>
      <c r="F3685" s="2" t="s">
        <v>21</v>
      </c>
      <c r="G3685" s="2">
        <v>2009</v>
      </c>
      <c r="H3685" s="5"/>
      <c r="I3685">
        <f>IFERROR(VLOOKUP(A3685&amp;G3685,Sheet3!$F$2:$G$3601,2,FALSE),"")</f>
        <v>0</v>
      </c>
      <c r="K3685"/>
      <c r="L3685"/>
    </row>
    <row r="3686" spans="1:12" x14ac:dyDescent="0.45">
      <c r="A3686" s="2" t="s">
        <v>519</v>
      </c>
      <c r="B3686" s="2" t="s">
        <v>520</v>
      </c>
      <c r="C3686" s="2">
        <v>813</v>
      </c>
      <c r="D3686" s="2" t="s">
        <v>521</v>
      </c>
      <c r="E3686" s="2" t="s">
        <v>46</v>
      </c>
      <c r="F3686" s="2" t="s">
        <v>21</v>
      </c>
      <c r="G3686" s="2">
        <v>2010</v>
      </c>
      <c r="H3686" s="5"/>
      <c r="I3686">
        <f>IFERROR(VLOOKUP(A3686&amp;G3686,Sheet3!$F$2:$G$3601,2,FALSE),"")</f>
        <v>9.2735557076236397</v>
      </c>
      <c r="K3686"/>
      <c r="L3686"/>
    </row>
    <row r="3687" spans="1:12" x14ac:dyDescent="0.45">
      <c r="A3687" s="2" t="s">
        <v>519</v>
      </c>
      <c r="B3687" s="2" t="s">
        <v>520</v>
      </c>
      <c r="C3687" s="2">
        <v>813</v>
      </c>
      <c r="D3687" s="2" t="s">
        <v>521</v>
      </c>
      <c r="E3687" s="2" t="s">
        <v>46</v>
      </c>
      <c r="F3687" s="2" t="s">
        <v>21</v>
      </c>
      <c r="G3687" s="2">
        <v>2011</v>
      </c>
      <c r="H3687" s="5"/>
      <c r="I3687">
        <f>IFERROR(VLOOKUP(A3687&amp;G3687,Sheet3!$F$2:$G$3601,2,FALSE),"")</f>
        <v>5.7283238419668301</v>
      </c>
      <c r="K3687"/>
      <c r="L3687"/>
    </row>
    <row r="3688" spans="1:12" x14ac:dyDescent="0.45">
      <c r="A3688" s="2" t="s">
        <v>519</v>
      </c>
      <c r="B3688" s="2" t="s">
        <v>520</v>
      </c>
      <c r="C3688" s="2">
        <v>813</v>
      </c>
      <c r="D3688" s="2" t="s">
        <v>521</v>
      </c>
      <c r="E3688" s="2" t="s">
        <v>46</v>
      </c>
      <c r="F3688" s="2" t="s">
        <v>21</v>
      </c>
      <c r="G3688" s="2">
        <v>2012</v>
      </c>
      <c r="H3688" s="5"/>
      <c r="I3688">
        <f>IFERROR(VLOOKUP(A3688&amp;G3688,Sheet3!$F$2:$G$3601,2,FALSE),"")</f>
        <v>3.57433837836802</v>
      </c>
      <c r="K3688"/>
      <c r="L3688"/>
    </row>
    <row r="3689" spans="1:12" x14ac:dyDescent="0.45">
      <c r="A3689" s="2" t="s">
        <v>519</v>
      </c>
      <c r="B3689" s="2" t="s">
        <v>520</v>
      </c>
      <c r="C3689" s="2">
        <v>813</v>
      </c>
      <c r="D3689" s="2" t="s">
        <v>521</v>
      </c>
      <c r="E3689" s="2" t="s">
        <v>46</v>
      </c>
      <c r="F3689" s="2" t="s">
        <v>21</v>
      </c>
      <c r="G3689" s="2">
        <v>2013</v>
      </c>
      <c r="H3689" s="5"/>
      <c r="I3689">
        <f>IFERROR(VLOOKUP(A3689&amp;G3689,Sheet3!$F$2:$G$3601,2,FALSE),"")</f>
        <v>7.0269577536013497</v>
      </c>
      <c r="K3689"/>
      <c r="L3689"/>
    </row>
    <row r="3690" spans="1:12" x14ac:dyDescent="0.45">
      <c r="A3690" s="2" t="s">
        <v>519</v>
      </c>
      <c r="B3690" s="2" t="s">
        <v>520</v>
      </c>
      <c r="C3690" s="2">
        <v>813</v>
      </c>
      <c r="D3690" s="2" t="s">
        <v>521</v>
      </c>
      <c r="E3690" s="2" t="s">
        <v>46</v>
      </c>
      <c r="F3690" s="2" t="s">
        <v>21</v>
      </c>
      <c r="G3690" s="2">
        <v>2014</v>
      </c>
      <c r="H3690" s="5"/>
      <c r="I3690">
        <f>IFERROR(VLOOKUP(A3690&amp;G3690,Sheet3!$F$2:$G$3601,2,FALSE),"")</f>
        <v>4.6845586921617999</v>
      </c>
      <c r="K3690"/>
      <c r="L3690"/>
    </row>
    <row r="3691" spans="1:12" x14ac:dyDescent="0.45">
      <c r="A3691" s="2" t="s">
        <v>519</v>
      </c>
      <c r="B3691" s="2" t="s">
        <v>520</v>
      </c>
      <c r="C3691" s="2">
        <v>813</v>
      </c>
      <c r="D3691" s="2" t="s">
        <v>521</v>
      </c>
      <c r="E3691" s="2" t="s">
        <v>46</v>
      </c>
      <c r="F3691" s="2" t="s">
        <v>21</v>
      </c>
      <c r="G3691" s="2">
        <v>2015</v>
      </c>
      <c r="H3691" s="5"/>
      <c r="I3691">
        <f>IFERROR(VLOOKUP(A3691&amp;G3691,Sheet3!$F$2:$G$3601,2,FALSE),"")</f>
        <v>4.1315815240006897</v>
      </c>
      <c r="K3691"/>
      <c r="L3691"/>
    </row>
    <row r="3692" spans="1:12" x14ac:dyDescent="0.45">
      <c r="A3692" s="2" t="s">
        <v>519</v>
      </c>
      <c r="B3692" s="2" t="s">
        <v>520</v>
      </c>
      <c r="C3692" s="2">
        <v>813</v>
      </c>
      <c r="D3692" s="2" t="s">
        <v>521</v>
      </c>
      <c r="E3692" s="2" t="s">
        <v>46</v>
      </c>
      <c r="F3692" s="2" t="s">
        <v>21</v>
      </c>
      <c r="G3692" s="2">
        <v>2016</v>
      </c>
      <c r="H3692" s="5"/>
      <c r="I3692">
        <f>IFERROR(VLOOKUP(A3692&amp;G3692,Sheet3!$F$2:$G$3601,2,FALSE),"")</f>
        <v>3.8430068325084998</v>
      </c>
      <c r="K3692"/>
      <c r="L3692"/>
    </row>
    <row r="3693" spans="1:12" x14ac:dyDescent="0.45">
      <c r="A3693" s="2" t="s">
        <v>519</v>
      </c>
      <c r="B3693" s="2" t="s">
        <v>520</v>
      </c>
      <c r="C3693" s="2">
        <v>813</v>
      </c>
      <c r="D3693" s="2" t="s">
        <v>521</v>
      </c>
      <c r="E3693" s="2" t="s">
        <v>46</v>
      </c>
      <c r="F3693" s="2" t="s">
        <v>21</v>
      </c>
      <c r="G3693" s="2">
        <v>2017</v>
      </c>
      <c r="H3693" s="5"/>
      <c r="I3693">
        <f>IFERROR(VLOOKUP(A3693&amp;G3693,Sheet3!$F$2:$G$3601,2,FALSE),"")</f>
        <v>6.3639993077580801</v>
      </c>
      <c r="K3693"/>
      <c r="L3693"/>
    </row>
    <row r="3694" spans="1:12" x14ac:dyDescent="0.45">
      <c r="A3694" s="2" t="s">
        <v>519</v>
      </c>
      <c r="B3694" s="2" t="s">
        <v>520</v>
      </c>
      <c r="C3694" s="2">
        <v>813</v>
      </c>
      <c r="D3694" s="2" t="s">
        <v>521</v>
      </c>
      <c r="E3694" s="2" t="s">
        <v>46</v>
      </c>
      <c r="F3694" s="2" t="s">
        <v>21</v>
      </c>
      <c r="G3694" s="2">
        <v>2018</v>
      </c>
      <c r="H3694" s="5"/>
      <c r="I3694">
        <f>IFERROR(VLOOKUP(A3694&amp;G3694,Sheet3!$F$2:$G$3601,2,FALSE),"")</f>
        <v>7.1159012199179497</v>
      </c>
      <c r="K3694"/>
      <c r="L3694"/>
    </row>
    <row r="3695" spans="1:12" x14ac:dyDescent="0.45">
      <c r="A3695" s="2" t="s">
        <v>519</v>
      </c>
      <c r="B3695" s="2" t="s">
        <v>520</v>
      </c>
      <c r="C3695" s="2">
        <v>813</v>
      </c>
      <c r="D3695" s="2" t="s">
        <v>521</v>
      </c>
      <c r="E3695" s="2" t="s">
        <v>46</v>
      </c>
      <c r="F3695" s="2" t="s">
        <v>21</v>
      </c>
      <c r="G3695" s="2">
        <v>2019</v>
      </c>
      <c r="H3695" s="5"/>
      <c r="I3695">
        <f>IFERROR(VLOOKUP(A3695&amp;G3695,Sheet3!$F$2:$G$3601,2,FALSE),"")</f>
        <v>10.4015387469367</v>
      </c>
      <c r="K3695"/>
      <c r="L3695"/>
    </row>
    <row r="3696" spans="1:12" x14ac:dyDescent="0.45">
      <c r="A3696" s="2" t="s">
        <v>519</v>
      </c>
      <c r="B3696" s="2" t="s">
        <v>520</v>
      </c>
      <c r="C3696" s="2">
        <v>813</v>
      </c>
      <c r="D3696" s="2" t="s">
        <v>521</v>
      </c>
      <c r="E3696" s="2" t="s">
        <v>46</v>
      </c>
      <c r="F3696" s="2" t="s">
        <v>21</v>
      </c>
      <c r="G3696" s="2">
        <v>2020</v>
      </c>
      <c r="H3696" s="5"/>
      <c r="I3696">
        <f>IFERROR(VLOOKUP(A3696&amp;G3696,Sheet3!$F$2:$G$3601,2,FALSE),"")</f>
        <v>10.737455611561</v>
      </c>
      <c r="K3696"/>
      <c r="L3696"/>
    </row>
    <row r="3697" spans="1:12" x14ac:dyDescent="0.45">
      <c r="A3697" s="2" t="s">
        <v>519</v>
      </c>
      <c r="B3697" s="2" t="s">
        <v>520</v>
      </c>
      <c r="C3697" s="2">
        <v>813</v>
      </c>
      <c r="D3697" s="2" t="s">
        <v>521</v>
      </c>
      <c r="E3697" s="2" t="s">
        <v>46</v>
      </c>
      <c r="F3697" s="2" t="s">
        <v>21</v>
      </c>
      <c r="G3697" s="2">
        <v>2021</v>
      </c>
      <c r="H3697" s="5"/>
      <c r="I3697">
        <f>IFERROR(VLOOKUP(A3697&amp;G3697,Sheet3!$F$2:$G$3601,2,FALSE),"")</f>
        <v>10.432453774955601</v>
      </c>
      <c r="K3697"/>
      <c r="L3697"/>
    </row>
    <row r="3698" spans="1:12" x14ac:dyDescent="0.45">
      <c r="A3698" s="2" t="s">
        <v>522</v>
      </c>
      <c r="B3698" s="2" t="s">
        <v>523</v>
      </c>
      <c r="C3698" s="2">
        <v>724</v>
      </c>
      <c r="D3698" s="2" t="s">
        <v>524</v>
      </c>
      <c r="E3698" s="2" t="s">
        <v>20</v>
      </c>
      <c r="F3698" s="2" t="s">
        <v>16</v>
      </c>
      <c r="G3698" s="2">
        <v>2000</v>
      </c>
      <c r="H3698" s="5"/>
      <c r="I3698" t="str">
        <f>IFERROR(VLOOKUP(A3698&amp;G3698,Sheet3!$F$2:$G$3601,2,FALSE),"")</f>
        <v/>
      </c>
      <c r="K3698"/>
      <c r="L3698"/>
    </row>
    <row r="3699" spans="1:12" x14ac:dyDescent="0.45">
      <c r="A3699" s="2" t="s">
        <v>522</v>
      </c>
      <c r="B3699" s="2" t="s">
        <v>523</v>
      </c>
      <c r="C3699" s="2">
        <v>724</v>
      </c>
      <c r="D3699" s="2" t="s">
        <v>524</v>
      </c>
      <c r="E3699" s="2" t="s">
        <v>20</v>
      </c>
      <c r="F3699" s="2" t="s">
        <v>16</v>
      </c>
      <c r="G3699" s="2">
        <v>2001</v>
      </c>
      <c r="H3699" s="5"/>
      <c r="I3699" t="str">
        <f>IFERROR(VLOOKUP(A3699&amp;G3699,Sheet3!$F$2:$G$3601,2,FALSE),"")</f>
        <v/>
      </c>
      <c r="K3699"/>
      <c r="L3699"/>
    </row>
    <row r="3700" spans="1:12" x14ac:dyDescent="0.45">
      <c r="A3700" s="2" t="s">
        <v>522</v>
      </c>
      <c r="B3700" s="2" t="s">
        <v>523</v>
      </c>
      <c r="C3700" s="2">
        <v>724</v>
      </c>
      <c r="D3700" s="2" t="s">
        <v>524</v>
      </c>
      <c r="E3700" s="2" t="s">
        <v>20</v>
      </c>
      <c r="F3700" s="2" t="s">
        <v>16</v>
      </c>
      <c r="G3700" s="2">
        <v>2002</v>
      </c>
      <c r="H3700" s="5"/>
      <c r="I3700" t="str">
        <f>IFERROR(VLOOKUP(A3700&amp;G3700,Sheet3!$F$2:$G$3601,2,FALSE),"")</f>
        <v/>
      </c>
      <c r="K3700"/>
      <c r="L3700"/>
    </row>
    <row r="3701" spans="1:12" x14ac:dyDescent="0.45">
      <c r="A3701" s="2" t="s">
        <v>522</v>
      </c>
      <c r="B3701" s="2" t="s">
        <v>523</v>
      </c>
      <c r="C3701" s="2">
        <v>724</v>
      </c>
      <c r="D3701" s="2" t="s">
        <v>524</v>
      </c>
      <c r="E3701" s="2" t="s">
        <v>20</v>
      </c>
      <c r="F3701" s="2" t="s">
        <v>16</v>
      </c>
      <c r="G3701" s="2">
        <v>2003</v>
      </c>
      <c r="H3701" s="5"/>
      <c r="I3701" t="str">
        <f>IFERROR(VLOOKUP(A3701&amp;G3701,Sheet3!$F$2:$G$3601,2,FALSE),"")</f>
        <v/>
      </c>
      <c r="K3701"/>
      <c r="L3701"/>
    </row>
    <row r="3702" spans="1:12" x14ac:dyDescent="0.45">
      <c r="A3702" s="2" t="s">
        <v>522</v>
      </c>
      <c r="B3702" s="2" t="s">
        <v>523</v>
      </c>
      <c r="C3702" s="2">
        <v>724</v>
      </c>
      <c r="D3702" s="2" t="s">
        <v>524</v>
      </c>
      <c r="E3702" s="2" t="s">
        <v>20</v>
      </c>
      <c r="F3702" s="2" t="s">
        <v>16</v>
      </c>
      <c r="G3702" s="2">
        <v>2004</v>
      </c>
      <c r="H3702" s="5"/>
      <c r="I3702" t="str">
        <f>IFERROR(VLOOKUP(A3702&amp;G3702,Sheet3!$F$2:$G$3601,2,FALSE),"")</f>
        <v/>
      </c>
      <c r="K3702"/>
      <c r="L3702"/>
    </row>
    <row r="3703" spans="1:12" x14ac:dyDescent="0.45">
      <c r="A3703" s="2" t="s">
        <v>522</v>
      </c>
      <c r="B3703" s="2" t="s">
        <v>523</v>
      </c>
      <c r="C3703" s="2">
        <v>724</v>
      </c>
      <c r="D3703" s="2" t="s">
        <v>524</v>
      </c>
      <c r="E3703" s="2" t="s">
        <v>20</v>
      </c>
      <c r="F3703" s="2" t="s">
        <v>16</v>
      </c>
      <c r="G3703" s="2">
        <v>2005</v>
      </c>
      <c r="H3703" s="5">
        <v>100</v>
      </c>
      <c r="I3703" t="str">
        <f>IFERROR(VLOOKUP(A3703&amp;G3703,Sheet3!$F$2:$G$3601,2,FALSE),"")</f>
        <v/>
      </c>
      <c r="K3703"/>
      <c r="L3703"/>
    </row>
    <row r="3704" spans="1:12" x14ac:dyDescent="0.45">
      <c r="A3704" s="2" t="s">
        <v>522</v>
      </c>
      <c r="B3704" s="2" t="s">
        <v>523</v>
      </c>
      <c r="C3704" s="2">
        <v>724</v>
      </c>
      <c r="D3704" s="2" t="s">
        <v>524</v>
      </c>
      <c r="E3704" s="2" t="s">
        <v>20</v>
      </c>
      <c r="F3704" s="2" t="s">
        <v>16</v>
      </c>
      <c r="G3704" s="2">
        <v>2006</v>
      </c>
      <c r="H3704" s="5">
        <v>98.106120000000004</v>
      </c>
      <c r="I3704" t="str">
        <f>IFERROR(VLOOKUP(A3704&amp;G3704,Sheet3!$F$2:$G$3601,2,FALSE),"")</f>
        <v/>
      </c>
      <c r="K3704"/>
      <c r="L3704"/>
    </row>
    <row r="3705" spans="1:12" x14ac:dyDescent="0.45">
      <c r="A3705" s="2" t="s">
        <v>522</v>
      </c>
      <c r="B3705" s="2" t="s">
        <v>523</v>
      </c>
      <c r="C3705" s="2">
        <v>724</v>
      </c>
      <c r="D3705" s="2" t="s">
        <v>524</v>
      </c>
      <c r="E3705" s="2" t="s">
        <v>20</v>
      </c>
      <c r="F3705" s="2" t="s">
        <v>16</v>
      </c>
      <c r="G3705" s="2">
        <v>2007</v>
      </c>
      <c r="H3705" s="5">
        <v>94.149919999999995</v>
      </c>
      <c r="I3705" t="str">
        <f>IFERROR(VLOOKUP(A3705&amp;G3705,Sheet3!$F$2:$G$3601,2,FALSE),"")</f>
        <v/>
      </c>
      <c r="K3705"/>
      <c r="L3705"/>
    </row>
    <row r="3706" spans="1:12" x14ac:dyDescent="0.45">
      <c r="A3706" s="2" t="s">
        <v>522</v>
      </c>
      <c r="B3706" s="2" t="s">
        <v>523</v>
      </c>
      <c r="C3706" s="2">
        <v>724</v>
      </c>
      <c r="D3706" s="2" t="s">
        <v>524</v>
      </c>
      <c r="E3706" s="2" t="s">
        <v>20</v>
      </c>
      <c r="F3706" s="2" t="s">
        <v>16</v>
      </c>
      <c r="G3706" s="2">
        <v>2008</v>
      </c>
      <c r="H3706" s="5">
        <v>82.354510000000005</v>
      </c>
      <c r="I3706" t="str">
        <f>IFERROR(VLOOKUP(A3706&amp;G3706,Sheet3!$F$2:$G$3601,2,FALSE),"")</f>
        <v/>
      </c>
      <c r="K3706"/>
      <c r="L3706"/>
    </row>
    <row r="3707" spans="1:12" x14ac:dyDescent="0.45">
      <c r="A3707" s="2" t="s">
        <v>522</v>
      </c>
      <c r="B3707" s="2" t="s">
        <v>523</v>
      </c>
      <c r="C3707" s="2">
        <v>724</v>
      </c>
      <c r="D3707" s="2" t="s">
        <v>524</v>
      </c>
      <c r="E3707" s="2" t="s">
        <v>20</v>
      </c>
      <c r="F3707" s="2" t="s">
        <v>16</v>
      </c>
      <c r="G3707" s="2">
        <v>2009</v>
      </c>
      <c r="H3707" s="5">
        <v>87.237110000000001</v>
      </c>
      <c r="I3707" t="str">
        <f>IFERROR(VLOOKUP(A3707&amp;G3707,Sheet3!$F$2:$G$3601,2,FALSE),"")</f>
        <v/>
      </c>
      <c r="K3707"/>
      <c r="L3707"/>
    </row>
    <row r="3708" spans="1:12" x14ac:dyDescent="0.45">
      <c r="A3708" s="2" t="s">
        <v>522</v>
      </c>
      <c r="B3708" s="2" t="s">
        <v>523</v>
      </c>
      <c r="C3708" s="2">
        <v>724</v>
      </c>
      <c r="D3708" s="2" t="s">
        <v>524</v>
      </c>
      <c r="E3708" s="2" t="s">
        <v>20</v>
      </c>
      <c r="F3708" s="2" t="s">
        <v>16</v>
      </c>
      <c r="G3708" s="2">
        <v>2010</v>
      </c>
      <c r="H3708" s="5">
        <v>96.708560000000006</v>
      </c>
      <c r="I3708" t="str">
        <f>IFERROR(VLOOKUP(A3708&amp;G3708,Sheet3!$F$2:$G$3601,2,FALSE),"")</f>
        <v/>
      </c>
      <c r="K3708"/>
      <c r="L3708"/>
    </row>
    <row r="3709" spans="1:12" x14ac:dyDescent="0.45">
      <c r="A3709" s="2" t="s">
        <v>522</v>
      </c>
      <c r="B3709" s="2" t="s">
        <v>523</v>
      </c>
      <c r="C3709" s="2">
        <v>724</v>
      </c>
      <c r="D3709" s="2" t="s">
        <v>524</v>
      </c>
      <c r="E3709" s="2" t="s">
        <v>20</v>
      </c>
      <c r="F3709" s="2" t="s">
        <v>16</v>
      </c>
      <c r="G3709" s="2">
        <v>2011</v>
      </c>
      <c r="H3709" s="5">
        <v>94.886439999999993</v>
      </c>
      <c r="I3709" t="str">
        <f>IFERROR(VLOOKUP(A3709&amp;G3709,Sheet3!$F$2:$G$3601,2,FALSE),"")</f>
        <v/>
      </c>
      <c r="K3709"/>
      <c r="L3709"/>
    </row>
    <row r="3710" spans="1:12" x14ac:dyDescent="0.45">
      <c r="A3710" s="2" t="s">
        <v>522</v>
      </c>
      <c r="B3710" s="2" t="s">
        <v>523</v>
      </c>
      <c r="C3710" s="2">
        <v>724</v>
      </c>
      <c r="D3710" s="2" t="s">
        <v>524</v>
      </c>
      <c r="E3710" s="2" t="s">
        <v>20</v>
      </c>
      <c r="F3710" s="2" t="s">
        <v>16</v>
      </c>
      <c r="G3710" s="2">
        <v>2012</v>
      </c>
      <c r="H3710" s="5">
        <v>94.951049999999995</v>
      </c>
      <c r="I3710" t="str">
        <f>IFERROR(VLOOKUP(A3710&amp;G3710,Sheet3!$F$2:$G$3601,2,FALSE),"")</f>
        <v/>
      </c>
      <c r="K3710"/>
      <c r="L3710"/>
    </row>
    <row r="3711" spans="1:12" x14ac:dyDescent="0.45">
      <c r="A3711" s="2" t="s">
        <v>522</v>
      </c>
      <c r="B3711" s="2" t="s">
        <v>523</v>
      </c>
      <c r="C3711" s="2">
        <v>724</v>
      </c>
      <c r="D3711" s="2" t="s">
        <v>524</v>
      </c>
      <c r="E3711" s="2" t="s">
        <v>20</v>
      </c>
      <c r="F3711" s="2" t="s">
        <v>16</v>
      </c>
      <c r="G3711" s="2">
        <v>2013</v>
      </c>
      <c r="H3711" s="5">
        <v>100</v>
      </c>
      <c r="I3711" t="str">
        <f>IFERROR(VLOOKUP(A3711&amp;G3711,Sheet3!$F$2:$G$3601,2,FALSE),"")</f>
        <v/>
      </c>
      <c r="K3711"/>
      <c r="L3711"/>
    </row>
    <row r="3712" spans="1:12" x14ac:dyDescent="0.45">
      <c r="A3712" s="2" t="s">
        <v>522</v>
      </c>
      <c r="B3712" s="2" t="s">
        <v>523</v>
      </c>
      <c r="C3712" s="2">
        <v>724</v>
      </c>
      <c r="D3712" s="2" t="s">
        <v>524</v>
      </c>
      <c r="E3712" s="2" t="s">
        <v>20</v>
      </c>
      <c r="F3712" s="2" t="s">
        <v>16</v>
      </c>
      <c r="G3712" s="2">
        <v>2014</v>
      </c>
      <c r="H3712" s="5"/>
      <c r="I3712" t="str">
        <f>IFERROR(VLOOKUP(A3712&amp;G3712,Sheet3!$F$2:$G$3601,2,FALSE),"")</f>
        <v/>
      </c>
      <c r="K3712"/>
      <c r="L3712"/>
    </row>
    <row r="3713" spans="1:12" x14ac:dyDescent="0.45">
      <c r="A3713" s="2" t="s">
        <v>522</v>
      </c>
      <c r="B3713" s="2" t="s">
        <v>523</v>
      </c>
      <c r="C3713" s="2">
        <v>724</v>
      </c>
      <c r="D3713" s="2" t="s">
        <v>524</v>
      </c>
      <c r="E3713" s="2" t="s">
        <v>20</v>
      </c>
      <c r="F3713" s="2" t="s">
        <v>16</v>
      </c>
      <c r="G3713" s="2">
        <v>2015</v>
      </c>
      <c r="H3713" s="5">
        <v>100</v>
      </c>
      <c r="I3713" t="str">
        <f>IFERROR(VLOOKUP(A3713&amp;G3713,Sheet3!$F$2:$G$3601,2,FALSE),"")</f>
        <v/>
      </c>
      <c r="K3713"/>
      <c r="L3713"/>
    </row>
    <row r="3714" spans="1:12" x14ac:dyDescent="0.45">
      <c r="A3714" s="2" t="s">
        <v>522</v>
      </c>
      <c r="B3714" s="2" t="s">
        <v>523</v>
      </c>
      <c r="C3714" s="2">
        <v>724</v>
      </c>
      <c r="D3714" s="2" t="s">
        <v>524</v>
      </c>
      <c r="E3714" s="2" t="s">
        <v>20</v>
      </c>
      <c r="F3714" s="2" t="s">
        <v>16</v>
      </c>
      <c r="G3714" s="2">
        <v>2016</v>
      </c>
      <c r="H3714" s="5"/>
      <c r="I3714" t="str">
        <f>IFERROR(VLOOKUP(A3714&amp;G3714,Sheet3!$F$2:$G$3601,2,FALSE),"")</f>
        <v/>
      </c>
      <c r="K3714"/>
      <c r="L3714"/>
    </row>
    <row r="3715" spans="1:12" x14ac:dyDescent="0.45">
      <c r="A3715" s="2" t="s">
        <v>522</v>
      </c>
      <c r="B3715" s="2" t="s">
        <v>523</v>
      </c>
      <c r="C3715" s="2">
        <v>724</v>
      </c>
      <c r="D3715" s="2" t="s">
        <v>524</v>
      </c>
      <c r="E3715" s="2" t="s">
        <v>20</v>
      </c>
      <c r="F3715" s="2" t="s">
        <v>16</v>
      </c>
      <c r="G3715" s="2">
        <v>2017</v>
      </c>
      <c r="H3715" s="5"/>
      <c r="I3715" t="str">
        <f>IFERROR(VLOOKUP(A3715&amp;G3715,Sheet3!$F$2:$G$3601,2,FALSE),"")</f>
        <v/>
      </c>
      <c r="K3715"/>
      <c r="L3715"/>
    </row>
    <row r="3716" spans="1:12" x14ac:dyDescent="0.45">
      <c r="A3716" s="2" t="s">
        <v>522</v>
      </c>
      <c r="B3716" s="2" t="s">
        <v>523</v>
      </c>
      <c r="C3716" s="2">
        <v>724</v>
      </c>
      <c r="D3716" s="2" t="s">
        <v>524</v>
      </c>
      <c r="E3716" s="2" t="s">
        <v>20</v>
      </c>
      <c r="F3716" s="2" t="s">
        <v>16</v>
      </c>
      <c r="G3716" s="2">
        <v>2018</v>
      </c>
      <c r="H3716" s="5"/>
      <c r="I3716" t="str">
        <f>IFERROR(VLOOKUP(A3716&amp;G3716,Sheet3!$F$2:$G$3601,2,FALSE),"")</f>
        <v/>
      </c>
      <c r="K3716"/>
      <c r="L3716"/>
    </row>
    <row r="3717" spans="1:12" x14ac:dyDescent="0.45">
      <c r="A3717" s="2" t="s">
        <v>522</v>
      </c>
      <c r="B3717" s="2" t="s">
        <v>523</v>
      </c>
      <c r="C3717" s="2">
        <v>724</v>
      </c>
      <c r="D3717" s="2" t="s">
        <v>524</v>
      </c>
      <c r="E3717" s="2" t="s">
        <v>20</v>
      </c>
      <c r="F3717" s="2" t="s">
        <v>16</v>
      </c>
      <c r="G3717" s="2">
        <v>2019</v>
      </c>
      <c r="H3717" s="5"/>
      <c r="I3717" t="str">
        <f>IFERROR(VLOOKUP(A3717&amp;G3717,Sheet3!$F$2:$G$3601,2,FALSE),"")</f>
        <v/>
      </c>
      <c r="K3717"/>
      <c r="L3717"/>
    </row>
    <row r="3718" spans="1:12" x14ac:dyDescent="0.45">
      <c r="A3718" s="2" t="s">
        <v>522</v>
      </c>
      <c r="B3718" s="2" t="s">
        <v>523</v>
      </c>
      <c r="C3718" s="2">
        <v>724</v>
      </c>
      <c r="D3718" s="2" t="s">
        <v>524</v>
      </c>
      <c r="E3718" s="2" t="s">
        <v>20</v>
      </c>
      <c r="F3718" s="2" t="s">
        <v>16</v>
      </c>
      <c r="G3718" s="2">
        <v>2020</v>
      </c>
      <c r="H3718" s="5"/>
      <c r="I3718" t="str">
        <f>IFERROR(VLOOKUP(A3718&amp;G3718,Sheet3!$F$2:$G$3601,2,FALSE),"")</f>
        <v/>
      </c>
      <c r="K3718"/>
      <c r="L3718"/>
    </row>
    <row r="3719" spans="1:12" x14ac:dyDescent="0.45">
      <c r="A3719" s="2" t="s">
        <v>522</v>
      </c>
      <c r="B3719" s="2" t="s">
        <v>523</v>
      </c>
      <c r="C3719" s="2">
        <v>724</v>
      </c>
      <c r="D3719" s="2" t="s">
        <v>524</v>
      </c>
      <c r="E3719" s="2" t="s">
        <v>20</v>
      </c>
      <c r="F3719" s="2" t="s">
        <v>16</v>
      </c>
      <c r="G3719" s="2">
        <v>2021</v>
      </c>
      <c r="H3719" s="5"/>
      <c r="I3719" t="str">
        <f>IFERROR(VLOOKUP(A3719&amp;G3719,Sheet3!$F$2:$G$3601,2,FALSE),"")</f>
        <v/>
      </c>
      <c r="K3719"/>
      <c r="L3719"/>
    </row>
    <row r="3720" spans="1:12" x14ac:dyDescent="0.45">
      <c r="A3720" s="2" t="s">
        <v>525</v>
      </c>
      <c r="B3720" s="2" t="s">
        <v>526</v>
      </c>
      <c r="C3720" s="2">
        <v>253</v>
      </c>
      <c r="D3720" s="2" t="s">
        <v>527</v>
      </c>
      <c r="E3720" s="2" t="s">
        <v>10</v>
      </c>
      <c r="F3720" s="2" t="s">
        <v>21</v>
      </c>
      <c r="G3720" s="2">
        <v>2000</v>
      </c>
      <c r="H3720" s="5">
        <v>86.735209999999995</v>
      </c>
      <c r="I3720">
        <f>IFERROR(VLOOKUP(A3720&amp;G3720,Sheet3!$F$2:$G$3601,2,FALSE),"")</f>
        <v>0</v>
      </c>
      <c r="K3720"/>
      <c r="L3720"/>
    </row>
    <row r="3721" spans="1:12" x14ac:dyDescent="0.45">
      <c r="A3721" s="2" t="s">
        <v>525</v>
      </c>
      <c r="B3721" s="2" t="s">
        <v>526</v>
      </c>
      <c r="C3721" s="2">
        <v>253</v>
      </c>
      <c r="D3721" s="2" t="s">
        <v>527</v>
      </c>
      <c r="E3721" s="2" t="s">
        <v>10</v>
      </c>
      <c r="F3721" s="2" t="s">
        <v>21</v>
      </c>
      <c r="G3721" s="2">
        <v>2001</v>
      </c>
      <c r="H3721" s="5">
        <v>88.781210000000002</v>
      </c>
      <c r="I3721">
        <f>IFERROR(VLOOKUP(A3721&amp;G3721,Sheet3!$F$2:$G$3601,2,FALSE),"")</f>
        <v>0</v>
      </c>
      <c r="K3721"/>
      <c r="L3721"/>
    </row>
    <row r="3722" spans="1:12" x14ac:dyDescent="0.45">
      <c r="A3722" s="2" t="s">
        <v>525</v>
      </c>
      <c r="B3722" s="2" t="s">
        <v>526</v>
      </c>
      <c r="C3722" s="2">
        <v>253</v>
      </c>
      <c r="D3722" s="2" t="s">
        <v>527</v>
      </c>
      <c r="E3722" s="2" t="s">
        <v>10</v>
      </c>
      <c r="F3722" s="2" t="s">
        <v>21</v>
      </c>
      <c r="G3722" s="2">
        <v>2002</v>
      </c>
      <c r="H3722" s="5">
        <v>88.697109999999995</v>
      </c>
      <c r="I3722">
        <f>IFERROR(VLOOKUP(A3722&amp;G3722,Sheet3!$F$2:$G$3601,2,FALSE),"")</f>
        <v>0</v>
      </c>
      <c r="K3722"/>
      <c r="L3722"/>
    </row>
    <row r="3723" spans="1:12" x14ac:dyDescent="0.45">
      <c r="A3723" s="2" t="s">
        <v>525</v>
      </c>
      <c r="B3723" s="2" t="s">
        <v>526</v>
      </c>
      <c r="C3723" s="2">
        <v>253</v>
      </c>
      <c r="D3723" s="2" t="s">
        <v>527</v>
      </c>
      <c r="E3723" s="2" t="s">
        <v>10</v>
      </c>
      <c r="F3723" s="2" t="s">
        <v>21</v>
      </c>
      <c r="G3723" s="2">
        <v>2003</v>
      </c>
      <c r="H3723" s="5">
        <v>91.893339999999995</v>
      </c>
      <c r="I3723">
        <f>IFERROR(VLOOKUP(A3723&amp;G3723,Sheet3!$F$2:$G$3601,2,FALSE),"")</f>
        <v>0</v>
      </c>
      <c r="K3723"/>
      <c r="L3723"/>
    </row>
    <row r="3724" spans="1:12" x14ac:dyDescent="0.45">
      <c r="A3724" s="2" t="s">
        <v>525</v>
      </c>
      <c r="B3724" s="2" t="s">
        <v>526</v>
      </c>
      <c r="C3724" s="2">
        <v>253</v>
      </c>
      <c r="D3724" s="2" t="s">
        <v>527</v>
      </c>
      <c r="E3724" s="2" t="s">
        <v>10</v>
      </c>
      <c r="F3724" s="2" t="s">
        <v>21</v>
      </c>
      <c r="G3724" s="2">
        <v>2004</v>
      </c>
      <c r="H3724" s="5">
        <v>87.277029999999996</v>
      </c>
      <c r="I3724">
        <f>IFERROR(VLOOKUP(A3724&amp;G3724,Sheet3!$F$2:$G$3601,2,FALSE),"")</f>
        <v>0</v>
      </c>
      <c r="K3724"/>
      <c r="L3724"/>
    </row>
    <row r="3725" spans="1:12" x14ac:dyDescent="0.45">
      <c r="A3725" s="2" t="s">
        <v>525</v>
      </c>
      <c r="B3725" s="2" t="s">
        <v>526</v>
      </c>
      <c r="C3725" s="2">
        <v>253</v>
      </c>
      <c r="D3725" s="2" t="s">
        <v>527</v>
      </c>
      <c r="E3725" s="2" t="s">
        <v>10</v>
      </c>
      <c r="F3725" s="2" t="s">
        <v>21</v>
      </c>
      <c r="G3725" s="2">
        <v>2005</v>
      </c>
      <c r="H3725" s="5">
        <v>91.972740000000002</v>
      </c>
      <c r="I3725">
        <f>IFERROR(VLOOKUP(A3725&amp;G3725,Sheet3!$F$2:$G$3601,2,FALSE),"")</f>
        <v>0</v>
      </c>
      <c r="K3725"/>
      <c r="L3725"/>
    </row>
    <row r="3726" spans="1:12" x14ac:dyDescent="0.45">
      <c r="A3726" s="2" t="s">
        <v>525</v>
      </c>
      <c r="B3726" s="2" t="s">
        <v>526</v>
      </c>
      <c r="C3726" s="2">
        <v>253</v>
      </c>
      <c r="D3726" s="2" t="s">
        <v>527</v>
      </c>
      <c r="E3726" s="2" t="s">
        <v>10</v>
      </c>
      <c r="F3726" s="2" t="s">
        <v>21</v>
      </c>
      <c r="G3726" s="2">
        <v>2006</v>
      </c>
      <c r="H3726" s="5">
        <v>90.078220000000002</v>
      </c>
      <c r="I3726">
        <f>IFERROR(VLOOKUP(A3726&amp;G3726,Sheet3!$F$2:$G$3601,2,FALSE),"")</f>
        <v>0</v>
      </c>
      <c r="K3726"/>
      <c r="L3726"/>
    </row>
    <row r="3727" spans="1:12" x14ac:dyDescent="0.45">
      <c r="A3727" s="2" t="s">
        <v>525</v>
      </c>
      <c r="B3727" s="2" t="s">
        <v>526</v>
      </c>
      <c r="C3727" s="2">
        <v>253</v>
      </c>
      <c r="D3727" s="2" t="s">
        <v>527</v>
      </c>
      <c r="E3727" s="2" t="s">
        <v>10</v>
      </c>
      <c r="F3727" s="2" t="s">
        <v>21</v>
      </c>
      <c r="G3727" s="2">
        <v>2007</v>
      </c>
      <c r="H3727" s="5">
        <v>87.788659999999993</v>
      </c>
      <c r="I3727">
        <f>IFERROR(VLOOKUP(A3727&amp;G3727,Sheet3!$F$2:$G$3601,2,FALSE),"")</f>
        <v>0</v>
      </c>
      <c r="K3727"/>
      <c r="L3727"/>
    </row>
    <row r="3728" spans="1:12" x14ac:dyDescent="0.45">
      <c r="A3728" s="2" t="s">
        <v>525</v>
      </c>
      <c r="B3728" s="2" t="s">
        <v>526</v>
      </c>
      <c r="C3728" s="2">
        <v>253</v>
      </c>
      <c r="D3728" s="2" t="s">
        <v>527</v>
      </c>
      <c r="E3728" s="2" t="s">
        <v>10</v>
      </c>
      <c r="F3728" s="2" t="s">
        <v>21</v>
      </c>
      <c r="G3728" s="2">
        <v>2008</v>
      </c>
      <c r="H3728" s="5">
        <v>88.946039999999996</v>
      </c>
      <c r="I3728">
        <f>IFERROR(VLOOKUP(A3728&amp;G3728,Sheet3!$F$2:$G$3601,2,FALSE),"")</f>
        <v>2.7386142528640001</v>
      </c>
      <c r="K3728"/>
      <c r="L3728"/>
    </row>
    <row r="3729" spans="1:12" x14ac:dyDescent="0.45">
      <c r="A3729" s="2" t="s">
        <v>525</v>
      </c>
      <c r="B3729" s="2" t="s">
        <v>526</v>
      </c>
      <c r="C3729" s="2">
        <v>253</v>
      </c>
      <c r="D3729" s="2" t="s">
        <v>527</v>
      </c>
      <c r="E3729" s="2" t="s">
        <v>10</v>
      </c>
      <c r="F3729" s="2" t="s">
        <v>21</v>
      </c>
      <c r="G3729" s="2">
        <v>2009</v>
      </c>
      <c r="H3729" s="5">
        <v>87.921469999999999</v>
      </c>
      <c r="I3729">
        <f>IFERROR(VLOOKUP(A3729&amp;G3729,Sheet3!$F$2:$G$3601,2,FALSE),"")</f>
        <v>3.59769335441226</v>
      </c>
      <c r="K3729"/>
      <c r="L3729"/>
    </row>
    <row r="3730" spans="1:12" x14ac:dyDescent="0.45">
      <c r="A3730" s="2" t="s">
        <v>525</v>
      </c>
      <c r="B3730" s="2" t="s">
        <v>526</v>
      </c>
      <c r="C3730" s="2">
        <v>253</v>
      </c>
      <c r="D3730" s="2" t="s">
        <v>527</v>
      </c>
      <c r="E3730" s="2" t="s">
        <v>10</v>
      </c>
      <c r="F3730" s="2" t="s">
        <v>21</v>
      </c>
      <c r="G3730" s="2">
        <v>2010</v>
      </c>
      <c r="H3730" s="5">
        <v>83.594200000000001</v>
      </c>
      <c r="I3730">
        <f>IFERROR(VLOOKUP(A3730&amp;G3730,Sheet3!$F$2:$G$3601,2,FALSE),"")</f>
        <v>3.8277361401899901</v>
      </c>
      <c r="K3730"/>
      <c r="L3730"/>
    </row>
    <row r="3731" spans="1:12" x14ac:dyDescent="0.45">
      <c r="A3731" s="2" t="s">
        <v>525</v>
      </c>
      <c r="B3731" s="2" t="s">
        <v>526</v>
      </c>
      <c r="C3731" s="2">
        <v>253</v>
      </c>
      <c r="D3731" s="2" t="s">
        <v>527</v>
      </c>
      <c r="E3731" s="2" t="s">
        <v>10</v>
      </c>
      <c r="F3731" s="2" t="s">
        <v>21</v>
      </c>
      <c r="G3731" s="2">
        <v>2011</v>
      </c>
      <c r="H3731" s="5">
        <v>80.709810000000004</v>
      </c>
      <c r="I3731">
        <f>IFERROR(VLOOKUP(A3731&amp;G3731,Sheet3!$F$2:$G$3601,2,FALSE),"")</f>
        <v>3.4462055197927</v>
      </c>
      <c r="K3731"/>
      <c r="L3731"/>
    </row>
    <row r="3732" spans="1:12" x14ac:dyDescent="0.45">
      <c r="A3732" s="2" t="s">
        <v>525</v>
      </c>
      <c r="B3732" s="2" t="s">
        <v>526</v>
      </c>
      <c r="C3732" s="2">
        <v>253</v>
      </c>
      <c r="D3732" s="2" t="s">
        <v>527</v>
      </c>
      <c r="E3732" s="2" t="s">
        <v>10</v>
      </c>
      <c r="F3732" s="2" t="s">
        <v>21</v>
      </c>
      <c r="G3732" s="2">
        <v>2012</v>
      </c>
      <c r="H3732" s="5">
        <v>86.203000000000003</v>
      </c>
      <c r="I3732">
        <f>IFERROR(VLOOKUP(A3732&amp;G3732,Sheet3!$F$2:$G$3601,2,FALSE),"")</f>
        <v>2.8263563756540901</v>
      </c>
      <c r="K3732"/>
      <c r="L3732"/>
    </row>
    <row r="3733" spans="1:12" x14ac:dyDescent="0.45">
      <c r="A3733" s="2" t="s">
        <v>525</v>
      </c>
      <c r="B3733" s="2" t="s">
        <v>526</v>
      </c>
      <c r="C3733" s="2">
        <v>253</v>
      </c>
      <c r="D3733" s="2" t="s">
        <v>527</v>
      </c>
      <c r="E3733" s="2" t="s">
        <v>10</v>
      </c>
      <c r="F3733" s="2" t="s">
        <v>21</v>
      </c>
      <c r="G3733" s="2">
        <v>2013</v>
      </c>
      <c r="H3733" s="5">
        <v>77.474140000000006</v>
      </c>
      <c r="I3733">
        <f>IFERROR(VLOOKUP(A3733&amp;G3733,Sheet3!$F$2:$G$3601,2,FALSE),"")</f>
        <v>2.2919804569535902</v>
      </c>
      <c r="K3733"/>
      <c r="L3733"/>
    </row>
    <row r="3734" spans="1:12" x14ac:dyDescent="0.45">
      <c r="A3734" s="2" t="s">
        <v>525</v>
      </c>
      <c r="B3734" s="2" t="s">
        <v>526</v>
      </c>
      <c r="C3734" s="2">
        <v>253</v>
      </c>
      <c r="D3734" s="2" t="s">
        <v>527</v>
      </c>
      <c r="E3734" s="2" t="s">
        <v>10</v>
      </c>
      <c r="F3734" s="2" t="s">
        <v>21</v>
      </c>
      <c r="G3734" s="2">
        <v>2014</v>
      </c>
      <c r="H3734" s="5">
        <v>80.27431</v>
      </c>
      <c r="I3734">
        <f>IFERROR(VLOOKUP(A3734&amp;G3734,Sheet3!$F$2:$G$3601,2,FALSE),"")</f>
        <v>2.3074493493219999</v>
      </c>
      <c r="K3734"/>
      <c r="L3734"/>
    </row>
    <row r="3735" spans="1:12" x14ac:dyDescent="0.45">
      <c r="A3735" s="2" t="s">
        <v>525</v>
      </c>
      <c r="B3735" s="2" t="s">
        <v>526</v>
      </c>
      <c r="C3735" s="2">
        <v>253</v>
      </c>
      <c r="D3735" s="2" t="s">
        <v>527</v>
      </c>
      <c r="E3735" s="2" t="s">
        <v>10</v>
      </c>
      <c r="F3735" s="2" t="s">
        <v>21</v>
      </c>
      <c r="G3735" s="2">
        <v>2015</v>
      </c>
      <c r="H3735" s="5">
        <v>95.740250000000003</v>
      </c>
      <c r="I3735">
        <f>IFERROR(VLOOKUP(A3735&amp;G3735,Sheet3!$F$2:$G$3601,2,FALSE),"")</f>
        <v>2.2540984821961998</v>
      </c>
      <c r="K3735"/>
      <c r="L3735"/>
    </row>
    <row r="3736" spans="1:12" x14ac:dyDescent="0.45">
      <c r="A3736" s="2" t="s">
        <v>525</v>
      </c>
      <c r="B3736" s="2" t="s">
        <v>526</v>
      </c>
      <c r="C3736" s="2">
        <v>253</v>
      </c>
      <c r="D3736" s="2" t="s">
        <v>527</v>
      </c>
      <c r="E3736" s="2" t="s">
        <v>10</v>
      </c>
      <c r="F3736" s="2" t="s">
        <v>21</v>
      </c>
      <c r="G3736" s="2">
        <v>2016</v>
      </c>
      <c r="H3736" s="5">
        <v>91.703530000000001</v>
      </c>
      <c r="I3736">
        <f>IFERROR(VLOOKUP(A3736&amp;G3736,Sheet3!$F$2:$G$3601,2,FALSE),"")</f>
        <v>1.9684661443707001</v>
      </c>
      <c r="K3736"/>
      <c r="L3736"/>
    </row>
    <row r="3737" spans="1:12" x14ac:dyDescent="0.45">
      <c r="A3737" s="2" t="s">
        <v>525</v>
      </c>
      <c r="B3737" s="2" t="s">
        <v>526</v>
      </c>
      <c r="C3737" s="2">
        <v>253</v>
      </c>
      <c r="D3737" s="2" t="s">
        <v>527</v>
      </c>
      <c r="E3737" s="2" t="s">
        <v>10</v>
      </c>
      <c r="F3737" s="2" t="s">
        <v>21</v>
      </c>
      <c r="G3737" s="2">
        <v>2017</v>
      </c>
      <c r="H3737" s="5">
        <v>91.424520000000001</v>
      </c>
      <c r="I3737">
        <f>IFERROR(VLOOKUP(A3737&amp;G3737,Sheet3!$F$2:$G$3601,2,FALSE),"")</f>
        <v>1.8941943259482299</v>
      </c>
      <c r="K3737"/>
      <c r="L3737"/>
    </row>
    <row r="3738" spans="1:12" x14ac:dyDescent="0.45">
      <c r="A3738" s="2" t="s">
        <v>525</v>
      </c>
      <c r="B3738" s="2" t="s">
        <v>526</v>
      </c>
      <c r="C3738" s="2">
        <v>253</v>
      </c>
      <c r="D3738" s="2" t="s">
        <v>527</v>
      </c>
      <c r="E3738" s="2" t="s">
        <v>10</v>
      </c>
      <c r="F3738" s="2" t="s">
        <v>21</v>
      </c>
      <c r="G3738" s="2">
        <v>2018</v>
      </c>
      <c r="H3738" s="5">
        <v>86.540239999999997</v>
      </c>
      <c r="I3738">
        <f>IFERROR(VLOOKUP(A3738&amp;G3738,Sheet3!$F$2:$G$3601,2,FALSE),"")</f>
        <v>1.8461717547630401</v>
      </c>
      <c r="K3738"/>
      <c r="L3738"/>
    </row>
    <row r="3739" spans="1:12" x14ac:dyDescent="0.45">
      <c r="A3739" s="2" t="s">
        <v>525</v>
      </c>
      <c r="B3739" s="2" t="s">
        <v>526</v>
      </c>
      <c r="C3739" s="2">
        <v>253</v>
      </c>
      <c r="D3739" s="2" t="s">
        <v>527</v>
      </c>
      <c r="E3739" s="2" t="s">
        <v>10</v>
      </c>
      <c r="F3739" s="2" t="s">
        <v>21</v>
      </c>
      <c r="G3739" s="2">
        <v>2019</v>
      </c>
      <c r="H3739" s="5">
        <v>86.649379999999994</v>
      </c>
      <c r="I3739">
        <f>IFERROR(VLOOKUP(A3739&amp;G3739,Sheet3!$F$2:$G$3601,2,FALSE),"")</f>
        <v>1.72062907242908</v>
      </c>
      <c r="K3739"/>
      <c r="L3739"/>
    </row>
    <row r="3740" spans="1:12" x14ac:dyDescent="0.45">
      <c r="A3740" s="2" t="s">
        <v>525</v>
      </c>
      <c r="B3740" s="2" t="s">
        <v>526</v>
      </c>
      <c r="C3740" s="2">
        <v>253</v>
      </c>
      <c r="D3740" s="2" t="s">
        <v>527</v>
      </c>
      <c r="E3740" s="2" t="s">
        <v>10</v>
      </c>
      <c r="F3740" s="2" t="s">
        <v>21</v>
      </c>
      <c r="G3740" s="2">
        <v>2020</v>
      </c>
      <c r="H3740" s="5">
        <v>86.65343</v>
      </c>
      <c r="I3740">
        <f>IFERROR(VLOOKUP(A3740&amp;G3740,Sheet3!$F$2:$G$3601,2,FALSE),"")</f>
        <v>1.5706679061413</v>
      </c>
      <c r="K3740"/>
      <c r="L3740"/>
    </row>
    <row r="3741" spans="1:12" x14ac:dyDescent="0.45">
      <c r="A3741" s="2" t="s">
        <v>525</v>
      </c>
      <c r="B3741" s="2" t="s">
        <v>526</v>
      </c>
      <c r="C3741" s="2">
        <v>253</v>
      </c>
      <c r="D3741" s="2" t="s">
        <v>527</v>
      </c>
      <c r="E3741" s="2" t="s">
        <v>10</v>
      </c>
      <c r="F3741" s="2" t="s">
        <v>21</v>
      </c>
      <c r="G3741" s="2">
        <v>2021</v>
      </c>
      <c r="H3741" s="5">
        <v>87.274569999999997</v>
      </c>
      <c r="I3741">
        <f>IFERROR(VLOOKUP(A3741&amp;G3741,Sheet3!$F$2:$G$3601,2,FALSE),"")</f>
        <v>1.82876964140842</v>
      </c>
      <c r="K3741"/>
      <c r="L3741"/>
    </row>
    <row r="3742" spans="1:12" x14ac:dyDescent="0.45">
      <c r="A3742" s="2" t="s">
        <v>528</v>
      </c>
      <c r="B3742" s="2" t="s">
        <v>529</v>
      </c>
      <c r="C3742" s="2">
        <v>135</v>
      </c>
      <c r="D3742" s="2" t="s">
        <v>530</v>
      </c>
      <c r="E3742" s="2" t="s">
        <v>25</v>
      </c>
      <c r="F3742" s="2" t="s">
        <v>11</v>
      </c>
      <c r="G3742" s="2">
        <v>2000</v>
      </c>
      <c r="H3742" s="5"/>
      <c r="I3742" t="str">
        <f>IFERROR(VLOOKUP(A3742&amp;G3742,Sheet3!$F$2:$G$3601,2,FALSE),"")</f>
        <v/>
      </c>
      <c r="K3742"/>
      <c r="L3742"/>
    </row>
    <row r="3743" spans="1:12" x14ac:dyDescent="0.45">
      <c r="A3743" s="2" t="s">
        <v>528</v>
      </c>
      <c r="B3743" s="2" t="s">
        <v>529</v>
      </c>
      <c r="C3743" s="2">
        <v>135</v>
      </c>
      <c r="D3743" s="2" t="s">
        <v>530</v>
      </c>
      <c r="E3743" s="2" t="s">
        <v>25</v>
      </c>
      <c r="F3743" s="2" t="s">
        <v>11</v>
      </c>
      <c r="G3743" s="2">
        <v>2001</v>
      </c>
      <c r="H3743" s="5"/>
      <c r="I3743" t="str">
        <f>IFERROR(VLOOKUP(A3743&amp;G3743,Sheet3!$F$2:$G$3601,2,FALSE),"")</f>
        <v/>
      </c>
      <c r="K3743"/>
      <c r="L3743"/>
    </row>
    <row r="3744" spans="1:12" x14ac:dyDescent="0.45">
      <c r="A3744" s="2" t="s">
        <v>528</v>
      </c>
      <c r="B3744" s="2" t="s">
        <v>529</v>
      </c>
      <c r="C3744" s="2">
        <v>135</v>
      </c>
      <c r="D3744" s="2" t="s">
        <v>530</v>
      </c>
      <c r="E3744" s="2" t="s">
        <v>25</v>
      </c>
      <c r="F3744" s="2" t="s">
        <v>11</v>
      </c>
      <c r="G3744" s="2">
        <v>2002</v>
      </c>
      <c r="H3744" s="5"/>
      <c r="I3744" t="str">
        <f>IFERROR(VLOOKUP(A3744&amp;G3744,Sheet3!$F$2:$G$3601,2,FALSE),"")</f>
        <v/>
      </c>
      <c r="K3744"/>
      <c r="L3744"/>
    </row>
    <row r="3745" spans="1:12" x14ac:dyDescent="0.45">
      <c r="A3745" s="2" t="s">
        <v>528</v>
      </c>
      <c r="B3745" s="2" t="s">
        <v>529</v>
      </c>
      <c r="C3745" s="2">
        <v>135</v>
      </c>
      <c r="D3745" s="2" t="s">
        <v>530</v>
      </c>
      <c r="E3745" s="2" t="s">
        <v>25</v>
      </c>
      <c r="F3745" s="2" t="s">
        <v>11</v>
      </c>
      <c r="G3745" s="2">
        <v>2003</v>
      </c>
      <c r="H3745" s="5"/>
      <c r="I3745" t="str">
        <f>IFERROR(VLOOKUP(A3745&amp;G3745,Sheet3!$F$2:$G$3601,2,FALSE),"")</f>
        <v/>
      </c>
      <c r="K3745"/>
      <c r="L3745"/>
    </row>
    <row r="3746" spans="1:12" x14ac:dyDescent="0.45">
      <c r="A3746" s="2" t="s">
        <v>528</v>
      </c>
      <c r="B3746" s="2" t="s">
        <v>529</v>
      </c>
      <c r="C3746" s="2">
        <v>135</v>
      </c>
      <c r="D3746" s="2" t="s">
        <v>530</v>
      </c>
      <c r="E3746" s="2" t="s">
        <v>25</v>
      </c>
      <c r="F3746" s="2" t="s">
        <v>11</v>
      </c>
      <c r="G3746" s="2">
        <v>2004</v>
      </c>
      <c r="H3746" s="5"/>
      <c r="I3746" t="str">
        <f>IFERROR(VLOOKUP(A3746&amp;G3746,Sheet3!$F$2:$G$3601,2,FALSE),"")</f>
        <v/>
      </c>
      <c r="K3746"/>
      <c r="L3746"/>
    </row>
    <row r="3747" spans="1:12" x14ac:dyDescent="0.45">
      <c r="A3747" s="2" t="s">
        <v>528</v>
      </c>
      <c r="B3747" s="2" t="s">
        <v>529</v>
      </c>
      <c r="C3747" s="2">
        <v>135</v>
      </c>
      <c r="D3747" s="2" t="s">
        <v>530</v>
      </c>
      <c r="E3747" s="2" t="s">
        <v>25</v>
      </c>
      <c r="F3747" s="2" t="s">
        <v>11</v>
      </c>
      <c r="G3747" s="2">
        <v>2005</v>
      </c>
      <c r="H3747" s="5">
        <v>100</v>
      </c>
      <c r="I3747" t="str">
        <f>IFERROR(VLOOKUP(A3747&amp;G3747,Sheet3!$F$2:$G$3601,2,FALSE),"")</f>
        <v/>
      </c>
      <c r="K3747"/>
      <c r="L3747"/>
    </row>
    <row r="3748" spans="1:12" x14ac:dyDescent="0.45">
      <c r="A3748" s="2" t="s">
        <v>528</v>
      </c>
      <c r="B3748" s="2" t="s">
        <v>529</v>
      </c>
      <c r="C3748" s="2">
        <v>135</v>
      </c>
      <c r="D3748" s="2" t="s">
        <v>530</v>
      </c>
      <c r="E3748" s="2" t="s">
        <v>25</v>
      </c>
      <c r="F3748" s="2" t="s">
        <v>11</v>
      </c>
      <c r="G3748" s="2">
        <v>2006</v>
      </c>
      <c r="H3748" s="5">
        <v>100</v>
      </c>
      <c r="I3748" t="str">
        <f>IFERROR(VLOOKUP(A3748&amp;G3748,Sheet3!$F$2:$G$3601,2,FALSE),"")</f>
        <v/>
      </c>
      <c r="K3748"/>
      <c r="L3748"/>
    </row>
    <row r="3749" spans="1:12" x14ac:dyDescent="0.45">
      <c r="A3749" s="2" t="s">
        <v>528</v>
      </c>
      <c r="B3749" s="2" t="s">
        <v>529</v>
      </c>
      <c r="C3749" s="2">
        <v>135</v>
      </c>
      <c r="D3749" s="2" t="s">
        <v>530</v>
      </c>
      <c r="E3749" s="2" t="s">
        <v>25</v>
      </c>
      <c r="F3749" s="2" t="s">
        <v>11</v>
      </c>
      <c r="G3749" s="2">
        <v>2007</v>
      </c>
      <c r="H3749" s="5"/>
      <c r="I3749" t="str">
        <f>IFERROR(VLOOKUP(A3749&amp;G3749,Sheet3!$F$2:$G$3601,2,FALSE),"")</f>
        <v/>
      </c>
      <c r="K3749"/>
      <c r="L3749"/>
    </row>
    <row r="3750" spans="1:12" x14ac:dyDescent="0.45">
      <c r="A3750" s="2" t="s">
        <v>528</v>
      </c>
      <c r="B3750" s="2" t="s">
        <v>529</v>
      </c>
      <c r="C3750" s="2">
        <v>135</v>
      </c>
      <c r="D3750" s="2" t="s">
        <v>530</v>
      </c>
      <c r="E3750" s="2" t="s">
        <v>25</v>
      </c>
      <c r="F3750" s="2" t="s">
        <v>11</v>
      </c>
      <c r="G3750" s="2">
        <v>2008</v>
      </c>
      <c r="H3750" s="5"/>
      <c r="I3750" t="str">
        <f>IFERROR(VLOOKUP(A3750&amp;G3750,Sheet3!$F$2:$G$3601,2,FALSE),"")</f>
        <v/>
      </c>
      <c r="K3750"/>
      <c r="L3750"/>
    </row>
    <row r="3751" spans="1:12" x14ac:dyDescent="0.45">
      <c r="A3751" s="2" t="s">
        <v>528</v>
      </c>
      <c r="B3751" s="2" t="s">
        <v>529</v>
      </c>
      <c r="C3751" s="2">
        <v>135</v>
      </c>
      <c r="D3751" s="2" t="s">
        <v>530</v>
      </c>
      <c r="E3751" s="2" t="s">
        <v>25</v>
      </c>
      <c r="F3751" s="2" t="s">
        <v>11</v>
      </c>
      <c r="G3751" s="2">
        <v>2009</v>
      </c>
      <c r="H3751" s="5">
        <v>100</v>
      </c>
      <c r="I3751" t="str">
        <f>IFERROR(VLOOKUP(A3751&amp;G3751,Sheet3!$F$2:$G$3601,2,FALSE),"")</f>
        <v/>
      </c>
      <c r="K3751"/>
      <c r="L3751"/>
    </row>
    <row r="3752" spans="1:12" x14ac:dyDescent="0.45">
      <c r="A3752" s="2" t="s">
        <v>528</v>
      </c>
      <c r="B3752" s="2" t="s">
        <v>529</v>
      </c>
      <c r="C3752" s="2">
        <v>135</v>
      </c>
      <c r="D3752" s="2" t="s">
        <v>530</v>
      </c>
      <c r="E3752" s="2" t="s">
        <v>25</v>
      </c>
      <c r="F3752" s="2" t="s">
        <v>11</v>
      </c>
      <c r="G3752" s="2">
        <v>2010</v>
      </c>
      <c r="H3752" s="5">
        <v>100</v>
      </c>
      <c r="I3752" t="str">
        <f>IFERROR(VLOOKUP(A3752&amp;G3752,Sheet3!$F$2:$G$3601,2,FALSE),"")</f>
        <v/>
      </c>
      <c r="K3752"/>
      <c r="L3752"/>
    </row>
    <row r="3753" spans="1:12" x14ac:dyDescent="0.45">
      <c r="A3753" s="2" t="s">
        <v>528</v>
      </c>
      <c r="B3753" s="2" t="s">
        <v>529</v>
      </c>
      <c r="C3753" s="2">
        <v>135</v>
      </c>
      <c r="D3753" s="2" t="s">
        <v>530</v>
      </c>
      <c r="E3753" s="2" t="s">
        <v>25</v>
      </c>
      <c r="F3753" s="2" t="s">
        <v>11</v>
      </c>
      <c r="G3753" s="2">
        <v>2011</v>
      </c>
      <c r="H3753" s="5"/>
      <c r="I3753" t="str">
        <f>IFERROR(VLOOKUP(A3753&amp;G3753,Sheet3!$F$2:$G$3601,2,FALSE),"")</f>
        <v/>
      </c>
      <c r="K3753"/>
      <c r="L3753"/>
    </row>
    <row r="3754" spans="1:12" x14ac:dyDescent="0.45">
      <c r="A3754" s="2" t="s">
        <v>528</v>
      </c>
      <c r="B3754" s="2" t="s">
        <v>529</v>
      </c>
      <c r="C3754" s="2">
        <v>135</v>
      </c>
      <c r="D3754" s="2" t="s">
        <v>530</v>
      </c>
      <c r="E3754" s="2" t="s">
        <v>25</v>
      </c>
      <c r="F3754" s="2" t="s">
        <v>11</v>
      </c>
      <c r="G3754" s="2">
        <v>2012</v>
      </c>
      <c r="H3754" s="5"/>
      <c r="I3754" t="str">
        <f>IFERROR(VLOOKUP(A3754&amp;G3754,Sheet3!$F$2:$G$3601,2,FALSE),"")</f>
        <v/>
      </c>
      <c r="K3754"/>
      <c r="L3754"/>
    </row>
    <row r="3755" spans="1:12" x14ac:dyDescent="0.45">
      <c r="A3755" s="2" t="s">
        <v>528</v>
      </c>
      <c r="B3755" s="2" t="s">
        <v>529</v>
      </c>
      <c r="C3755" s="2">
        <v>135</v>
      </c>
      <c r="D3755" s="2" t="s">
        <v>530</v>
      </c>
      <c r="E3755" s="2" t="s">
        <v>25</v>
      </c>
      <c r="F3755" s="2" t="s">
        <v>11</v>
      </c>
      <c r="G3755" s="2">
        <v>2013</v>
      </c>
      <c r="H3755" s="5"/>
      <c r="I3755" t="str">
        <f>IFERROR(VLOOKUP(A3755&amp;G3755,Sheet3!$F$2:$G$3601,2,FALSE),"")</f>
        <v/>
      </c>
      <c r="K3755"/>
      <c r="L3755"/>
    </row>
    <row r="3756" spans="1:12" x14ac:dyDescent="0.45">
      <c r="A3756" s="2" t="s">
        <v>528</v>
      </c>
      <c r="B3756" s="2" t="s">
        <v>529</v>
      </c>
      <c r="C3756" s="2">
        <v>135</v>
      </c>
      <c r="D3756" s="2" t="s">
        <v>530</v>
      </c>
      <c r="E3756" s="2" t="s">
        <v>25</v>
      </c>
      <c r="F3756" s="2" t="s">
        <v>11</v>
      </c>
      <c r="G3756" s="2">
        <v>2014</v>
      </c>
      <c r="H3756" s="5"/>
      <c r="I3756" t="str">
        <f>IFERROR(VLOOKUP(A3756&amp;G3756,Sheet3!$F$2:$G$3601,2,FALSE),"")</f>
        <v/>
      </c>
      <c r="K3756"/>
      <c r="L3756"/>
    </row>
    <row r="3757" spans="1:12" x14ac:dyDescent="0.45">
      <c r="A3757" s="2" t="s">
        <v>528</v>
      </c>
      <c r="B3757" s="2" t="s">
        <v>529</v>
      </c>
      <c r="C3757" s="2">
        <v>135</v>
      </c>
      <c r="D3757" s="2" t="s">
        <v>530</v>
      </c>
      <c r="E3757" s="2" t="s">
        <v>25</v>
      </c>
      <c r="F3757" s="2" t="s">
        <v>11</v>
      </c>
      <c r="G3757" s="2">
        <v>2015</v>
      </c>
      <c r="H3757" s="5"/>
      <c r="I3757" t="str">
        <f>IFERROR(VLOOKUP(A3757&amp;G3757,Sheet3!$F$2:$G$3601,2,FALSE),"")</f>
        <v/>
      </c>
      <c r="K3757"/>
      <c r="L3757"/>
    </row>
    <row r="3758" spans="1:12" x14ac:dyDescent="0.45">
      <c r="A3758" s="2" t="s">
        <v>528</v>
      </c>
      <c r="B3758" s="2" t="s">
        <v>529</v>
      </c>
      <c r="C3758" s="2">
        <v>135</v>
      </c>
      <c r="D3758" s="2" t="s">
        <v>530</v>
      </c>
      <c r="E3758" s="2" t="s">
        <v>25</v>
      </c>
      <c r="F3758" s="2" t="s">
        <v>11</v>
      </c>
      <c r="G3758" s="2">
        <v>2016</v>
      </c>
      <c r="H3758" s="5"/>
      <c r="I3758" t="str">
        <f>IFERROR(VLOOKUP(A3758&amp;G3758,Sheet3!$F$2:$G$3601,2,FALSE),"")</f>
        <v/>
      </c>
      <c r="K3758"/>
      <c r="L3758"/>
    </row>
    <row r="3759" spans="1:12" x14ac:dyDescent="0.45">
      <c r="A3759" s="2" t="s">
        <v>528</v>
      </c>
      <c r="B3759" s="2" t="s">
        <v>529</v>
      </c>
      <c r="C3759" s="2">
        <v>135</v>
      </c>
      <c r="D3759" s="2" t="s">
        <v>530</v>
      </c>
      <c r="E3759" s="2" t="s">
        <v>25</v>
      </c>
      <c r="F3759" s="2" t="s">
        <v>11</v>
      </c>
      <c r="G3759" s="2">
        <v>2017</v>
      </c>
      <c r="H3759" s="5"/>
      <c r="I3759" t="str">
        <f>IFERROR(VLOOKUP(A3759&amp;G3759,Sheet3!$F$2:$G$3601,2,FALSE),"")</f>
        <v/>
      </c>
      <c r="K3759"/>
      <c r="L3759"/>
    </row>
    <row r="3760" spans="1:12" x14ac:dyDescent="0.45">
      <c r="A3760" s="2" t="s">
        <v>528</v>
      </c>
      <c r="B3760" s="2" t="s">
        <v>529</v>
      </c>
      <c r="C3760" s="2">
        <v>135</v>
      </c>
      <c r="D3760" s="2" t="s">
        <v>530</v>
      </c>
      <c r="E3760" s="2" t="s">
        <v>25</v>
      </c>
      <c r="F3760" s="2" t="s">
        <v>11</v>
      </c>
      <c r="G3760" s="2">
        <v>2018</v>
      </c>
      <c r="H3760" s="5"/>
      <c r="I3760" t="str">
        <f>IFERROR(VLOOKUP(A3760&amp;G3760,Sheet3!$F$2:$G$3601,2,FALSE),"")</f>
        <v/>
      </c>
      <c r="K3760"/>
      <c r="L3760"/>
    </row>
    <row r="3761" spans="1:12" x14ac:dyDescent="0.45">
      <c r="A3761" s="2" t="s">
        <v>528</v>
      </c>
      <c r="B3761" s="2" t="s">
        <v>529</v>
      </c>
      <c r="C3761" s="2">
        <v>135</v>
      </c>
      <c r="D3761" s="2" t="s">
        <v>530</v>
      </c>
      <c r="E3761" s="2" t="s">
        <v>25</v>
      </c>
      <c r="F3761" s="2" t="s">
        <v>11</v>
      </c>
      <c r="G3761" s="2">
        <v>2019</v>
      </c>
      <c r="H3761" s="5"/>
      <c r="I3761" t="str">
        <f>IFERROR(VLOOKUP(A3761&amp;G3761,Sheet3!$F$2:$G$3601,2,FALSE),"")</f>
        <v/>
      </c>
      <c r="K3761"/>
      <c r="L3761"/>
    </row>
    <row r="3762" spans="1:12" x14ac:dyDescent="0.45">
      <c r="A3762" s="2" t="s">
        <v>528</v>
      </c>
      <c r="B3762" s="2" t="s">
        <v>529</v>
      </c>
      <c r="C3762" s="2">
        <v>135</v>
      </c>
      <c r="D3762" s="2" t="s">
        <v>530</v>
      </c>
      <c r="E3762" s="2" t="s">
        <v>25</v>
      </c>
      <c r="F3762" s="2" t="s">
        <v>11</v>
      </c>
      <c r="G3762" s="2">
        <v>2020</v>
      </c>
      <c r="H3762" s="5"/>
      <c r="I3762" t="str">
        <f>IFERROR(VLOOKUP(A3762&amp;G3762,Sheet3!$F$2:$G$3601,2,FALSE),"")</f>
        <v/>
      </c>
      <c r="K3762"/>
      <c r="L3762"/>
    </row>
    <row r="3763" spans="1:12" x14ac:dyDescent="0.45">
      <c r="A3763" s="2" t="s">
        <v>528</v>
      </c>
      <c r="B3763" s="2" t="s">
        <v>529</v>
      </c>
      <c r="C3763" s="2">
        <v>135</v>
      </c>
      <c r="D3763" s="2" t="s">
        <v>530</v>
      </c>
      <c r="E3763" s="2" t="s">
        <v>25</v>
      </c>
      <c r="F3763" s="2" t="s">
        <v>11</v>
      </c>
      <c r="G3763" s="2">
        <v>2021</v>
      </c>
      <c r="H3763" s="5"/>
      <c r="I3763" t="str">
        <f>IFERROR(VLOOKUP(A3763&amp;G3763,Sheet3!$F$2:$G$3601,2,FALSE),"")</f>
        <v/>
      </c>
      <c r="K3763"/>
      <c r="L3763"/>
    </row>
    <row r="3764" spans="1:12" x14ac:dyDescent="0.45">
      <c r="A3764" s="2" t="s">
        <v>531</v>
      </c>
      <c r="B3764" s="2" t="s">
        <v>532</v>
      </c>
      <c r="C3764" s="2">
        <v>726</v>
      </c>
      <c r="D3764" s="2" t="s">
        <v>533</v>
      </c>
      <c r="E3764" s="2" t="s">
        <v>20</v>
      </c>
      <c r="F3764" s="2" t="s">
        <v>16</v>
      </c>
      <c r="G3764" s="2">
        <v>2000</v>
      </c>
      <c r="H3764" s="5"/>
      <c r="I3764" t="str">
        <f>IFERROR(VLOOKUP(A3764&amp;G3764,Sheet3!$F$2:$G$3601,2,FALSE),"")</f>
        <v/>
      </c>
      <c r="K3764"/>
      <c r="L3764"/>
    </row>
    <row r="3765" spans="1:12" x14ac:dyDescent="0.45">
      <c r="A3765" s="2" t="s">
        <v>531</v>
      </c>
      <c r="B3765" s="2" t="s">
        <v>532</v>
      </c>
      <c r="C3765" s="2">
        <v>726</v>
      </c>
      <c r="D3765" s="2" t="s">
        <v>533</v>
      </c>
      <c r="E3765" s="2" t="s">
        <v>20</v>
      </c>
      <c r="F3765" s="2" t="s">
        <v>16</v>
      </c>
      <c r="G3765" s="2">
        <v>2001</v>
      </c>
      <c r="H3765" s="5"/>
      <c r="I3765" t="str">
        <f>IFERROR(VLOOKUP(A3765&amp;G3765,Sheet3!$F$2:$G$3601,2,FALSE),"")</f>
        <v/>
      </c>
      <c r="K3765"/>
      <c r="L3765"/>
    </row>
    <row r="3766" spans="1:12" x14ac:dyDescent="0.45">
      <c r="A3766" s="2" t="s">
        <v>531</v>
      </c>
      <c r="B3766" s="2" t="s">
        <v>532</v>
      </c>
      <c r="C3766" s="2">
        <v>726</v>
      </c>
      <c r="D3766" s="2" t="s">
        <v>533</v>
      </c>
      <c r="E3766" s="2" t="s">
        <v>20</v>
      </c>
      <c r="F3766" s="2" t="s">
        <v>16</v>
      </c>
      <c r="G3766" s="2">
        <v>2002</v>
      </c>
      <c r="H3766" s="5"/>
      <c r="I3766" t="str">
        <f>IFERROR(VLOOKUP(A3766&amp;G3766,Sheet3!$F$2:$G$3601,2,FALSE),"")</f>
        <v/>
      </c>
      <c r="K3766"/>
      <c r="L3766"/>
    </row>
    <row r="3767" spans="1:12" x14ac:dyDescent="0.45">
      <c r="A3767" s="2" t="s">
        <v>531</v>
      </c>
      <c r="B3767" s="2" t="s">
        <v>532</v>
      </c>
      <c r="C3767" s="2">
        <v>726</v>
      </c>
      <c r="D3767" s="2" t="s">
        <v>533</v>
      </c>
      <c r="E3767" s="2" t="s">
        <v>20</v>
      </c>
      <c r="F3767" s="2" t="s">
        <v>16</v>
      </c>
      <c r="G3767" s="2">
        <v>2003</v>
      </c>
      <c r="H3767" s="5"/>
      <c r="I3767" t="str">
        <f>IFERROR(VLOOKUP(A3767&amp;G3767,Sheet3!$F$2:$G$3601,2,FALSE),"")</f>
        <v/>
      </c>
      <c r="K3767"/>
      <c r="L3767"/>
    </row>
    <row r="3768" spans="1:12" x14ac:dyDescent="0.45">
      <c r="A3768" s="2" t="s">
        <v>531</v>
      </c>
      <c r="B3768" s="2" t="s">
        <v>532</v>
      </c>
      <c r="C3768" s="2">
        <v>726</v>
      </c>
      <c r="D3768" s="2" t="s">
        <v>533</v>
      </c>
      <c r="E3768" s="2" t="s">
        <v>20</v>
      </c>
      <c r="F3768" s="2" t="s">
        <v>16</v>
      </c>
      <c r="G3768" s="2">
        <v>2004</v>
      </c>
      <c r="H3768" s="5"/>
      <c r="I3768" t="str">
        <f>IFERROR(VLOOKUP(A3768&amp;G3768,Sheet3!$F$2:$G$3601,2,FALSE),"")</f>
        <v/>
      </c>
      <c r="K3768"/>
      <c r="L3768"/>
    </row>
    <row r="3769" spans="1:12" x14ac:dyDescent="0.45">
      <c r="A3769" s="2" t="s">
        <v>531</v>
      </c>
      <c r="B3769" s="2" t="s">
        <v>532</v>
      </c>
      <c r="C3769" s="2">
        <v>726</v>
      </c>
      <c r="D3769" s="2" t="s">
        <v>533</v>
      </c>
      <c r="E3769" s="2" t="s">
        <v>20</v>
      </c>
      <c r="F3769" s="2" t="s">
        <v>16</v>
      </c>
      <c r="G3769" s="2">
        <v>2005</v>
      </c>
      <c r="H3769" s="5"/>
      <c r="I3769" t="str">
        <f>IFERROR(VLOOKUP(A3769&amp;G3769,Sheet3!$F$2:$G$3601,2,FALSE),"")</f>
        <v/>
      </c>
      <c r="K3769"/>
      <c r="L3769"/>
    </row>
    <row r="3770" spans="1:12" x14ac:dyDescent="0.45">
      <c r="A3770" s="2" t="s">
        <v>531</v>
      </c>
      <c r="B3770" s="2" t="s">
        <v>532</v>
      </c>
      <c r="C3770" s="2">
        <v>726</v>
      </c>
      <c r="D3770" s="2" t="s">
        <v>533</v>
      </c>
      <c r="E3770" s="2" t="s">
        <v>20</v>
      </c>
      <c r="F3770" s="2" t="s">
        <v>16</v>
      </c>
      <c r="G3770" s="2">
        <v>2006</v>
      </c>
      <c r="H3770" s="5"/>
      <c r="I3770" t="str">
        <f>IFERROR(VLOOKUP(A3770&amp;G3770,Sheet3!$F$2:$G$3601,2,FALSE),"")</f>
        <v/>
      </c>
      <c r="K3770"/>
      <c r="L3770"/>
    </row>
    <row r="3771" spans="1:12" x14ac:dyDescent="0.45">
      <c r="A3771" s="2" t="s">
        <v>531</v>
      </c>
      <c r="B3771" s="2" t="s">
        <v>532</v>
      </c>
      <c r="C3771" s="2">
        <v>726</v>
      </c>
      <c r="D3771" s="2" t="s">
        <v>533</v>
      </c>
      <c r="E3771" s="2" t="s">
        <v>20</v>
      </c>
      <c r="F3771" s="2" t="s">
        <v>16</v>
      </c>
      <c r="G3771" s="2">
        <v>2007</v>
      </c>
      <c r="H3771" s="5"/>
      <c r="I3771" t="str">
        <f>IFERROR(VLOOKUP(A3771&amp;G3771,Sheet3!$F$2:$G$3601,2,FALSE),"")</f>
        <v/>
      </c>
      <c r="K3771"/>
      <c r="L3771"/>
    </row>
    <row r="3772" spans="1:12" x14ac:dyDescent="0.45">
      <c r="A3772" s="2" t="s">
        <v>531</v>
      </c>
      <c r="B3772" s="2" t="s">
        <v>532</v>
      </c>
      <c r="C3772" s="2">
        <v>726</v>
      </c>
      <c r="D3772" s="2" t="s">
        <v>533</v>
      </c>
      <c r="E3772" s="2" t="s">
        <v>20</v>
      </c>
      <c r="F3772" s="2" t="s">
        <v>16</v>
      </c>
      <c r="G3772" s="2">
        <v>2008</v>
      </c>
      <c r="H3772" s="5"/>
      <c r="I3772" t="str">
        <f>IFERROR(VLOOKUP(A3772&amp;G3772,Sheet3!$F$2:$G$3601,2,FALSE),"")</f>
        <v/>
      </c>
      <c r="K3772"/>
      <c r="L3772"/>
    </row>
    <row r="3773" spans="1:12" x14ac:dyDescent="0.45">
      <c r="A3773" s="2" t="s">
        <v>531</v>
      </c>
      <c r="B3773" s="2" t="s">
        <v>532</v>
      </c>
      <c r="C3773" s="2">
        <v>726</v>
      </c>
      <c r="D3773" s="2" t="s">
        <v>533</v>
      </c>
      <c r="E3773" s="2" t="s">
        <v>20</v>
      </c>
      <c r="F3773" s="2" t="s">
        <v>16</v>
      </c>
      <c r="G3773" s="2">
        <v>2009</v>
      </c>
      <c r="H3773" s="5"/>
      <c r="I3773" t="str">
        <f>IFERROR(VLOOKUP(A3773&amp;G3773,Sheet3!$F$2:$G$3601,2,FALSE),"")</f>
        <v/>
      </c>
      <c r="K3773"/>
      <c r="L3773"/>
    </row>
    <row r="3774" spans="1:12" x14ac:dyDescent="0.45">
      <c r="A3774" s="2" t="s">
        <v>531</v>
      </c>
      <c r="B3774" s="2" t="s">
        <v>532</v>
      </c>
      <c r="C3774" s="2">
        <v>726</v>
      </c>
      <c r="D3774" s="2" t="s">
        <v>533</v>
      </c>
      <c r="E3774" s="2" t="s">
        <v>20</v>
      </c>
      <c r="F3774" s="2" t="s">
        <v>16</v>
      </c>
      <c r="G3774" s="2">
        <v>2010</v>
      </c>
      <c r="H3774" s="5"/>
      <c r="I3774" t="str">
        <f>IFERROR(VLOOKUP(A3774&amp;G3774,Sheet3!$F$2:$G$3601,2,FALSE),"")</f>
        <v/>
      </c>
      <c r="K3774"/>
      <c r="L3774"/>
    </row>
    <row r="3775" spans="1:12" x14ac:dyDescent="0.45">
      <c r="A3775" s="2" t="s">
        <v>531</v>
      </c>
      <c r="B3775" s="2" t="s">
        <v>532</v>
      </c>
      <c r="C3775" s="2">
        <v>726</v>
      </c>
      <c r="D3775" s="2" t="s">
        <v>533</v>
      </c>
      <c r="E3775" s="2" t="s">
        <v>20</v>
      </c>
      <c r="F3775" s="2" t="s">
        <v>16</v>
      </c>
      <c r="G3775" s="2">
        <v>2011</v>
      </c>
      <c r="H3775" s="5"/>
      <c r="I3775" t="str">
        <f>IFERROR(VLOOKUP(A3775&amp;G3775,Sheet3!$F$2:$G$3601,2,FALSE),"")</f>
        <v/>
      </c>
      <c r="K3775"/>
      <c r="L3775"/>
    </row>
    <row r="3776" spans="1:12" x14ac:dyDescent="0.45">
      <c r="A3776" s="2" t="s">
        <v>531</v>
      </c>
      <c r="B3776" s="2" t="s">
        <v>532</v>
      </c>
      <c r="C3776" s="2">
        <v>726</v>
      </c>
      <c r="D3776" s="2" t="s">
        <v>533</v>
      </c>
      <c r="E3776" s="2" t="s">
        <v>20</v>
      </c>
      <c r="F3776" s="2" t="s">
        <v>16</v>
      </c>
      <c r="G3776" s="2">
        <v>2012</v>
      </c>
      <c r="H3776" s="5"/>
      <c r="I3776" t="str">
        <f>IFERROR(VLOOKUP(A3776&amp;G3776,Sheet3!$F$2:$G$3601,2,FALSE),"")</f>
        <v/>
      </c>
      <c r="K3776"/>
      <c r="L3776"/>
    </row>
    <row r="3777" spans="1:12" x14ac:dyDescent="0.45">
      <c r="A3777" s="2" t="s">
        <v>531</v>
      </c>
      <c r="B3777" s="2" t="s">
        <v>532</v>
      </c>
      <c r="C3777" s="2">
        <v>726</v>
      </c>
      <c r="D3777" s="2" t="s">
        <v>533</v>
      </c>
      <c r="E3777" s="2" t="s">
        <v>20</v>
      </c>
      <c r="F3777" s="2" t="s">
        <v>16</v>
      </c>
      <c r="G3777" s="2">
        <v>2013</v>
      </c>
      <c r="H3777" s="5"/>
      <c r="I3777" t="str">
        <f>IFERROR(VLOOKUP(A3777&amp;G3777,Sheet3!$F$2:$G$3601,2,FALSE),"")</f>
        <v/>
      </c>
      <c r="K3777"/>
      <c r="L3777"/>
    </row>
    <row r="3778" spans="1:12" x14ac:dyDescent="0.45">
      <c r="A3778" s="2" t="s">
        <v>531</v>
      </c>
      <c r="B3778" s="2" t="s">
        <v>532</v>
      </c>
      <c r="C3778" s="2">
        <v>726</v>
      </c>
      <c r="D3778" s="2" t="s">
        <v>533</v>
      </c>
      <c r="E3778" s="2" t="s">
        <v>20</v>
      </c>
      <c r="F3778" s="2" t="s">
        <v>16</v>
      </c>
      <c r="G3778" s="2">
        <v>2014</v>
      </c>
      <c r="H3778" s="5"/>
      <c r="I3778" t="str">
        <f>IFERROR(VLOOKUP(A3778&amp;G3778,Sheet3!$F$2:$G$3601,2,FALSE),"")</f>
        <v/>
      </c>
      <c r="K3778"/>
      <c r="L3778"/>
    </row>
    <row r="3779" spans="1:12" x14ac:dyDescent="0.45">
      <c r="A3779" s="2" t="s">
        <v>531</v>
      </c>
      <c r="B3779" s="2" t="s">
        <v>532</v>
      </c>
      <c r="C3779" s="2">
        <v>726</v>
      </c>
      <c r="D3779" s="2" t="s">
        <v>533</v>
      </c>
      <c r="E3779" s="2" t="s">
        <v>20</v>
      </c>
      <c r="F3779" s="2" t="s">
        <v>16</v>
      </c>
      <c r="G3779" s="2">
        <v>2015</v>
      </c>
      <c r="H3779" s="5"/>
      <c r="I3779" t="str">
        <f>IFERROR(VLOOKUP(A3779&amp;G3779,Sheet3!$F$2:$G$3601,2,FALSE),"")</f>
        <v/>
      </c>
      <c r="K3779"/>
      <c r="L3779"/>
    </row>
    <row r="3780" spans="1:12" x14ac:dyDescent="0.45">
      <c r="A3780" s="2" t="s">
        <v>531</v>
      </c>
      <c r="B3780" s="2" t="s">
        <v>532</v>
      </c>
      <c r="C3780" s="2">
        <v>726</v>
      </c>
      <c r="D3780" s="2" t="s">
        <v>533</v>
      </c>
      <c r="E3780" s="2" t="s">
        <v>20</v>
      </c>
      <c r="F3780" s="2" t="s">
        <v>16</v>
      </c>
      <c r="G3780" s="2">
        <v>2016</v>
      </c>
      <c r="H3780" s="5"/>
      <c r="I3780" t="str">
        <f>IFERROR(VLOOKUP(A3780&amp;G3780,Sheet3!$F$2:$G$3601,2,FALSE),"")</f>
        <v/>
      </c>
      <c r="K3780"/>
      <c r="L3780"/>
    </row>
    <row r="3781" spans="1:12" x14ac:dyDescent="0.45">
      <c r="A3781" s="2" t="s">
        <v>531</v>
      </c>
      <c r="B3781" s="2" t="s">
        <v>532</v>
      </c>
      <c r="C3781" s="2">
        <v>726</v>
      </c>
      <c r="D3781" s="2" t="s">
        <v>533</v>
      </c>
      <c r="E3781" s="2" t="s">
        <v>20</v>
      </c>
      <c r="F3781" s="2" t="s">
        <v>16</v>
      </c>
      <c r="G3781" s="2">
        <v>2017</v>
      </c>
      <c r="H3781" s="5"/>
      <c r="I3781" t="str">
        <f>IFERROR(VLOOKUP(A3781&amp;G3781,Sheet3!$F$2:$G$3601,2,FALSE),"")</f>
        <v/>
      </c>
      <c r="K3781"/>
      <c r="L3781"/>
    </row>
    <row r="3782" spans="1:12" x14ac:dyDescent="0.45">
      <c r="A3782" s="2" t="s">
        <v>531</v>
      </c>
      <c r="B3782" s="2" t="s">
        <v>532</v>
      </c>
      <c r="C3782" s="2">
        <v>726</v>
      </c>
      <c r="D3782" s="2" t="s">
        <v>533</v>
      </c>
      <c r="E3782" s="2" t="s">
        <v>20</v>
      </c>
      <c r="F3782" s="2" t="s">
        <v>16</v>
      </c>
      <c r="G3782" s="2">
        <v>2018</v>
      </c>
      <c r="H3782" s="5"/>
      <c r="I3782" t="str">
        <f>IFERROR(VLOOKUP(A3782&amp;G3782,Sheet3!$F$2:$G$3601,2,FALSE),"")</f>
        <v/>
      </c>
      <c r="K3782"/>
      <c r="L3782"/>
    </row>
    <row r="3783" spans="1:12" x14ac:dyDescent="0.45">
      <c r="A3783" s="2" t="s">
        <v>531</v>
      </c>
      <c r="B3783" s="2" t="s">
        <v>532</v>
      </c>
      <c r="C3783" s="2">
        <v>726</v>
      </c>
      <c r="D3783" s="2" t="s">
        <v>533</v>
      </c>
      <c r="E3783" s="2" t="s">
        <v>20</v>
      </c>
      <c r="F3783" s="2" t="s">
        <v>16</v>
      </c>
      <c r="G3783" s="2">
        <v>2019</v>
      </c>
      <c r="H3783" s="5"/>
      <c r="I3783" t="str">
        <f>IFERROR(VLOOKUP(A3783&amp;G3783,Sheet3!$F$2:$G$3601,2,FALSE),"")</f>
        <v/>
      </c>
      <c r="K3783"/>
      <c r="L3783"/>
    </row>
    <row r="3784" spans="1:12" x14ac:dyDescent="0.45">
      <c r="A3784" s="2" t="s">
        <v>531</v>
      </c>
      <c r="B3784" s="2" t="s">
        <v>532</v>
      </c>
      <c r="C3784" s="2">
        <v>726</v>
      </c>
      <c r="D3784" s="2" t="s">
        <v>533</v>
      </c>
      <c r="E3784" s="2" t="s">
        <v>20</v>
      </c>
      <c r="F3784" s="2" t="s">
        <v>16</v>
      </c>
      <c r="G3784" s="2">
        <v>2020</v>
      </c>
      <c r="H3784" s="5"/>
      <c r="I3784" t="str">
        <f>IFERROR(VLOOKUP(A3784&amp;G3784,Sheet3!$F$2:$G$3601,2,FALSE),"")</f>
        <v/>
      </c>
      <c r="K3784"/>
      <c r="L3784"/>
    </row>
    <row r="3785" spans="1:12" x14ac:dyDescent="0.45">
      <c r="A3785" s="2" t="s">
        <v>531</v>
      </c>
      <c r="B3785" s="2" t="s">
        <v>532</v>
      </c>
      <c r="C3785" s="2">
        <v>726</v>
      </c>
      <c r="D3785" s="2" t="s">
        <v>533</v>
      </c>
      <c r="E3785" s="2" t="s">
        <v>20</v>
      </c>
      <c r="F3785" s="2" t="s">
        <v>16</v>
      </c>
      <c r="G3785" s="2">
        <v>2021</v>
      </c>
      <c r="H3785" s="5"/>
      <c r="I3785" t="str">
        <f>IFERROR(VLOOKUP(A3785&amp;G3785,Sheet3!$F$2:$G$3601,2,FALSE),"")</f>
        <v/>
      </c>
      <c r="K3785"/>
      <c r="L3785"/>
    </row>
    <row r="3786" spans="1:12" x14ac:dyDescent="0.45">
      <c r="A3786" s="2" t="s">
        <v>534</v>
      </c>
      <c r="B3786" s="2" t="s">
        <v>535</v>
      </c>
      <c r="C3786" s="2">
        <v>942</v>
      </c>
      <c r="D3786" s="2" t="s">
        <v>536</v>
      </c>
      <c r="E3786" s="2" t="s">
        <v>25</v>
      </c>
      <c r="F3786" s="2" t="s">
        <v>26</v>
      </c>
      <c r="G3786" s="2">
        <v>2000</v>
      </c>
      <c r="H3786" s="5">
        <v>92.733279999999993</v>
      </c>
      <c r="I3786" t="str">
        <f>IFERROR(VLOOKUP(A3786&amp;G3786,Sheet3!$F$2:$G$3601,2,FALSE),"")</f>
        <v/>
      </c>
      <c r="K3786"/>
      <c r="L3786"/>
    </row>
    <row r="3787" spans="1:12" x14ac:dyDescent="0.45">
      <c r="A3787" s="2" t="s">
        <v>534</v>
      </c>
      <c r="B3787" s="2" t="s">
        <v>535</v>
      </c>
      <c r="C3787" s="2">
        <v>942</v>
      </c>
      <c r="D3787" s="2" t="s">
        <v>536</v>
      </c>
      <c r="E3787" s="2" t="s">
        <v>25</v>
      </c>
      <c r="F3787" s="2" t="s">
        <v>26</v>
      </c>
      <c r="G3787" s="2">
        <v>2001</v>
      </c>
      <c r="H3787" s="5">
        <v>81.34057</v>
      </c>
      <c r="I3787" t="str">
        <f>IFERROR(VLOOKUP(A3787&amp;G3787,Sheet3!$F$2:$G$3601,2,FALSE),"")</f>
        <v/>
      </c>
      <c r="K3787"/>
      <c r="L3787"/>
    </row>
    <row r="3788" spans="1:12" x14ac:dyDescent="0.45">
      <c r="A3788" s="2" t="s">
        <v>534</v>
      </c>
      <c r="B3788" s="2" t="s">
        <v>535</v>
      </c>
      <c r="C3788" s="2">
        <v>942</v>
      </c>
      <c r="D3788" s="2" t="s">
        <v>536</v>
      </c>
      <c r="E3788" s="2" t="s">
        <v>25</v>
      </c>
      <c r="F3788" s="2" t="s">
        <v>26</v>
      </c>
      <c r="G3788" s="2">
        <v>2002</v>
      </c>
      <c r="H3788" s="5">
        <v>68.342299999999994</v>
      </c>
      <c r="I3788" t="str">
        <f>IFERROR(VLOOKUP(A3788&amp;G3788,Sheet3!$F$2:$G$3601,2,FALSE),"")</f>
        <v/>
      </c>
      <c r="K3788"/>
      <c r="L3788"/>
    </row>
    <row r="3789" spans="1:12" x14ac:dyDescent="0.45">
      <c r="A3789" s="2" t="s">
        <v>534</v>
      </c>
      <c r="B3789" s="2" t="s">
        <v>535</v>
      </c>
      <c r="C3789" s="2">
        <v>942</v>
      </c>
      <c r="D3789" s="2" t="s">
        <v>536</v>
      </c>
      <c r="E3789" s="2" t="s">
        <v>25</v>
      </c>
      <c r="F3789" s="2" t="s">
        <v>26</v>
      </c>
      <c r="G3789" s="2">
        <v>2003</v>
      </c>
      <c r="H3789" s="5">
        <v>64.365409999999997</v>
      </c>
      <c r="I3789" t="str">
        <f>IFERROR(VLOOKUP(A3789&amp;G3789,Sheet3!$F$2:$G$3601,2,FALSE),"")</f>
        <v/>
      </c>
      <c r="K3789"/>
      <c r="L3789"/>
    </row>
    <row r="3790" spans="1:12" x14ac:dyDescent="0.45">
      <c r="A3790" s="2" t="s">
        <v>534</v>
      </c>
      <c r="B3790" s="2" t="s">
        <v>535</v>
      </c>
      <c r="C3790" s="2">
        <v>942</v>
      </c>
      <c r="D3790" s="2" t="s">
        <v>536</v>
      </c>
      <c r="E3790" s="2" t="s">
        <v>25</v>
      </c>
      <c r="F3790" s="2" t="s">
        <v>26</v>
      </c>
      <c r="G3790" s="2">
        <v>2004</v>
      </c>
      <c r="H3790" s="5">
        <v>57.595260000000003</v>
      </c>
      <c r="I3790" t="str">
        <f>IFERROR(VLOOKUP(A3790&amp;G3790,Sheet3!$F$2:$G$3601,2,FALSE),"")</f>
        <v/>
      </c>
      <c r="K3790"/>
      <c r="L3790"/>
    </row>
    <row r="3791" spans="1:12" x14ac:dyDescent="0.45">
      <c r="A3791" s="2" t="s">
        <v>534</v>
      </c>
      <c r="B3791" s="2" t="s">
        <v>535</v>
      </c>
      <c r="C3791" s="2">
        <v>942</v>
      </c>
      <c r="D3791" s="2" t="s">
        <v>536</v>
      </c>
      <c r="E3791" s="2" t="s">
        <v>25</v>
      </c>
      <c r="F3791" s="2" t="s">
        <v>26</v>
      </c>
      <c r="G3791" s="2">
        <v>2005</v>
      </c>
      <c r="H3791" s="5">
        <v>59.315069999999999</v>
      </c>
      <c r="I3791" t="str">
        <f>IFERROR(VLOOKUP(A3791&amp;G3791,Sheet3!$F$2:$G$3601,2,FALSE),"")</f>
        <v/>
      </c>
      <c r="K3791"/>
      <c r="L3791"/>
    </row>
    <row r="3792" spans="1:12" x14ac:dyDescent="0.45">
      <c r="A3792" s="2" t="s">
        <v>534</v>
      </c>
      <c r="B3792" s="2" t="s">
        <v>535</v>
      </c>
      <c r="C3792" s="2">
        <v>942</v>
      </c>
      <c r="D3792" s="2" t="s">
        <v>536</v>
      </c>
      <c r="E3792" s="2" t="s">
        <v>25</v>
      </c>
      <c r="F3792" s="2" t="s">
        <v>26</v>
      </c>
      <c r="G3792" s="2">
        <v>2006</v>
      </c>
      <c r="H3792" s="5">
        <v>55.316220000000001</v>
      </c>
      <c r="I3792" t="str">
        <f>IFERROR(VLOOKUP(A3792&amp;G3792,Sheet3!$F$2:$G$3601,2,FALSE),"")</f>
        <v/>
      </c>
      <c r="K3792"/>
      <c r="L3792"/>
    </row>
    <row r="3793" spans="1:12" x14ac:dyDescent="0.45">
      <c r="A3793" s="2" t="s">
        <v>534</v>
      </c>
      <c r="B3793" s="2" t="s">
        <v>535</v>
      </c>
      <c r="C3793" s="2">
        <v>942</v>
      </c>
      <c r="D3793" s="2" t="s">
        <v>536</v>
      </c>
      <c r="E3793" s="2" t="s">
        <v>25</v>
      </c>
      <c r="F3793" s="2" t="s">
        <v>26</v>
      </c>
      <c r="G3793" s="2">
        <v>2007</v>
      </c>
      <c r="H3793" s="5">
        <v>54.618789999999997</v>
      </c>
      <c r="I3793" t="str">
        <f>IFERROR(VLOOKUP(A3793&amp;G3793,Sheet3!$F$2:$G$3601,2,FALSE),"")</f>
        <v/>
      </c>
      <c r="K3793"/>
      <c r="L3793"/>
    </row>
    <row r="3794" spans="1:12" x14ac:dyDescent="0.45">
      <c r="A3794" s="2" t="s">
        <v>534</v>
      </c>
      <c r="B3794" s="2" t="s">
        <v>535</v>
      </c>
      <c r="C3794" s="2">
        <v>942</v>
      </c>
      <c r="D3794" s="2" t="s">
        <v>536</v>
      </c>
      <c r="E3794" s="2" t="s">
        <v>25</v>
      </c>
      <c r="F3794" s="2" t="s">
        <v>26</v>
      </c>
      <c r="G3794" s="2">
        <v>2008</v>
      </c>
      <c r="H3794" s="5">
        <v>54.462620000000001</v>
      </c>
      <c r="I3794" t="str">
        <f>IFERROR(VLOOKUP(A3794&amp;G3794,Sheet3!$F$2:$G$3601,2,FALSE),"")</f>
        <v/>
      </c>
      <c r="K3794"/>
      <c r="L3794"/>
    </row>
    <row r="3795" spans="1:12" x14ac:dyDescent="0.45">
      <c r="A3795" s="2" t="s">
        <v>534</v>
      </c>
      <c r="B3795" s="2" t="s">
        <v>535</v>
      </c>
      <c r="C3795" s="2">
        <v>942</v>
      </c>
      <c r="D3795" s="2" t="s">
        <v>536</v>
      </c>
      <c r="E3795" s="2" t="s">
        <v>25</v>
      </c>
      <c r="F3795" s="2" t="s">
        <v>26</v>
      </c>
      <c r="G3795" s="2">
        <v>2009</v>
      </c>
      <c r="H3795" s="5">
        <v>52.801650000000002</v>
      </c>
      <c r="I3795" t="str">
        <f>IFERROR(VLOOKUP(A3795&amp;G3795,Sheet3!$F$2:$G$3601,2,FALSE),"")</f>
        <v/>
      </c>
      <c r="K3795"/>
      <c r="L3795"/>
    </row>
    <row r="3796" spans="1:12" x14ac:dyDescent="0.45">
      <c r="A3796" s="2" t="s">
        <v>534</v>
      </c>
      <c r="B3796" s="2" t="s">
        <v>535</v>
      </c>
      <c r="C3796" s="2">
        <v>942</v>
      </c>
      <c r="D3796" s="2" t="s">
        <v>536</v>
      </c>
      <c r="E3796" s="2" t="s">
        <v>25</v>
      </c>
      <c r="F3796" s="2" t="s">
        <v>26</v>
      </c>
      <c r="G3796" s="2">
        <v>2010</v>
      </c>
      <c r="H3796" s="5">
        <v>49.434899999999999</v>
      </c>
      <c r="I3796" t="str">
        <f>IFERROR(VLOOKUP(A3796&amp;G3796,Sheet3!$F$2:$G$3601,2,FALSE),"")</f>
        <v/>
      </c>
      <c r="K3796"/>
      <c r="L3796"/>
    </row>
    <row r="3797" spans="1:12" x14ac:dyDescent="0.45">
      <c r="A3797" s="2" t="s">
        <v>534</v>
      </c>
      <c r="B3797" s="2" t="s">
        <v>535</v>
      </c>
      <c r="C3797" s="2">
        <v>942</v>
      </c>
      <c r="D3797" s="2" t="s">
        <v>536</v>
      </c>
      <c r="E3797" s="2" t="s">
        <v>25</v>
      </c>
      <c r="F3797" s="2" t="s">
        <v>26</v>
      </c>
      <c r="G3797" s="2">
        <v>2011</v>
      </c>
      <c r="H3797" s="5">
        <v>53.254959999999997</v>
      </c>
      <c r="I3797" t="str">
        <f>IFERROR(VLOOKUP(A3797&amp;G3797,Sheet3!$F$2:$G$3601,2,FALSE),"")</f>
        <v/>
      </c>
      <c r="K3797"/>
      <c r="L3797"/>
    </row>
    <row r="3798" spans="1:12" x14ac:dyDescent="0.45">
      <c r="A3798" s="2" t="s">
        <v>534</v>
      </c>
      <c r="B3798" s="2" t="s">
        <v>535</v>
      </c>
      <c r="C3798" s="2">
        <v>942</v>
      </c>
      <c r="D3798" s="2" t="s">
        <v>536</v>
      </c>
      <c r="E3798" s="2" t="s">
        <v>25</v>
      </c>
      <c r="F3798" s="2" t="s">
        <v>26</v>
      </c>
      <c r="G3798" s="2">
        <v>2012</v>
      </c>
      <c r="H3798" s="5">
        <v>54.882809999999999</v>
      </c>
      <c r="I3798" t="str">
        <f>IFERROR(VLOOKUP(A3798&amp;G3798,Sheet3!$F$2:$G$3601,2,FALSE),"")</f>
        <v/>
      </c>
      <c r="K3798"/>
      <c r="L3798"/>
    </row>
    <row r="3799" spans="1:12" x14ac:dyDescent="0.45">
      <c r="A3799" s="2" t="s">
        <v>534</v>
      </c>
      <c r="B3799" s="2" t="s">
        <v>535</v>
      </c>
      <c r="C3799" s="2">
        <v>942</v>
      </c>
      <c r="D3799" s="2" t="s">
        <v>536</v>
      </c>
      <c r="E3799" s="2" t="s">
        <v>25</v>
      </c>
      <c r="F3799" s="2" t="s">
        <v>26</v>
      </c>
      <c r="G3799" s="2">
        <v>2013</v>
      </c>
      <c r="H3799" s="5">
        <v>58.231780000000001</v>
      </c>
      <c r="I3799" t="str">
        <f>IFERROR(VLOOKUP(A3799&amp;G3799,Sheet3!$F$2:$G$3601,2,FALSE),"")</f>
        <v/>
      </c>
      <c r="K3799"/>
      <c r="L3799"/>
    </row>
    <row r="3800" spans="1:12" x14ac:dyDescent="0.45">
      <c r="A3800" s="2" t="s">
        <v>534</v>
      </c>
      <c r="B3800" s="2" t="s">
        <v>535</v>
      </c>
      <c r="C3800" s="2">
        <v>942</v>
      </c>
      <c r="D3800" s="2" t="s">
        <v>536</v>
      </c>
      <c r="E3800" s="2" t="s">
        <v>25</v>
      </c>
      <c r="F3800" s="2" t="s">
        <v>26</v>
      </c>
      <c r="G3800" s="2">
        <v>2014</v>
      </c>
      <c r="H3800" s="5">
        <v>60.840009999999999</v>
      </c>
      <c r="I3800" t="str">
        <f>IFERROR(VLOOKUP(A3800&amp;G3800,Sheet3!$F$2:$G$3601,2,FALSE),"")</f>
        <v/>
      </c>
      <c r="K3800"/>
      <c r="L3800"/>
    </row>
    <row r="3801" spans="1:12" x14ac:dyDescent="0.45">
      <c r="A3801" s="2" t="s">
        <v>534</v>
      </c>
      <c r="B3801" s="2" t="s">
        <v>535</v>
      </c>
      <c r="C3801" s="2">
        <v>942</v>
      </c>
      <c r="D3801" s="2" t="s">
        <v>536</v>
      </c>
      <c r="E3801" s="2" t="s">
        <v>25</v>
      </c>
      <c r="F3801" s="2" t="s">
        <v>26</v>
      </c>
      <c r="G3801" s="2">
        <v>2015</v>
      </c>
      <c r="H3801" s="5">
        <v>64.069389999999999</v>
      </c>
      <c r="I3801" t="str">
        <f>IFERROR(VLOOKUP(A3801&amp;G3801,Sheet3!$F$2:$G$3601,2,FALSE),"")</f>
        <v/>
      </c>
      <c r="K3801"/>
      <c r="L3801"/>
    </row>
    <row r="3802" spans="1:12" x14ac:dyDescent="0.45">
      <c r="A3802" s="2" t="s">
        <v>534</v>
      </c>
      <c r="B3802" s="2" t="s">
        <v>535</v>
      </c>
      <c r="C3802" s="2">
        <v>942</v>
      </c>
      <c r="D3802" s="2" t="s">
        <v>536</v>
      </c>
      <c r="E3802" s="2" t="s">
        <v>25</v>
      </c>
      <c r="F3802" s="2" t="s">
        <v>26</v>
      </c>
      <c r="G3802" s="2">
        <v>2016</v>
      </c>
      <c r="H3802" s="5">
        <v>62.062280000000001</v>
      </c>
      <c r="I3802" t="str">
        <f>IFERROR(VLOOKUP(A3802&amp;G3802,Sheet3!$F$2:$G$3601,2,FALSE),"")</f>
        <v/>
      </c>
      <c r="K3802"/>
      <c r="L3802"/>
    </row>
    <row r="3803" spans="1:12" x14ac:dyDescent="0.45">
      <c r="A3803" s="2" t="s">
        <v>534</v>
      </c>
      <c r="B3803" s="2" t="s">
        <v>535</v>
      </c>
      <c r="C3803" s="2">
        <v>942</v>
      </c>
      <c r="D3803" s="2" t="s">
        <v>536</v>
      </c>
      <c r="E3803" s="2" t="s">
        <v>25</v>
      </c>
      <c r="F3803" s="2" t="s">
        <v>26</v>
      </c>
      <c r="G3803" s="2">
        <v>2017</v>
      </c>
      <c r="H3803" s="5">
        <v>62.785020000000003</v>
      </c>
      <c r="I3803" t="str">
        <f>IFERROR(VLOOKUP(A3803&amp;G3803,Sheet3!$F$2:$G$3601,2,FALSE),"")</f>
        <v/>
      </c>
      <c r="K3803"/>
      <c r="L3803"/>
    </row>
    <row r="3804" spans="1:12" x14ac:dyDescent="0.45">
      <c r="A3804" s="2" t="s">
        <v>534</v>
      </c>
      <c r="B3804" s="2" t="s">
        <v>535</v>
      </c>
      <c r="C3804" s="2">
        <v>942</v>
      </c>
      <c r="D3804" s="2" t="s">
        <v>536</v>
      </c>
      <c r="E3804" s="2" t="s">
        <v>25</v>
      </c>
      <c r="F3804" s="2" t="s">
        <v>26</v>
      </c>
      <c r="G3804" s="2">
        <v>2018</v>
      </c>
      <c r="H3804" s="5">
        <v>62.073450000000001</v>
      </c>
      <c r="I3804" t="str">
        <f>IFERROR(VLOOKUP(A3804&amp;G3804,Sheet3!$F$2:$G$3601,2,FALSE),"")</f>
        <v/>
      </c>
      <c r="K3804"/>
      <c r="L3804"/>
    </row>
    <row r="3805" spans="1:12" x14ac:dyDescent="0.45">
      <c r="A3805" s="2" t="s">
        <v>534</v>
      </c>
      <c r="B3805" s="2" t="s">
        <v>535</v>
      </c>
      <c r="C3805" s="2">
        <v>942</v>
      </c>
      <c r="D3805" s="2" t="s">
        <v>536</v>
      </c>
      <c r="E3805" s="2" t="s">
        <v>25</v>
      </c>
      <c r="F3805" s="2" t="s">
        <v>26</v>
      </c>
      <c r="G3805" s="2">
        <v>2019</v>
      </c>
      <c r="H3805" s="5">
        <v>61.811419999999998</v>
      </c>
      <c r="I3805" t="str">
        <f>IFERROR(VLOOKUP(A3805&amp;G3805,Sheet3!$F$2:$G$3601,2,FALSE),"")</f>
        <v/>
      </c>
      <c r="K3805"/>
      <c r="L3805"/>
    </row>
    <row r="3806" spans="1:12" x14ac:dyDescent="0.45">
      <c r="A3806" s="2" t="s">
        <v>534</v>
      </c>
      <c r="B3806" s="2" t="s">
        <v>535</v>
      </c>
      <c r="C3806" s="2">
        <v>942</v>
      </c>
      <c r="D3806" s="2" t="s">
        <v>536</v>
      </c>
      <c r="E3806" s="2" t="s">
        <v>25</v>
      </c>
      <c r="F3806" s="2" t="s">
        <v>26</v>
      </c>
      <c r="G3806" s="2">
        <v>2020</v>
      </c>
      <c r="H3806" s="5">
        <v>61.912260000000003</v>
      </c>
      <c r="I3806" t="str">
        <f>IFERROR(VLOOKUP(A3806&amp;G3806,Sheet3!$F$2:$G$3601,2,FALSE),"")</f>
        <v/>
      </c>
      <c r="K3806"/>
      <c r="L3806"/>
    </row>
    <row r="3807" spans="1:12" x14ac:dyDescent="0.45">
      <c r="A3807" s="2" t="s">
        <v>534</v>
      </c>
      <c r="B3807" s="2" t="s">
        <v>535</v>
      </c>
      <c r="C3807" s="2">
        <v>942</v>
      </c>
      <c r="D3807" s="2" t="s">
        <v>536</v>
      </c>
      <c r="E3807" s="2" t="s">
        <v>25</v>
      </c>
      <c r="F3807" s="2" t="s">
        <v>26</v>
      </c>
      <c r="G3807" s="2">
        <v>2021</v>
      </c>
      <c r="H3807" s="5">
        <v>67.475930000000005</v>
      </c>
      <c r="I3807" t="str">
        <f>IFERROR(VLOOKUP(A3807&amp;G3807,Sheet3!$F$2:$G$3601,2,FALSE),"")</f>
        <v/>
      </c>
      <c r="K3807"/>
      <c r="L3807"/>
    </row>
    <row r="3808" spans="1:12" x14ac:dyDescent="0.45">
      <c r="A3808" s="2" t="s">
        <v>537</v>
      </c>
      <c r="B3808" s="2" t="s">
        <v>538</v>
      </c>
      <c r="C3808" s="2">
        <v>733</v>
      </c>
      <c r="D3808" s="2" t="s">
        <v>539</v>
      </c>
      <c r="E3808" s="2" t="s">
        <v>20</v>
      </c>
      <c r="F3808" s="2" t="s">
        <v>16</v>
      </c>
      <c r="G3808" s="2">
        <v>2000</v>
      </c>
      <c r="H3808" s="5"/>
      <c r="I3808" t="str">
        <f>IFERROR(VLOOKUP(A3808&amp;G3808,Sheet3!$F$2:$G$3601,2,FALSE),"")</f>
        <v/>
      </c>
      <c r="K3808"/>
      <c r="L3808"/>
    </row>
    <row r="3809" spans="1:12" x14ac:dyDescent="0.45">
      <c r="A3809" s="2" t="s">
        <v>537</v>
      </c>
      <c r="B3809" s="2" t="s">
        <v>538</v>
      </c>
      <c r="C3809" s="2">
        <v>733</v>
      </c>
      <c r="D3809" s="2" t="s">
        <v>539</v>
      </c>
      <c r="E3809" s="2" t="s">
        <v>20</v>
      </c>
      <c r="F3809" s="2" t="s">
        <v>16</v>
      </c>
      <c r="G3809" s="2">
        <v>2001</v>
      </c>
      <c r="H3809" s="5"/>
      <c r="I3809" t="str">
        <f>IFERROR(VLOOKUP(A3809&amp;G3809,Sheet3!$F$2:$G$3601,2,FALSE),"")</f>
        <v/>
      </c>
      <c r="K3809"/>
      <c r="L3809"/>
    </row>
    <row r="3810" spans="1:12" x14ac:dyDescent="0.45">
      <c r="A3810" s="2" t="s">
        <v>537</v>
      </c>
      <c r="B3810" s="2" t="s">
        <v>538</v>
      </c>
      <c r="C3810" s="2">
        <v>733</v>
      </c>
      <c r="D3810" s="2" t="s">
        <v>539</v>
      </c>
      <c r="E3810" s="2" t="s">
        <v>20</v>
      </c>
      <c r="F3810" s="2" t="s">
        <v>16</v>
      </c>
      <c r="G3810" s="2">
        <v>2002</v>
      </c>
      <c r="H3810" s="5"/>
      <c r="I3810" t="str">
        <f>IFERROR(VLOOKUP(A3810&amp;G3810,Sheet3!$F$2:$G$3601,2,FALSE),"")</f>
        <v/>
      </c>
      <c r="K3810"/>
      <c r="L3810"/>
    </row>
    <row r="3811" spans="1:12" x14ac:dyDescent="0.45">
      <c r="A3811" s="2" t="s">
        <v>537</v>
      </c>
      <c r="B3811" s="2" t="s">
        <v>538</v>
      </c>
      <c r="C3811" s="2">
        <v>733</v>
      </c>
      <c r="D3811" s="2" t="s">
        <v>539</v>
      </c>
      <c r="E3811" s="2" t="s">
        <v>20</v>
      </c>
      <c r="F3811" s="2" t="s">
        <v>16</v>
      </c>
      <c r="G3811" s="2">
        <v>2003</v>
      </c>
      <c r="H3811" s="5"/>
      <c r="I3811" t="str">
        <f>IFERROR(VLOOKUP(A3811&amp;G3811,Sheet3!$F$2:$G$3601,2,FALSE),"")</f>
        <v/>
      </c>
      <c r="K3811"/>
      <c r="L3811"/>
    </row>
    <row r="3812" spans="1:12" x14ac:dyDescent="0.45">
      <c r="A3812" s="2" t="s">
        <v>537</v>
      </c>
      <c r="B3812" s="2" t="s">
        <v>538</v>
      </c>
      <c r="C3812" s="2">
        <v>733</v>
      </c>
      <c r="D3812" s="2" t="s">
        <v>539</v>
      </c>
      <c r="E3812" s="2" t="s">
        <v>20</v>
      </c>
      <c r="F3812" s="2" t="s">
        <v>16</v>
      </c>
      <c r="G3812" s="2">
        <v>2004</v>
      </c>
      <c r="H3812" s="5"/>
      <c r="I3812" t="str">
        <f>IFERROR(VLOOKUP(A3812&amp;G3812,Sheet3!$F$2:$G$3601,2,FALSE),"")</f>
        <v/>
      </c>
      <c r="K3812"/>
      <c r="L3812"/>
    </row>
    <row r="3813" spans="1:12" x14ac:dyDescent="0.45">
      <c r="A3813" s="2" t="s">
        <v>537</v>
      </c>
      <c r="B3813" s="2" t="s">
        <v>538</v>
      </c>
      <c r="C3813" s="2">
        <v>733</v>
      </c>
      <c r="D3813" s="2" t="s">
        <v>539</v>
      </c>
      <c r="E3813" s="2" t="s">
        <v>20</v>
      </c>
      <c r="F3813" s="2" t="s">
        <v>16</v>
      </c>
      <c r="G3813" s="2">
        <v>2005</v>
      </c>
      <c r="H3813" s="5"/>
      <c r="I3813" t="str">
        <f>IFERROR(VLOOKUP(A3813&amp;G3813,Sheet3!$F$2:$G$3601,2,FALSE),"")</f>
        <v/>
      </c>
      <c r="K3813"/>
      <c r="L3813"/>
    </row>
    <row r="3814" spans="1:12" x14ac:dyDescent="0.45">
      <c r="A3814" s="2" t="s">
        <v>537</v>
      </c>
      <c r="B3814" s="2" t="s">
        <v>538</v>
      </c>
      <c r="C3814" s="2">
        <v>733</v>
      </c>
      <c r="D3814" s="2" t="s">
        <v>539</v>
      </c>
      <c r="E3814" s="2" t="s">
        <v>20</v>
      </c>
      <c r="F3814" s="2" t="s">
        <v>16</v>
      </c>
      <c r="G3814" s="2">
        <v>2006</v>
      </c>
      <c r="H3814" s="5"/>
      <c r="I3814" t="str">
        <f>IFERROR(VLOOKUP(A3814&amp;G3814,Sheet3!$F$2:$G$3601,2,FALSE),"")</f>
        <v/>
      </c>
      <c r="K3814"/>
      <c r="L3814"/>
    </row>
    <row r="3815" spans="1:12" x14ac:dyDescent="0.45">
      <c r="A3815" s="2" t="s">
        <v>537</v>
      </c>
      <c r="B3815" s="2" t="s">
        <v>538</v>
      </c>
      <c r="C3815" s="2">
        <v>733</v>
      </c>
      <c r="D3815" s="2" t="s">
        <v>539</v>
      </c>
      <c r="E3815" s="2" t="s">
        <v>20</v>
      </c>
      <c r="F3815" s="2" t="s">
        <v>16</v>
      </c>
      <c r="G3815" s="2">
        <v>2007</v>
      </c>
      <c r="H3815" s="5"/>
      <c r="I3815" t="str">
        <f>IFERROR(VLOOKUP(A3815&amp;G3815,Sheet3!$F$2:$G$3601,2,FALSE),"")</f>
        <v/>
      </c>
      <c r="K3815"/>
      <c r="L3815"/>
    </row>
    <row r="3816" spans="1:12" x14ac:dyDescent="0.45">
      <c r="A3816" s="2" t="s">
        <v>537</v>
      </c>
      <c r="B3816" s="2" t="s">
        <v>538</v>
      </c>
      <c r="C3816" s="2">
        <v>733</v>
      </c>
      <c r="D3816" s="2" t="s">
        <v>539</v>
      </c>
      <c r="E3816" s="2" t="s">
        <v>20</v>
      </c>
      <c r="F3816" s="2" t="s">
        <v>16</v>
      </c>
      <c r="G3816" s="2">
        <v>2008</v>
      </c>
      <c r="H3816" s="5"/>
      <c r="I3816" t="str">
        <f>IFERROR(VLOOKUP(A3816&amp;G3816,Sheet3!$F$2:$G$3601,2,FALSE),"")</f>
        <v/>
      </c>
      <c r="K3816"/>
      <c r="L3816"/>
    </row>
    <row r="3817" spans="1:12" x14ac:dyDescent="0.45">
      <c r="A3817" s="2" t="s">
        <v>537</v>
      </c>
      <c r="B3817" s="2" t="s">
        <v>538</v>
      </c>
      <c r="C3817" s="2">
        <v>733</v>
      </c>
      <c r="D3817" s="2" t="s">
        <v>539</v>
      </c>
      <c r="E3817" s="2" t="s">
        <v>20</v>
      </c>
      <c r="F3817" s="2" t="s">
        <v>16</v>
      </c>
      <c r="G3817" s="2">
        <v>2009</v>
      </c>
      <c r="H3817" s="5"/>
      <c r="I3817" t="str">
        <f>IFERROR(VLOOKUP(A3817&amp;G3817,Sheet3!$F$2:$G$3601,2,FALSE),"")</f>
        <v/>
      </c>
      <c r="K3817"/>
      <c r="L3817"/>
    </row>
    <row r="3818" spans="1:12" x14ac:dyDescent="0.45">
      <c r="A3818" s="2" t="s">
        <v>537</v>
      </c>
      <c r="B3818" s="2" t="s">
        <v>538</v>
      </c>
      <c r="C3818" s="2">
        <v>733</v>
      </c>
      <c r="D3818" s="2" t="s">
        <v>539</v>
      </c>
      <c r="E3818" s="2" t="s">
        <v>20</v>
      </c>
      <c r="F3818" s="2" t="s">
        <v>16</v>
      </c>
      <c r="G3818" s="2">
        <v>2010</v>
      </c>
      <c r="H3818" s="5"/>
      <c r="I3818" t="str">
        <f>IFERROR(VLOOKUP(A3818&amp;G3818,Sheet3!$F$2:$G$3601,2,FALSE),"")</f>
        <v/>
      </c>
      <c r="K3818"/>
      <c r="L3818"/>
    </row>
    <row r="3819" spans="1:12" x14ac:dyDescent="0.45">
      <c r="A3819" s="2" t="s">
        <v>537</v>
      </c>
      <c r="B3819" s="2" t="s">
        <v>538</v>
      </c>
      <c r="C3819" s="2">
        <v>733</v>
      </c>
      <c r="D3819" s="2" t="s">
        <v>539</v>
      </c>
      <c r="E3819" s="2" t="s">
        <v>20</v>
      </c>
      <c r="F3819" s="2" t="s">
        <v>16</v>
      </c>
      <c r="G3819" s="2">
        <v>2011</v>
      </c>
      <c r="H3819" s="5"/>
      <c r="I3819" t="str">
        <f>IFERROR(VLOOKUP(A3819&amp;G3819,Sheet3!$F$2:$G$3601,2,FALSE),"")</f>
        <v/>
      </c>
      <c r="K3819"/>
      <c r="L3819"/>
    </row>
    <row r="3820" spans="1:12" x14ac:dyDescent="0.45">
      <c r="A3820" s="2" t="s">
        <v>537</v>
      </c>
      <c r="B3820" s="2" t="s">
        <v>538</v>
      </c>
      <c r="C3820" s="2">
        <v>733</v>
      </c>
      <c r="D3820" s="2" t="s">
        <v>539</v>
      </c>
      <c r="E3820" s="2" t="s">
        <v>20</v>
      </c>
      <c r="F3820" s="2" t="s">
        <v>16</v>
      </c>
      <c r="G3820" s="2">
        <v>2012</v>
      </c>
      <c r="H3820" s="5"/>
      <c r="I3820" t="str">
        <f>IFERROR(VLOOKUP(A3820&amp;G3820,Sheet3!$F$2:$G$3601,2,FALSE),"")</f>
        <v/>
      </c>
      <c r="K3820"/>
      <c r="L3820"/>
    </row>
    <row r="3821" spans="1:12" x14ac:dyDescent="0.45">
      <c r="A3821" s="2" t="s">
        <v>537</v>
      </c>
      <c r="B3821" s="2" t="s">
        <v>538</v>
      </c>
      <c r="C3821" s="2">
        <v>733</v>
      </c>
      <c r="D3821" s="2" t="s">
        <v>539</v>
      </c>
      <c r="E3821" s="2" t="s">
        <v>20</v>
      </c>
      <c r="F3821" s="2" t="s">
        <v>16</v>
      </c>
      <c r="G3821" s="2">
        <v>2013</v>
      </c>
      <c r="H3821" s="5"/>
      <c r="I3821" t="str">
        <f>IFERROR(VLOOKUP(A3821&amp;G3821,Sheet3!$F$2:$G$3601,2,FALSE),"")</f>
        <v/>
      </c>
      <c r="K3821"/>
      <c r="L3821"/>
    </row>
    <row r="3822" spans="1:12" x14ac:dyDescent="0.45">
      <c r="A3822" s="2" t="s">
        <v>537</v>
      </c>
      <c r="B3822" s="2" t="s">
        <v>538</v>
      </c>
      <c r="C3822" s="2">
        <v>733</v>
      </c>
      <c r="D3822" s="2" t="s">
        <v>539</v>
      </c>
      <c r="E3822" s="2" t="s">
        <v>20</v>
      </c>
      <c r="F3822" s="2" t="s">
        <v>16</v>
      </c>
      <c r="G3822" s="2">
        <v>2014</v>
      </c>
      <c r="H3822" s="5"/>
      <c r="I3822" t="str">
        <f>IFERROR(VLOOKUP(A3822&amp;G3822,Sheet3!$F$2:$G$3601,2,FALSE),"")</f>
        <v/>
      </c>
      <c r="K3822"/>
      <c r="L3822"/>
    </row>
    <row r="3823" spans="1:12" x14ac:dyDescent="0.45">
      <c r="A3823" s="2" t="s">
        <v>537</v>
      </c>
      <c r="B3823" s="2" t="s">
        <v>538</v>
      </c>
      <c r="C3823" s="2">
        <v>733</v>
      </c>
      <c r="D3823" s="2" t="s">
        <v>539</v>
      </c>
      <c r="E3823" s="2" t="s">
        <v>20</v>
      </c>
      <c r="F3823" s="2" t="s">
        <v>16</v>
      </c>
      <c r="G3823" s="2">
        <v>2015</v>
      </c>
      <c r="H3823" s="5"/>
      <c r="I3823" t="str">
        <f>IFERROR(VLOOKUP(A3823&amp;G3823,Sheet3!$F$2:$G$3601,2,FALSE),"")</f>
        <v/>
      </c>
      <c r="K3823"/>
      <c r="L3823"/>
    </row>
    <row r="3824" spans="1:12" x14ac:dyDescent="0.45">
      <c r="A3824" s="2" t="s">
        <v>537</v>
      </c>
      <c r="B3824" s="2" t="s">
        <v>538</v>
      </c>
      <c r="C3824" s="2">
        <v>733</v>
      </c>
      <c r="D3824" s="2" t="s">
        <v>539</v>
      </c>
      <c r="E3824" s="2" t="s">
        <v>20</v>
      </c>
      <c r="F3824" s="2" t="s">
        <v>16</v>
      </c>
      <c r="G3824" s="2">
        <v>2016</v>
      </c>
      <c r="H3824" s="5"/>
      <c r="I3824" t="str">
        <f>IFERROR(VLOOKUP(A3824&amp;G3824,Sheet3!$F$2:$G$3601,2,FALSE),"")</f>
        <v/>
      </c>
      <c r="K3824"/>
      <c r="L3824"/>
    </row>
    <row r="3825" spans="1:12" x14ac:dyDescent="0.45">
      <c r="A3825" s="2" t="s">
        <v>537</v>
      </c>
      <c r="B3825" s="2" t="s">
        <v>538</v>
      </c>
      <c r="C3825" s="2">
        <v>733</v>
      </c>
      <c r="D3825" s="2" t="s">
        <v>539</v>
      </c>
      <c r="E3825" s="2" t="s">
        <v>20</v>
      </c>
      <c r="F3825" s="2" t="s">
        <v>16</v>
      </c>
      <c r="G3825" s="2">
        <v>2017</v>
      </c>
      <c r="H3825" s="5"/>
      <c r="I3825" t="str">
        <f>IFERROR(VLOOKUP(A3825&amp;G3825,Sheet3!$F$2:$G$3601,2,FALSE),"")</f>
        <v/>
      </c>
      <c r="K3825"/>
      <c r="L3825"/>
    </row>
    <row r="3826" spans="1:12" x14ac:dyDescent="0.45">
      <c r="A3826" s="2" t="s">
        <v>537</v>
      </c>
      <c r="B3826" s="2" t="s">
        <v>538</v>
      </c>
      <c r="C3826" s="2">
        <v>733</v>
      </c>
      <c r="D3826" s="2" t="s">
        <v>539</v>
      </c>
      <c r="E3826" s="2" t="s">
        <v>20</v>
      </c>
      <c r="F3826" s="2" t="s">
        <v>16</v>
      </c>
      <c r="G3826" s="2">
        <v>2018</v>
      </c>
      <c r="H3826" s="5"/>
      <c r="I3826" t="str">
        <f>IFERROR(VLOOKUP(A3826&amp;G3826,Sheet3!$F$2:$G$3601,2,FALSE),"")</f>
        <v/>
      </c>
      <c r="K3826"/>
      <c r="L3826"/>
    </row>
    <row r="3827" spans="1:12" x14ac:dyDescent="0.45">
      <c r="A3827" s="2" t="s">
        <v>537</v>
      </c>
      <c r="B3827" s="2" t="s">
        <v>538</v>
      </c>
      <c r="C3827" s="2">
        <v>733</v>
      </c>
      <c r="D3827" s="2" t="s">
        <v>539</v>
      </c>
      <c r="E3827" s="2" t="s">
        <v>20</v>
      </c>
      <c r="F3827" s="2" t="s">
        <v>16</v>
      </c>
      <c r="G3827" s="2">
        <v>2019</v>
      </c>
      <c r="H3827" s="5"/>
      <c r="I3827" t="str">
        <f>IFERROR(VLOOKUP(A3827&amp;G3827,Sheet3!$F$2:$G$3601,2,FALSE),"")</f>
        <v/>
      </c>
      <c r="K3827"/>
      <c r="L3827"/>
    </row>
    <row r="3828" spans="1:12" x14ac:dyDescent="0.45">
      <c r="A3828" s="2" t="s">
        <v>537</v>
      </c>
      <c r="B3828" s="2" t="s">
        <v>538</v>
      </c>
      <c r="C3828" s="2">
        <v>733</v>
      </c>
      <c r="D3828" s="2" t="s">
        <v>539</v>
      </c>
      <c r="E3828" s="2" t="s">
        <v>20</v>
      </c>
      <c r="F3828" s="2" t="s">
        <v>16</v>
      </c>
      <c r="G3828" s="2">
        <v>2020</v>
      </c>
      <c r="H3828" s="5"/>
      <c r="I3828" t="str">
        <f>IFERROR(VLOOKUP(A3828&amp;G3828,Sheet3!$F$2:$G$3601,2,FALSE),"")</f>
        <v/>
      </c>
      <c r="K3828"/>
      <c r="L3828"/>
    </row>
    <row r="3829" spans="1:12" x14ac:dyDescent="0.45">
      <c r="A3829" s="2" t="s">
        <v>537</v>
      </c>
      <c r="B3829" s="2" t="s">
        <v>538</v>
      </c>
      <c r="C3829" s="2">
        <v>733</v>
      </c>
      <c r="D3829" s="2" t="s">
        <v>539</v>
      </c>
      <c r="E3829" s="2" t="s">
        <v>20</v>
      </c>
      <c r="F3829" s="2" t="s">
        <v>16</v>
      </c>
      <c r="G3829" s="2">
        <v>2021</v>
      </c>
      <c r="H3829" s="5"/>
      <c r="I3829" t="str">
        <f>IFERROR(VLOOKUP(A3829&amp;G3829,Sheet3!$F$2:$G$3601,2,FALSE),"")</f>
        <v/>
      </c>
      <c r="K3829"/>
      <c r="L3829"/>
    </row>
    <row r="3830" spans="1:12" x14ac:dyDescent="0.45">
      <c r="A3830" s="2" t="s">
        <v>540</v>
      </c>
      <c r="B3830" s="2" t="s">
        <v>541</v>
      </c>
      <c r="C3830" s="2">
        <v>716</v>
      </c>
      <c r="D3830" s="2" t="s">
        <v>542</v>
      </c>
      <c r="E3830" s="2" t="s">
        <v>20</v>
      </c>
      <c r="F3830" s="2" t="s">
        <v>21</v>
      </c>
      <c r="G3830" s="2">
        <v>2000</v>
      </c>
      <c r="H3830" s="5"/>
      <c r="I3830" t="str">
        <f>IFERROR(VLOOKUP(A3830&amp;G3830,Sheet3!$F$2:$G$3601,2,FALSE),"")</f>
        <v/>
      </c>
      <c r="K3830"/>
      <c r="L3830"/>
    </row>
    <row r="3831" spans="1:12" x14ac:dyDescent="0.45">
      <c r="A3831" s="2" t="s">
        <v>540</v>
      </c>
      <c r="B3831" s="2" t="s">
        <v>541</v>
      </c>
      <c r="C3831" s="2">
        <v>716</v>
      </c>
      <c r="D3831" s="2" t="s">
        <v>542</v>
      </c>
      <c r="E3831" s="2" t="s">
        <v>20</v>
      </c>
      <c r="F3831" s="2" t="s">
        <v>21</v>
      </c>
      <c r="G3831" s="2">
        <v>2001</v>
      </c>
      <c r="H3831" s="5"/>
      <c r="I3831" t="str">
        <f>IFERROR(VLOOKUP(A3831&amp;G3831,Sheet3!$F$2:$G$3601,2,FALSE),"")</f>
        <v/>
      </c>
      <c r="K3831"/>
      <c r="L3831"/>
    </row>
    <row r="3832" spans="1:12" x14ac:dyDescent="0.45">
      <c r="A3832" s="2" t="s">
        <v>540</v>
      </c>
      <c r="B3832" s="2" t="s">
        <v>541</v>
      </c>
      <c r="C3832" s="2">
        <v>716</v>
      </c>
      <c r="D3832" s="2" t="s">
        <v>542</v>
      </c>
      <c r="E3832" s="2" t="s">
        <v>20</v>
      </c>
      <c r="F3832" s="2" t="s">
        <v>21</v>
      </c>
      <c r="G3832" s="2">
        <v>2002</v>
      </c>
      <c r="H3832" s="5"/>
      <c r="I3832" t="str">
        <f>IFERROR(VLOOKUP(A3832&amp;G3832,Sheet3!$F$2:$G$3601,2,FALSE),"")</f>
        <v/>
      </c>
      <c r="K3832"/>
      <c r="L3832"/>
    </row>
    <row r="3833" spans="1:12" x14ac:dyDescent="0.45">
      <c r="A3833" s="2" t="s">
        <v>540</v>
      </c>
      <c r="B3833" s="2" t="s">
        <v>541</v>
      </c>
      <c r="C3833" s="2">
        <v>716</v>
      </c>
      <c r="D3833" s="2" t="s">
        <v>542</v>
      </c>
      <c r="E3833" s="2" t="s">
        <v>20</v>
      </c>
      <c r="F3833" s="2" t="s">
        <v>21</v>
      </c>
      <c r="G3833" s="2">
        <v>2003</v>
      </c>
      <c r="H3833" s="5"/>
      <c r="I3833" t="str">
        <f>IFERROR(VLOOKUP(A3833&amp;G3833,Sheet3!$F$2:$G$3601,2,FALSE),"")</f>
        <v/>
      </c>
      <c r="K3833"/>
      <c r="L3833"/>
    </row>
    <row r="3834" spans="1:12" x14ac:dyDescent="0.45">
      <c r="A3834" s="2" t="s">
        <v>540</v>
      </c>
      <c r="B3834" s="2" t="s">
        <v>541</v>
      </c>
      <c r="C3834" s="2">
        <v>716</v>
      </c>
      <c r="D3834" s="2" t="s">
        <v>542</v>
      </c>
      <c r="E3834" s="2" t="s">
        <v>20</v>
      </c>
      <c r="F3834" s="2" t="s">
        <v>21</v>
      </c>
      <c r="G3834" s="2">
        <v>2004</v>
      </c>
      <c r="H3834" s="5"/>
      <c r="I3834" t="str">
        <f>IFERROR(VLOOKUP(A3834&amp;G3834,Sheet3!$F$2:$G$3601,2,FALSE),"")</f>
        <v/>
      </c>
      <c r="K3834"/>
      <c r="L3834"/>
    </row>
    <row r="3835" spans="1:12" x14ac:dyDescent="0.45">
      <c r="A3835" s="2" t="s">
        <v>540</v>
      </c>
      <c r="B3835" s="2" t="s">
        <v>541</v>
      </c>
      <c r="C3835" s="2">
        <v>716</v>
      </c>
      <c r="D3835" s="2" t="s">
        <v>542</v>
      </c>
      <c r="E3835" s="2" t="s">
        <v>20</v>
      </c>
      <c r="F3835" s="2" t="s">
        <v>21</v>
      </c>
      <c r="G3835" s="2">
        <v>2005</v>
      </c>
      <c r="H3835" s="5"/>
      <c r="I3835" t="str">
        <f>IFERROR(VLOOKUP(A3835&amp;G3835,Sheet3!$F$2:$G$3601,2,FALSE),"")</f>
        <v/>
      </c>
      <c r="K3835"/>
      <c r="L3835"/>
    </row>
    <row r="3836" spans="1:12" x14ac:dyDescent="0.45">
      <c r="A3836" s="2" t="s">
        <v>540</v>
      </c>
      <c r="B3836" s="2" t="s">
        <v>541</v>
      </c>
      <c r="C3836" s="2">
        <v>716</v>
      </c>
      <c r="D3836" s="2" t="s">
        <v>542</v>
      </c>
      <c r="E3836" s="2" t="s">
        <v>20</v>
      </c>
      <c r="F3836" s="2" t="s">
        <v>21</v>
      </c>
      <c r="G3836" s="2">
        <v>2006</v>
      </c>
      <c r="H3836" s="5"/>
      <c r="I3836" t="str">
        <f>IFERROR(VLOOKUP(A3836&amp;G3836,Sheet3!$F$2:$G$3601,2,FALSE),"")</f>
        <v/>
      </c>
      <c r="K3836"/>
      <c r="L3836"/>
    </row>
    <row r="3837" spans="1:12" x14ac:dyDescent="0.45">
      <c r="A3837" s="2" t="s">
        <v>540</v>
      </c>
      <c r="B3837" s="2" t="s">
        <v>541</v>
      </c>
      <c r="C3837" s="2">
        <v>716</v>
      </c>
      <c r="D3837" s="2" t="s">
        <v>542</v>
      </c>
      <c r="E3837" s="2" t="s">
        <v>20</v>
      </c>
      <c r="F3837" s="2" t="s">
        <v>21</v>
      </c>
      <c r="G3837" s="2">
        <v>2007</v>
      </c>
      <c r="H3837" s="5"/>
      <c r="I3837" t="str">
        <f>IFERROR(VLOOKUP(A3837&amp;G3837,Sheet3!$F$2:$G$3601,2,FALSE),"")</f>
        <v/>
      </c>
      <c r="K3837"/>
      <c r="L3837"/>
    </row>
    <row r="3838" spans="1:12" x14ac:dyDescent="0.45">
      <c r="A3838" s="2" t="s">
        <v>540</v>
      </c>
      <c r="B3838" s="2" t="s">
        <v>541</v>
      </c>
      <c r="C3838" s="2">
        <v>716</v>
      </c>
      <c r="D3838" s="2" t="s">
        <v>542</v>
      </c>
      <c r="E3838" s="2" t="s">
        <v>20</v>
      </c>
      <c r="F3838" s="2" t="s">
        <v>21</v>
      </c>
      <c r="G3838" s="2">
        <v>2008</v>
      </c>
      <c r="H3838" s="5"/>
      <c r="I3838" t="str">
        <f>IFERROR(VLOOKUP(A3838&amp;G3838,Sheet3!$F$2:$G$3601,2,FALSE),"")</f>
        <v/>
      </c>
      <c r="K3838"/>
      <c r="L3838"/>
    </row>
    <row r="3839" spans="1:12" x14ac:dyDescent="0.45">
      <c r="A3839" s="2" t="s">
        <v>540</v>
      </c>
      <c r="B3839" s="2" t="s">
        <v>541</v>
      </c>
      <c r="C3839" s="2">
        <v>716</v>
      </c>
      <c r="D3839" s="2" t="s">
        <v>542</v>
      </c>
      <c r="E3839" s="2" t="s">
        <v>20</v>
      </c>
      <c r="F3839" s="2" t="s">
        <v>21</v>
      </c>
      <c r="G3839" s="2">
        <v>2009</v>
      </c>
      <c r="H3839" s="5"/>
      <c r="I3839" t="str">
        <f>IFERROR(VLOOKUP(A3839&amp;G3839,Sheet3!$F$2:$G$3601,2,FALSE),"")</f>
        <v/>
      </c>
      <c r="K3839"/>
      <c r="L3839"/>
    </row>
    <row r="3840" spans="1:12" x14ac:dyDescent="0.45">
      <c r="A3840" s="2" t="s">
        <v>540</v>
      </c>
      <c r="B3840" s="2" t="s">
        <v>541</v>
      </c>
      <c r="C3840" s="2">
        <v>716</v>
      </c>
      <c r="D3840" s="2" t="s">
        <v>542</v>
      </c>
      <c r="E3840" s="2" t="s">
        <v>20</v>
      </c>
      <c r="F3840" s="2" t="s">
        <v>21</v>
      </c>
      <c r="G3840" s="2">
        <v>2010</v>
      </c>
      <c r="H3840" s="5"/>
      <c r="I3840" t="str">
        <f>IFERROR(VLOOKUP(A3840&amp;G3840,Sheet3!$F$2:$G$3601,2,FALSE),"")</f>
        <v/>
      </c>
      <c r="K3840"/>
      <c r="L3840"/>
    </row>
    <row r="3841" spans="1:12" x14ac:dyDescent="0.45">
      <c r="A3841" s="2" t="s">
        <v>540</v>
      </c>
      <c r="B3841" s="2" t="s">
        <v>541</v>
      </c>
      <c r="C3841" s="2">
        <v>716</v>
      </c>
      <c r="D3841" s="2" t="s">
        <v>542</v>
      </c>
      <c r="E3841" s="2" t="s">
        <v>20</v>
      </c>
      <c r="F3841" s="2" t="s">
        <v>21</v>
      </c>
      <c r="G3841" s="2">
        <v>2011</v>
      </c>
      <c r="H3841" s="5"/>
      <c r="I3841" t="str">
        <f>IFERROR(VLOOKUP(A3841&amp;G3841,Sheet3!$F$2:$G$3601,2,FALSE),"")</f>
        <v/>
      </c>
      <c r="K3841"/>
      <c r="L3841"/>
    </row>
    <row r="3842" spans="1:12" x14ac:dyDescent="0.45">
      <c r="A3842" s="2" t="s">
        <v>540</v>
      </c>
      <c r="B3842" s="2" t="s">
        <v>541</v>
      </c>
      <c r="C3842" s="2">
        <v>716</v>
      </c>
      <c r="D3842" s="2" t="s">
        <v>542</v>
      </c>
      <c r="E3842" s="2" t="s">
        <v>20</v>
      </c>
      <c r="F3842" s="2" t="s">
        <v>21</v>
      </c>
      <c r="G3842" s="2">
        <v>2012</v>
      </c>
      <c r="H3842" s="5"/>
      <c r="I3842" t="str">
        <f>IFERROR(VLOOKUP(A3842&amp;G3842,Sheet3!$F$2:$G$3601,2,FALSE),"")</f>
        <v/>
      </c>
      <c r="K3842"/>
      <c r="L3842"/>
    </row>
    <row r="3843" spans="1:12" x14ac:dyDescent="0.45">
      <c r="A3843" s="2" t="s">
        <v>540</v>
      </c>
      <c r="B3843" s="2" t="s">
        <v>541</v>
      </c>
      <c r="C3843" s="2">
        <v>716</v>
      </c>
      <c r="D3843" s="2" t="s">
        <v>542</v>
      </c>
      <c r="E3843" s="2" t="s">
        <v>20</v>
      </c>
      <c r="F3843" s="2" t="s">
        <v>21</v>
      </c>
      <c r="G3843" s="2">
        <v>2013</v>
      </c>
      <c r="H3843" s="5"/>
      <c r="I3843" t="str">
        <f>IFERROR(VLOOKUP(A3843&amp;G3843,Sheet3!$F$2:$G$3601,2,FALSE),"")</f>
        <v/>
      </c>
      <c r="K3843"/>
      <c r="L3843"/>
    </row>
    <row r="3844" spans="1:12" x14ac:dyDescent="0.45">
      <c r="A3844" s="2" t="s">
        <v>540</v>
      </c>
      <c r="B3844" s="2" t="s">
        <v>541</v>
      </c>
      <c r="C3844" s="2">
        <v>716</v>
      </c>
      <c r="D3844" s="2" t="s">
        <v>542</v>
      </c>
      <c r="E3844" s="2" t="s">
        <v>20</v>
      </c>
      <c r="F3844" s="2" t="s">
        <v>21</v>
      </c>
      <c r="G3844" s="2">
        <v>2014</v>
      </c>
      <c r="H3844" s="5"/>
      <c r="I3844" t="str">
        <f>IFERROR(VLOOKUP(A3844&amp;G3844,Sheet3!$F$2:$G$3601,2,FALSE),"")</f>
        <v/>
      </c>
      <c r="K3844"/>
      <c r="L3844"/>
    </row>
    <row r="3845" spans="1:12" x14ac:dyDescent="0.45">
      <c r="A3845" s="2" t="s">
        <v>540</v>
      </c>
      <c r="B3845" s="2" t="s">
        <v>541</v>
      </c>
      <c r="C3845" s="2">
        <v>716</v>
      </c>
      <c r="D3845" s="2" t="s">
        <v>542</v>
      </c>
      <c r="E3845" s="2" t="s">
        <v>20</v>
      </c>
      <c r="F3845" s="2" t="s">
        <v>21</v>
      </c>
      <c r="G3845" s="2">
        <v>2015</v>
      </c>
      <c r="H3845" s="5"/>
      <c r="I3845" t="str">
        <f>IFERROR(VLOOKUP(A3845&amp;G3845,Sheet3!$F$2:$G$3601,2,FALSE),"")</f>
        <v/>
      </c>
      <c r="K3845"/>
      <c r="L3845"/>
    </row>
    <row r="3846" spans="1:12" x14ac:dyDescent="0.45">
      <c r="A3846" s="2" t="s">
        <v>540</v>
      </c>
      <c r="B3846" s="2" t="s">
        <v>541</v>
      </c>
      <c r="C3846" s="2">
        <v>716</v>
      </c>
      <c r="D3846" s="2" t="s">
        <v>542</v>
      </c>
      <c r="E3846" s="2" t="s">
        <v>20</v>
      </c>
      <c r="F3846" s="2" t="s">
        <v>21</v>
      </c>
      <c r="G3846" s="2">
        <v>2016</v>
      </c>
      <c r="H3846" s="5"/>
      <c r="I3846" t="str">
        <f>IFERROR(VLOOKUP(A3846&amp;G3846,Sheet3!$F$2:$G$3601,2,FALSE),"")</f>
        <v/>
      </c>
      <c r="K3846"/>
      <c r="L3846"/>
    </row>
    <row r="3847" spans="1:12" x14ac:dyDescent="0.45">
      <c r="A3847" s="2" t="s">
        <v>540</v>
      </c>
      <c r="B3847" s="2" t="s">
        <v>541</v>
      </c>
      <c r="C3847" s="2">
        <v>716</v>
      </c>
      <c r="D3847" s="2" t="s">
        <v>542</v>
      </c>
      <c r="E3847" s="2" t="s">
        <v>20</v>
      </c>
      <c r="F3847" s="2" t="s">
        <v>21</v>
      </c>
      <c r="G3847" s="2">
        <v>2017</v>
      </c>
      <c r="H3847" s="5"/>
      <c r="I3847" t="str">
        <f>IFERROR(VLOOKUP(A3847&amp;G3847,Sheet3!$F$2:$G$3601,2,FALSE),"")</f>
        <v/>
      </c>
      <c r="K3847"/>
      <c r="L3847"/>
    </row>
    <row r="3848" spans="1:12" x14ac:dyDescent="0.45">
      <c r="A3848" s="2" t="s">
        <v>540</v>
      </c>
      <c r="B3848" s="2" t="s">
        <v>541</v>
      </c>
      <c r="C3848" s="2">
        <v>716</v>
      </c>
      <c r="D3848" s="2" t="s">
        <v>542</v>
      </c>
      <c r="E3848" s="2" t="s">
        <v>20</v>
      </c>
      <c r="F3848" s="2" t="s">
        <v>21</v>
      </c>
      <c r="G3848" s="2">
        <v>2018</v>
      </c>
      <c r="H3848" s="5"/>
      <c r="I3848" t="str">
        <f>IFERROR(VLOOKUP(A3848&amp;G3848,Sheet3!$F$2:$G$3601,2,FALSE),"")</f>
        <v/>
      </c>
      <c r="K3848"/>
      <c r="L3848"/>
    </row>
    <row r="3849" spans="1:12" x14ac:dyDescent="0.45">
      <c r="A3849" s="2" t="s">
        <v>540</v>
      </c>
      <c r="B3849" s="2" t="s">
        <v>541</v>
      </c>
      <c r="C3849" s="2">
        <v>716</v>
      </c>
      <c r="D3849" s="2" t="s">
        <v>542</v>
      </c>
      <c r="E3849" s="2" t="s">
        <v>20</v>
      </c>
      <c r="F3849" s="2" t="s">
        <v>21</v>
      </c>
      <c r="G3849" s="2">
        <v>2019</v>
      </c>
      <c r="H3849" s="5"/>
      <c r="I3849" t="str">
        <f>IFERROR(VLOOKUP(A3849&amp;G3849,Sheet3!$F$2:$G$3601,2,FALSE),"")</f>
        <v/>
      </c>
      <c r="K3849"/>
      <c r="L3849"/>
    </row>
    <row r="3850" spans="1:12" x14ac:dyDescent="0.45">
      <c r="A3850" s="2" t="s">
        <v>540</v>
      </c>
      <c r="B3850" s="2" t="s">
        <v>541</v>
      </c>
      <c r="C3850" s="2">
        <v>716</v>
      </c>
      <c r="D3850" s="2" t="s">
        <v>542</v>
      </c>
      <c r="E3850" s="2" t="s">
        <v>20</v>
      </c>
      <c r="F3850" s="2" t="s">
        <v>21</v>
      </c>
      <c r="G3850" s="2">
        <v>2020</v>
      </c>
      <c r="H3850" s="5"/>
      <c r="I3850" t="str">
        <f>IFERROR(VLOOKUP(A3850&amp;G3850,Sheet3!$F$2:$G$3601,2,FALSE),"")</f>
        <v/>
      </c>
      <c r="K3850"/>
      <c r="L3850"/>
    </row>
    <row r="3851" spans="1:12" x14ac:dyDescent="0.45">
      <c r="A3851" s="2" t="s">
        <v>540</v>
      </c>
      <c r="B3851" s="2" t="s">
        <v>541</v>
      </c>
      <c r="C3851" s="2">
        <v>716</v>
      </c>
      <c r="D3851" s="2" t="s">
        <v>542</v>
      </c>
      <c r="E3851" s="2" t="s">
        <v>20</v>
      </c>
      <c r="F3851" s="2" t="s">
        <v>21</v>
      </c>
      <c r="G3851" s="2">
        <v>2021</v>
      </c>
      <c r="H3851" s="5"/>
      <c r="I3851" t="str">
        <f>IFERROR(VLOOKUP(A3851&amp;G3851,Sheet3!$F$2:$G$3601,2,FALSE),"")</f>
        <v/>
      </c>
      <c r="K3851"/>
      <c r="L3851"/>
    </row>
    <row r="3852" spans="1:12" x14ac:dyDescent="0.45">
      <c r="A3852" s="2" t="s">
        <v>543</v>
      </c>
      <c r="B3852" s="2" t="s">
        <v>544</v>
      </c>
      <c r="C3852" s="2">
        <v>366</v>
      </c>
      <c r="D3852" s="2" t="s">
        <v>545</v>
      </c>
      <c r="E3852" s="2" t="s">
        <v>10</v>
      </c>
      <c r="F3852" s="2" t="s">
        <v>26</v>
      </c>
      <c r="G3852" s="2">
        <v>2000</v>
      </c>
      <c r="H3852" s="5"/>
      <c r="I3852" t="str">
        <f>IFERROR(VLOOKUP(A3852&amp;G3852,Sheet3!$F$2:$G$3601,2,FALSE),"")</f>
        <v/>
      </c>
      <c r="K3852"/>
      <c r="L3852"/>
    </row>
    <row r="3853" spans="1:12" x14ac:dyDescent="0.45">
      <c r="A3853" s="2" t="s">
        <v>543</v>
      </c>
      <c r="B3853" s="2" t="s">
        <v>544</v>
      </c>
      <c r="C3853" s="2">
        <v>366</v>
      </c>
      <c r="D3853" s="2" t="s">
        <v>545</v>
      </c>
      <c r="E3853" s="2" t="s">
        <v>10</v>
      </c>
      <c r="F3853" s="2" t="s">
        <v>26</v>
      </c>
      <c r="G3853" s="2">
        <v>2001</v>
      </c>
      <c r="H3853" s="5"/>
      <c r="I3853" t="str">
        <f>IFERROR(VLOOKUP(A3853&amp;G3853,Sheet3!$F$2:$G$3601,2,FALSE),"")</f>
        <v/>
      </c>
      <c r="K3853"/>
      <c r="L3853"/>
    </row>
    <row r="3854" spans="1:12" x14ac:dyDescent="0.45">
      <c r="A3854" s="2" t="s">
        <v>543</v>
      </c>
      <c r="B3854" s="2" t="s">
        <v>544</v>
      </c>
      <c r="C3854" s="2">
        <v>366</v>
      </c>
      <c r="D3854" s="2" t="s">
        <v>545</v>
      </c>
      <c r="E3854" s="2" t="s">
        <v>10</v>
      </c>
      <c r="F3854" s="2" t="s">
        <v>26</v>
      </c>
      <c r="G3854" s="2">
        <v>2002</v>
      </c>
      <c r="H3854" s="5"/>
      <c r="I3854" t="str">
        <f>IFERROR(VLOOKUP(A3854&amp;G3854,Sheet3!$F$2:$G$3601,2,FALSE),"")</f>
        <v/>
      </c>
      <c r="K3854"/>
      <c r="L3854"/>
    </row>
    <row r="3855" spans="1:12" x14ac:dyDescent="0.45">
      <c r="A3855" s="2" t="s">
        <v>543</v>
      </c>
      <c r="B3855" s="2" t="s">
        <v>544</v>
      </c>
      <c r="C3855" s="2">
        <v>366</v>
      </c>
      <c r="D3855" s="2" t="s">
        <v>545</v>
      </c>
      <c r="E3855" s="2" t="s">
        <v>10</v>
      </c>
      <c r="F3855" s="2" t="s">
        <v>26</v>
      </c>
      <c r="G3855" s="2">
        <v>2003</v>
      </c>
      <c r="H3855" s="5"/>
      <c r="I3855" t="str">
        <f>IFERROR(VLOOKUP(A3855&amp;G3855,Sheet3!$F$2:$G$3601,2,FALSE),"")</f>
        <v/>
      </c>
      <c r="K3855"/>
      <c r="L3855"/>
    </row>
    <row r="3856" spans="1:12" x14ac:dyDescent="0.45">
      <c r="A3856" s="2" t="s">
        <v>543</v>
      </c>
      <c r="B3856" s="2" t="s">
        <v>544</v>
      </c>
      <c r="C3856" s="2">
        <v>366</v>
      </c>
      <c r="D3856" s="2" t="s">
        <v>545</v>
      </c>
      <c r="E3856" s="2" t="s">
        <v>10</v>
      </c>
      <c r="F3856" s="2" t="s">
        <v>26</v>
      </c>
      <c r="G3856" s="2">
        <v>2004</v>
      </c>
      <c r="H3856" s="5"/>
      <c r="I3856" t="str">
        <f>IFERROR(VLOOKUP(A3856&amp;G3856,Sheet3!$F$2:$G$3601,2,FALSE),"")</f>
        <v/>
      </c>
      <c r="K3856"/>
      <c r="L3856"/>
    </row>
    <row r="3857" spans="1:12" x14ac:dyDescent="0.45">
      <c r="A3857" s="2" t="s">
        <v>543</v>
      </c>
      <c r="B3857" s="2" t="s">
        <v>544</v>
      </c>
      <c r="C3857" s="2">
        <v>366</v>
      </c>
      <c r="D3857" s="2" t="s">
        <v>545</v>
      </c>
      <c r="E3857" s="2" t="s">
        <v>10</v>
      </c>
      <c r="F3857" s="2" t="s">
        <v>26</v>
      </c>
      <c r="G3857" s="2">
        <v>2005</v>
      </c>
      <c r="H3857" s="5"/>
      <c r="I3857" t="str">
        <f>IFERROR(VLOOKUP(A3857&amp;G3857,Sheet3!$F$2:$G$3601,2,FALSE),"")</f>
        <v/>
      </c>
      <c r="K3857"/>
      <c r="L3857"/>
    </row>
    <row r="3858" spans="1:12" x14ac:dyDescent="0.45">
      <c r="A3858" s="2" t="s">
        <v>543</v>
      </c>
      <c r="B3858" s="2" t="s">
        <v>544</v>
      </c>
      <c r="C3858" s="2">
        <v>366</v>
      </c>
      <c r="D3858" s="2" t="s">
        <v>545</v>
      </c>
      <c r="E3858" s="2" t="s">
        <v>10</v>
      </c>
      <c r="F3858" s="2" t="s">
        <v>26</v>
      </c>
      <c r="G3858" s="2">
        <v>2006</v>
      </c>
      <c r="H3858" s="5"/>
      <c r="I3858" t="str">
        <f>IFERROR(VLOOKUP(A3858&amp;G3858,Sheet3!$F$2:$G$3601,2,FALSE),"")</f>
        <v/>
      </c>
      <c r="K3858"/>
      <c r="L3858"/>
    </row>
    <row r="3859" spans="1:12" x14ac:dyDescent="0.45">
      <c r="A3859" s="2" t="s">
        <v>543</v>
      </c>
      <c r="B3859" s="2" t="s">
        <v>544</v>
      </c>
      <c r="C3859" s="2">
        <v>366</v>
      </c>
      <c r="D3859" s="2" t="s">
        <v>545</v>
      </c>
      <c r="E3859" s="2" t="s">
        <v>10</v>
      </c>
      <c r="F3859" s="2" t="s">
        <v>26</v>
      </c>
      <c r="G3859" s="2">
        <v>2007</v>
      </c>
      <c r="H3859" s="5"/>
      <c r="I3859" t="str">
        <f>IFERROR(VLOOKUP(A3859&amp;G3859,Sheet3!$F$2:$G$3601,2,FALSE),"")</f>
        <v/>
      </c>
      <c r="K3859"/>
      <c r="L3859"/>
    </row>
    <row r="3860" spans="1:12" x14ac:dyDescent="0.45">
      <c r="A3860" s="2" t="s">
        <v>543</v>
      </c>
      <c r="B3860" s="2" t="s">
        <v>544</v>
      </c>
      <c r="C3860" s="2">
        <v>366</v>
      </c>
      <c r="D3860" s="2" t="s">
        <v>545</v>
      </c>
      <c r="E3860" s="2" t="s">
        <v>10</v>
      </c>
      <c r="F3860" s="2" t="s">
        <v>26</v>
      </c>
      <c r="G3860" s="2">
        <v>2008</v>
      </c>
      <c r="H3860" s="5"/>
      <c r="I3860" t="str">
        <f>IFERROR(VLOOKUP(A3860&amp;G3860,Sheet3!$F$2:$G$3601,2,FALSE),"")</f>
        <v/>
      </c>
      <c r="K3860"/>
      <c r="L3860"/>
    </row>
    <row r="3861" spans="1:12" x14ac:dyDescent="0.45">
      <c r="A3861" s="2" t="s">
        <v>543</v>
      </c>
      <c r="B3861" s="2" t="s">
        <v>544</v>
      </c>
      <c r="C3861" s="2">
        <v>366</v>
      </c>
      <c r="D3861" s="2" t="s">
        <v>545</v>
      </c>
      <c r="E3861" s="2" t="s">
        <v>10</v>
      </c>
      <c r="F3861" s="2" t="s">
        <v>26</v>
      </c>
      <c r="G3861" s="2">
        <v>2009</v>
      </c>
      <c r="H3861" s="5"/>
      <c r="I3861" t="str">
        <f>IFERROR(VLOOKUP(A3861&amp;G3861,Sheet3!$F$2:$G$3601,2,FALSE),"")</f>
        <v/>
      </c>
      <c r="K3861"/>
      <c r="L3861"/>
    </row>
    <row r="3862" spans="1:12" x14ac:dyDescent="0.45">
      <c r="A3862" s="2" t="s">
        <v>543</v>
      </c>
      <c r="B3862" s="2" t="s">
        <v>544</v>
      </c>
      <c r="C3862" s="2">
        <v>366</v>
      </c>
      <c r="D3862" s="2" t="s">
        <v>545</v>
      </c>
      <c r="E3862" s="2" t="s">
        <v>10</v>
      </c>
      <c r="F3862" s="2" t="s">
        <v>26</v>
      </c>
      <c r="G3862" s="2">
        <v>2010</v>
      </c>
      <c r="H3862" s="5"/>
      <c r="I3862" t="str">
        <f>IFERROR(VLOOKUP(A3862&amp;G3862,Sheet3!$F$2:$G$3601,2,FALSE),"")</f>
        <v/>
      </c>
      <c r="K3862"/>
      <c r="L3862"/>
    </row>
    <row r="3863" spans="1:12" x14ac:dyDescent="0.45">
      <c r="A3863" s="2" t="s">
        <v>543</v>
      </c>
      <c r="B3863" s="2" t="s">
        <v>544</v>
      </c>
      <c r="C3863" s="2">
        <v>366</v>
      </c>
      <c r="D3863" s="2" t="s">
        <v>545</v>
      </c>
      <c r="E3863" s="2" t="s">
        <v>10</v>
      </c>
      <c r="F3863" s="2" t="s">
        <v>26</v>
      </c>
      <c r="G3863" s="2">
        <v>2011</v>
      </c>
      <c r="H3863" s="5"/>
      <c r="I3863" t="str">
        <f>IFERROR(VLOOKUP(A3863&amp;G3863,Sheet3!$F$2:$G$3601,2,FALSE),"")</f>
        <v/>
      </c>
      <c r="K3863"/>
      <c r="L3863"/>
    </row>
    <row r="3864" spans="1:12" x14ac:dyDescent="0.45">
      <c r="A3864" s="2" t="s">
        <v>543</v>
      </c>
      <c r="B3864" s="2" t="s">
        <v>544</v>
      </c>
      <c r="C3864" s="2">
        <v>366</v>
      </c>
      <c r="D3864" s="2" t="s">
        <v>545</v>
      </c>
      <c r="E3864" s="2" t="s">
        <v>10</v>
      </c>
      <c r="F3864" s="2" t="s">
        <v>26</v>
      </c>
      <c r="G3864" s="2">
        <v>2012</v>
      </c>
      <c r="H3864" s="5"/>
      <c r="I3864" t="str">
        <f>IFERROR(VLOOKUP(A3864&amp;G3864,Sheet3!$F$2:$G$3601,2,FALSE),"")</f>
        <v/>
      </c>
      <c r="K3864"/>
      <c r="L3864"/>
    </row>
    <row r="3865" spans="1:12" x14ac:dyDescent="0.45">
      <c r="A3865" s="2" t="s">
        <v>543</v>
      </c>
      <c r="B3865" s="2" t="s">
        <v>544</v>
      </c>
      <c r="C3865" s="2">
        <v>366</v>
      </c>
      <c r="D3865" s="2" t="s">
        <v>545</v>
      </c>
      <c r="E3865" s="2" t="s">
        <v>10</v>
      </c>
      <c r="F3865" s="2" t="s">
        <v>26</v>
      </c>
      <c r="G3865" s="2">
        <v>2013</v>
      </c>
      <c r="H3865" s="5"/>
      <c r="I3865" t="str">
        <f>IFERROR(VLOOKUP(A3865&amp;G3865,Sheet3!$F$2:$G$3601,2,FALSE),"")</f>
        <v/>
      </c>
      <c r="K3865"/>
      <c r="L3865"/>
    </row>
    <row r="3866" spans="1:12" x14ac:dyDescent="0.45">
      <c r="A3866" s="2" t="s">
        <v>543</v>
      </c>
      <c r="B3866" s="2" t="s">
        <v>544</v>
      </c>
      <c r="C3866" s="2">
        <v>366</v>
      </c>
      <c r="D3866" s="2" t="s">
        <v>545</v>
      </c>
      <c r="E3866" s="2" t="s">
        <v>10</v>
      </c>
      <c r="F3866" s="2" t="s">
        <v>26</v>
      </c>
      <c r="G3866" s="2">
        <v>2014</v>
      </c>
      <c r="H3866" s="5"/>
      <c r="I3866" t="str">
        <f>IFERROR(VLOOKUP(A3866&amp;G3866,Sheet3!$F$2:$G$3601,2,FALSE),"")</f>
        <v/>
      </c>
      <c r="K3866"/>
      <c r="L3866"/>
    </row>
    <row r="3867" spans="1:12" x14ac:dyDescent="0.45">
      <c r="A3867" s="2" t="s">
        <v>543</v>
      </c>
      <c r="B3867" s="2" t="s">
        <v>544</v>
      </c>
      <c r="C3867" s="2">
        <v>366</v>
      </c>
      <c r="D3867" s="2" t="s">
        <v>545</v>
      </c>
      <c r="E3867" s="2" t="s">
        <v>10</v>
      </c>
      <c r="F3867" s="2" t="s">
        <v>26</v>
      </c>
      <c r="G3867" s="2">
        <v>2015</v>
      </c>
      <c r="H3867" s="5">
        <v>100</v>
      </c>
      <c r="I3867" t="str">
        <f>IFERROR(VLOOKUP(A3867&amp;G3867,Sheet3!$F$2:$G$3601,2,FALSE),"")</f>
        <v/>
      </c>
      <c r="K3867"/>
      <c r="L3867"/>
    </row>
    <row r="3868" spans="1:12" x14ac:dyDescent="0.45">
      <c r="A3868" s="2" t="s">
        <v>543</v>
      </c>
      <c r="B3868" s="2" t="s">
        <v>544</v>
      </c>
      <c r="C3868" s="2">
        <v>366</v>
      </c>
      <c r="D3868" s="2" t="s">
        <v>545</v>
      </c>
      <c r="E3868" s="2" t="s">
        <v>10</v>
      </c>
      <c r="F3868" s="2" t="s">
        <v>26</v>
      </c>
      <c r="G3868" s="2">
        <v>2016</v>
      </c>
      <c r="H3868" s="5">
        <v>100</v>
      </c>
      <c r="I3868" t="str">
        <f>IFERROR(VLOOKUP(A3868&amp;G3868,Sheet3!$F$2:$G$3601,2,FALSE),"")</f>
        <v/>
      </c>
      <c r="K3868"/>
      <c r="L3868"/>
    </row>
    <row r="3869" spans="1:12" x14ac:dyDescent="0.45">
      <c r="A3869" s="2" t="s">
        <v>543</v>
      </c>
      <c r="B3869" s="2" t="s">
        <v>544</v>
      </c>
      <c r="C3869" s="2">
        <v>366</v>
      </c>
      <c r="D3869" s="2" t="s">
        <v>545</v>
      </c>
      <c r="E3869" s="2" t="s">
        <v>10</v>
      </c>
      <c r="F3869" s="2" t="s">
        <v>26</v>
      </c>
      <c r="G3869" s="2">
        <v>2017</v>
      </c>
      <c r="H3869" s="5">
        <v>100</v>
      </c>
      <c r="I3869" t="str">
        <f>IFERROR(VLOOKUP(A3869&amp;G3869,Sheet3!$F$2:$G$3601,2,FALSE),"")</f>
        <v/>
      </c>
      <c r="K3869"/>
      <c r="L3869"/>
    </row>
    <row r="3870" spans="1:12" x14ac:dyDescent="0.45">
      <c r="A3870" s="2" t="s">
        <v>543</v>
      </c>
      <c r="B3870" s="2" t="s">
        <v>544</v>
      </c>
      <c r="C3870" s="2">
        <v>366</v>
      </c>
      <c r="D3870" s="2" t="s">
        <v>545</v>
      </c>
      <c r="E3870" s="2" t="s">
        <v>10</v>
      </c>
      <c r="F3870" s="2" t="s">
        <v>26</v>
      </c>
      <c r="G3870" s="2">
        <v>2018</v>
      </c>
      <c r="H3870" s="5">
        <v>100</v>
      </c>
      <c r="I3870" t="str">
        <f>IFERROR(VLOOKUP(A3870&amp;G3870,Sheet3!$F$2:$G$3601,2,FALSE),"")</f>
        <v/>
      </c>
      <c r="K3870"/>
      <c r="L3870"/>
    </row>
    <row r="3871" spans="1:12" x14ac:dyDescent="0.45">
      <c r="A3871" s="2" t="s">
        <v>543</v>
      </c>
      <c r="B3871" s="2" t="s">
        <v>544</v>
      </c>
      <c r="C3871" s="2">
        <v>366</v>
      </c>
      <c r="D3871" s="2" t="s">
        <v>545</v>
      </c>
      <c r="E3871" s="2" t="s">
        <v>10</v>
      </c>
      <c r="F3871" s="2" t="s">
        <v>26</v>
      </c>
      <c r="G3871" s="2">
        <v>2019</v>
      </c>
      <c r="H3871" s="5"/>
      <c r="I3871" t="str">
        <f>IFERROR(VLOOKUP(A3871&amp;G3871,Sheet3!$F$2:$G$3601,2,FALSE),"")</f>
        <v/>
      </c>
      <c r="K3871"/>
      <c r="L3871"/>
    </row>
    <row r="3872" spans="1:12" x14ac:dyDescent="0.45">
      <c r="A3872" s="2" t="s">
        <v>543</v>
      </c>
      <c r="B3872" s="2" t="s">
        <v>544</v>
      </c>
      <c r="C3872" s="2">
        <v>366</v>
      </c>
      <c r="D3872" s="2" t="s">
        <v>545</v>
      </c>
      <c r="E3872" s="2" t="s">
        <v>10</v>
      </c>
      <c r="F3872" s="2" t="s">
        <v>26</v>
      </c>
      <c r="G3872" s="2">
        <v>2020</v>
      </c>
      <c r="H3872" s="5"/>
      <c r="I3872" t="str">
        <f>IFERROR(VLOOKUP(A3872&amp;G3872,Sheet3!$F$2:$G$3601,2,FALSE),"")</f>
        <v/>
      </c>
      <c r="K3872"/>
      <c r="L3872"/>
    </row>
    <row r="3873" spans="1:12" x14ac:dyDescent="0.45">
      <c r="A3873" s="2" t="s">
        <v>543</v>
      </c>
      <c r="B3873" s="2" t="s">
        <v>544</v>
      </c>
      <c r="C3873" s="2">
        <v>366</v>
      </c>
      <c r="D3873" s="2" t="s">
        <v>545</v>
      </c>
      <c r="E3873" s="2" t="s">
        <v>10</v>
      </c>
      <c r="F3873" s="2" t="s">
        <v>26</v>
      </c>
      <c r="G3873" s="2">
        <v>2021</v>
      </c>
      <c r="H3873" s="5"/>
      <c r="I3873" t="str">
        <f>IFERROR(VLOOKUP(A3873&amp;G3873,Sheet3!$F$2:$G$3601,2,FALSE),"")</f>
        <v/>
      </c>
      <c r="K3873"/>
      <c r="L3873"/>
    </row>
    <row r="3874" spans="1:12" x14ac:dyDescent="0.45">
      <c r="A3874" s="2" t="s">
        <v>546</v>
      </c>
      <c r="B3874" s="2" t="s">
        <v>547</v>
      </c>
      <c r="C3874" s="2">
        <v>936</v>
      </c>
      <c r="D3874" s="2" t="s">
        <v>548</v>
      </c>
      <c r="E3874" s="2" t="s">
        <v>25</v>
      </c>
      <c r="F3874" s="2" t="s">
        <v>11</v>
      </c>
      <c r="G3874" s="2">
        <v>2000</v>
      </c>
      <c r="H3874" s="5">
        <v>88.761340000000004</v>
      </c>
      <c r="I3874" t="str">
        <f>IFERROR(VLOOKUP(A3874&amp;G3874,Sheet3!$F$2:$G$3601,2,FALSE),"")</f>
        <v/>
      </c>
      <c r="K3874"/>
      <c r="L3874"/>
    </row>
    <row r="3875" spans="1:12" x14ac:dyDescent="0.45">
      <c r="A3875" s="2" t="s">
        <v>546</v>
      </c>
      <c r="B3875" s="2" t="s">
        <v>547</v>
      </c>
      <c r="C3875" s="2">
        <v>936</v>
      </c>
      <c r="D3875" s="2" t="s">
        <v>548</v>
      </c>
      <c r="E3875" s="2" t="s">
        <v>25</v>
      </c>
      <c r="F3875" s="2" t="s">
        <v>11</v>
      </c>
      <c r="G3875" s="2">
        <v>2001</v>
      </c>
      <c r="H3875" s="5">
        <v>97.759209999999996</v>
      </c>
      <c r="I3875" t="str">
        <f>IFERROR(VLOOKUP(A3875&amp;G3875,Sheet3!$F$2:$G$3601,2,FALSE),"")</f>
        <v/>
      </c>
      <c r="K3875"/>
      <c r="L3875"/>
    </row>
    <row r="3876" spans="1:12" x14ac:dyDescent="0.45">
      <c r="A3876" s="2" t="s">
        <v>546</v>
      </c>
      <c r="B3876" s="2" t="s">
        <v>547</v>
      </c>
      <c r="C3876" s="2">
        <v>936</v>
      </c>
      <c r="D3876" s="2" t="s">
        <v>548</v>
      </c>
      <c r="E3876" s="2" t="s">
        <v>25</v>
      </c>
      <c r="F3876" s="2" t="s">
        <v>11</v>
      </c>
      <c r="G3876" s="2">
        <v>2002</v>
      </c>
      <c r="H3876" s="5">
        <v>95.306610000000006</v>
      </c>
      <c r="I3876" t="str">
        <f>IFERROR(VLOOKUP(A3876&amp;G3876,Sheet3!$F$2:$G$3601,2,FALSE),"")</f>
        <v/>
      </c>
      <c r="K3876"/>
      <c r="L3876"/>
    </row>
    <row r="3877" spans="1:12" x14ac:dyDescent="0.45">
      <c r="A3877" s="2" t="s">
        <v>546</v>
      </c>
      <c r="B3877" s="2" t="s">
        <v>547</v>
      </c>
      <c r="C3877" s="2">
        <v>936</v>
      </c>
      <c r="D3877" s="2" t="s">
        <v>548</v>
      </c>
      <c r="E3877" s="2" t="s">
        <v>25</v>
      </c>
      <c r="F3877" s="2" t="s">
        <v>11</v>
      </c>
      <c r="G3877" s="2">
        <v>2003</v>
      </c>
      <c r="H3877" s="5">
        <v>100</v>
      </c>
      <c r="I3877" t="str">
        <f>IFERROR(VLOOKUP(A3877&amp;G3877,Sheet3!$F$2:$G$3601,2,FALSE),"")</f>
        <v/>
      </c>
      <c r="K3877"/>
      <c r="L3877"/>
    </row>
    <row r="3878" spans="1:12" x14ac:dyDescent="0.45">
      <c r="A3878" s="2" t="s">
        <v>546</v>
      </c>
      <c r="B3878" s="2" t="s">
        <v>547</v>
      </c>
      <c r="C3878" s="2">
        <v>936</v>
      </c>
      <c r="D3878" s="2" t="s">
        <v>548</v>
      </c>
      <c r="E3878" s="2" t="s">
        <v>25</v>
      </c>
      <c r="F3878" s="2" t="s">
        <v>11</v>
      </c>
      <c r="G3878" s="2">
        <v>2004</v>
      </c>
      <c r="H3878" s="5">
        <v>100</v>
      </c>
      <c r="I3878" t="str">
        <f>IFERROR(VLOOKUP(A3878&amp;G3878,Sheet3!$F$2:$G$3601,2,FALSE),"")</f>
        <v/>
      </c>
      <c r="K3878"/>
      <c r="L3878"/>
    </row>
    <row r="3879" spans="1:12" x14ac:dyDescent="0.45">
      <c r="A3879" s="2" t="s">
        <v>546</v>
      </c>
      <c r="B3879" s="2" t="s">
        <v>547</v>
      </c>
      <c r="C3879" s="2">
        <v>936</v>
      </c>
      <c r="D3879" s="2" t="s">
        <v>548</v>
      </c>
      <c r="E3879" s="2" t="s">
        <v>25</v>
      </c>
      <c r="F3879" s="2" t="s">
        <v>11</v>
      </c>
      <c r="G3879" s="2">
        <v>2005</v>
      </c>
      <c r="H3879" s="5">
        <v>81.801150000000007</v>
      </c>
      <c r="I3879" t="str">
        <f>IFERROR(VLOOKUP(A3879&amp;G3879,Sheet3!$F$2:$G$3601,2,FALSE),"")</f>
        <v/>
      </c>
      <c r="K3879"/>
      <c r="L3879"/>
    </row>
    <row r="3880" spans="1:12" x14ac:dyDescent="0.45">
      <c r="A3880" s="2" t="s">
        <v>546</v>
      </c>
      <c r="B3880" s="2" t="s">
        <v>547</v>
      </c>
      <c r="C3880" s="2">
        <v>936</v>
      </c>
      <c r="D3880" s="2" t="s">
        <v>548</v>
      </c>
      <c r="E3880" s="2" t="s">
        <v>25</v>
      </c>
      <c r="F3880" s="2" t="s">
        <v>11</v>
      </c>
      <c r="G3880" s="2">
        <v>2006</v>
      </c>
      <c r="H3880" s="5">
        <v>80.814449999999994</v>
      </c>
      <c r="I3880" t="str">
        <f>IFERROR(VLOOKUP(A3880&amp;G3880,Sheet3!$F$2:$G$3601,2,FALSE),"")</f>
        <v/>
      </c>
      <c r="K3880"/>
      <c r="L3880"/>
    </row>
    <row r="3881" spans="1:12" x14ac:dyDescent="0.45">
      <c r="A3881" s="2" t="s">
        <v>546</v>
      </c>
      <c r="B3881" s="2" t="s">
        <v>547</v>
      </c>
      <c r="C3881" s="2">
        <v>936</v>
      </c>
      <c r="D3881" s="2" t="s">
        <v>548</v>
      </c>
      <c r="E3881" s="2" t="s">
        <v>25</v>
      </c>
      <c r="F3881" s="2" t="s">
        <v>11</v>
      </c>
      <c r="G3881" s="2">
        <v>2007</v>
      </c>
      <c r="H3881" s="5">
        <v>82.963359999999994</v>
      </c>
      <c r="I3881" t="str">
        <f>IFERROR(VLOOKUP(A3881&amp;G3881,Sheet3!$F$2:$G$3601,2,FALSE),"")</f>
        <v/>
      </c>
      <c r="K3881"/>
      <c r="L3881"/>
    </row>
    <row r="3882" spans="1:12" x14ac:dyDescent="0.45">
      <c r="A3882" s="2" t="s">
        <v>546</v>
      </c>
      <c r="B3882" s="2" t="s">
        <v>547</v>
      </c>
      <c r="C3882" s="2">
        <v>936</v>
      </c>
      <c r="D3882" s="2" t="s">
        <v>548</v>
      </c>
      <c r="E3882" s="2" t="s">
        <v>25</v>
      </c>
      <c r="F3882" s="2" t="s">
        <v>11</v>
      </c>
      <c r="G3882" s="2">
        <v>2008</v>
      </c>
      <c r="H3882" s="5">
        <v>85.941509999999994</v>
      </c>
      <c r="I3882" t="str">
        <f>IFERROR(VLOOKUP(A3882&amp;G3882,Sheet3!$F$2:$G$3601,2,FALSE),"")</f>
        <v/>
      </c>
      <c r="K3882"/>
      <c r="L3882"/>
    </row>
    <row r="3883" spans="1:12" x14ac:dyDescent="0.45">
      <c r="A3883" s="2" t="s">
        <v>546</v>
      </c>
      <c r="B3883" s="2" t="s">
        <v>547</v>
      </c>
      <c r="C3883" s="2">
        <v>936</v>
      </c>
      <c r="D3883" s="2" t="s">
        <v>548</v>
      </c>
      <c r="E3883" s="2" t="s">
        <v>25</v>
      </c>
      <c r="F3883" s="2" t="s">
        <v>11</v>
      </c>
      <c r="G3883" s="2">
        <v>2009</v>
      </c>
      <c r="H3883" s="5">
        <v>92.159630000000007</v>
      </c>
      <c r="I3883" t="str">
        <f>IFERROR(VLOOKUP(A3883&amp;G3883,Sheet3!$F$2:$G$3601,2,FALSE),"")</f>
        <v/>
      </c>
      <c r="K3883"/>
      <c r="L3883"/>
    </row>
    <row r="3884" spans="1:12" x14ac:dyDescent="0.45">
      <c r="A3884" s="2" t="s">
        <v>546</v>
      </c>
      <c r="B3884" s="2" t="s">
        <v>547</v>
      </c>
      <c r="C3884" s="2">
        <v>936</v>
      </c>
      <c r="D3884" s="2" t="s">
        <v>548</v>
      </c>
      <c r="E3884" s="2" t="s">
        <v>25</v>
      </c>
      <c r="F3884" s="2" t="s">
        <v>11</v>
      </c>
      <c r="G3884" s="2">
        <v>2010</v>
      </c>
      <c r="H3884" s="5">
        <v>94.729010000000002</v>
      </c>
      <c r="I3884" t="str">
        <f>IFERROR(VLOOKUP(A3884&amp;G3884,Sheet3!$F$2:$G$3601,2,FALSE),"")</f>
        <v/>
      </c>
      <c r="K3884"/>
      <c r="L3884"/>
    </row>
    <row r="3885" spans="1:12" x14ac:dyDescent="0.45">
      <c r="A3885" s="2" t="s">
        <v>546</v>
      </c>
      <c r="B3885" s="2" t="s">
        <v>547</v>
      </c>
      <c r="C3885" s="2">
        <v>936</v>
      </c>
      <c r="D3885" s="2" t="s">
        <v>548</v>
      </c>
      <c r="E3885" s="2" t="s">
        <v>25</v>
      </c>
      <c r="F3885" s="2" t="s">
        <v>11</v>
      </c>
      <c r="G3885" s="2">
        <v>2011</v>
      </c>
      <c r="H3885" s="5">
        <v>90.973290000000006</v>
      </c>
      <c r="I3885" t="str">
        <f>IFERROR(VLOOKUP(A3885&amp;G3885,Sheet3!$F$2:$G$3601,2,FALSE),"")</f>
        <v/>
      </c>
      <c r="K3885"/>
      <c r="L3885"/>
    </row>
    <row r="3886" spans="1:12" x14ac:dyDescent="0.45">
      <c r="A3886" s="2" t="s">
        <v>546</v>
      </c>
      <c r="B3886" s="2" t="s">
        <v>547</v>
      </c>
      <c r="C3886" s="2">
        <v>936</v>
      </c>
      <c r="D3886" s="2" t="s">
        <v>548</v>
      </c>
      <c r="E3886" s="2" t="s">
        <v>25</v>
      </c>
      <c r="F3886" s="2" t="s">
        <v>11</v>
      </c>
      <c r="G3886" s="2">
        <v>2012</v>
      </c>
      <c r="H3886" s="5">
        <v>88.746949999999998</v>
      </c>
      <c r="I3886" t="str">
        <f>IFERROR(VLOOKUP(A3886&amp;G3886,Sheet3!$F$2:$G$3601,2,FALSE),"")</f>
        <v/>
      </c>
      <c r="K3886"/>
      <c r="L3886"/>
    </row>
    <row r="3887" spans="1:12" x14ac:dyDescent="0.45">
      <c r="A3887" s="2" t="s">
        <v>546</v>
      </c>
      <c r="B3887" s="2" t="s">
        <v>547</v>
      </c>
      <c r="C3887" s="2">
        <v>936</v>
      </c>
      <c r="D3887" s="2" t="s">
        <v>548</v>
      </c>
      <c r="E3887" s="2" t="s">
        <v>25</v>
      </c>
      <c r="F3887" s="2" t="s">
        <v>11</v>
      </c>
      <c r="G3887" s="2">
        <v>2013</v>
      </c>
      <c r="H3887" s="5">
        <v>93.395399999999995</v>
      </c>
      <c r="I3887" t="str">
        <f>IFERROR(VLOOKUP(A3887&amp;G3887,Sheet3!$F$2:$G$3601,2,FALSE),"")</f>
        <v/>
      </c>
      <c r="K3887"/>
      <c r="L3887"/>
    </row>
    <row r="3888" spans="1:12" x14ac:dyDescent="0.45">
      <c r="A3888" s="2" t="s">
        <v>546</v>
      </c>
      <c r="B3888" s="2" t="s">
        <v>547</v>
      </c>
      <c r="C3888" s="2">
        <v>936</v>
      </c>
      <c r="D3888" s="2" t="s">
        <v>548</v>
      </c>
      <c r="E3888" s="2" t="s">
        <v>25</v>
      </c>
      <c r="F3888" s="2" t="s">
        <v>11</v>
      </c>
      <c r="G3888" s="2">
        <v>2014</v>
      </c>
      <c r="H3888" s="5">
        <v>93.343729999999994</v>
      </c>
      <c r="I3888" t="str">
        <f>IFERROR(VLOOKUP(A3888&amp;G3888,Sheet3!$F$2:$G$3601,2,FALSE),"")</f>
        <v/>
      </c>
      <c r="K3888"/>
      <c r="L3888"/>
    </row>
    <row r="3889" spans="1:12" x14ac:dyDescent="0.45">
      <c r="A3889" s="2" t="s">
        <v>546</v>
      </c>
      <c r="B3889" s="2" t="s">
        <v>547</v>
      </c>
      <c r="C3889" s="2">
        <v>936</v>
      </c>
      <c r="D3889" s="2" t="s">
        <v>548</v>
      </c>
      <c r="E3889" s="2" t="s">
        <v>25</v>
      </c>
      <c r="F3889" s="2" t="s">
        <v>11</v>
      </c>
      <c r="G3889" s="2">
        <v>2015</v>
      </c>
      <c r="H3889" s="5">
        <v>87.59254</v>
      </c>
      <c r="I3889" t="str">
        <f>IFERROR(VLOOKUP(A3889&amp;G3889,Sheet3!$F$2:$G$3601,2,FALSE),"")</f>
        <v/>
      </c>
      <c r="K3889"/>
      <c r="L3889"/>
    </row>
    <row r="3890" spans="1:12" x14ac:dyDescent="0.45">
      <c r="A3890" s="2" t="s">
        <v>546</v>
      </c>
      <c r="B3890" s="2" t="s">
        <v>547</v>
      </c>
      <c r="C3890" s="2">
        <v>936</v>
      </c>
      <c r="D3890" s="2" t="s">
        <v>548</v>
      </c>
      <c r="E3890" s="2" t="s">
        <v>25</v>
      </c>
      <c r="F3890" s="2" t="s">
        <v>11</v>
      </c>
      <c r="G3890" s="2">
        <v>2016</v>
      </c>
      <c r="H3890" s="5">
        <v>88.488290000000006</v>
      </c>
      <c r="I3890" t="str">
        <f>IFERROR(VLOOKUP(A3890&amp;G3890,Sheet3!$F$2:$G$3601,2,FALSE),"")</f>
        <v/>
      </c>
      <c r="K3890"/>
      <c r="L3890"/>
    </row>
    <row r="3891" spans="1:12" x14ac:dyDescent="0.45">
      <c r="A3891" s="2" t="s">
        <v>546</v>
      </c>
      <c r="B3891" s="2" t="s">
        <v>547</v>
      </c>
      <c r="C3891" s="2">
        <v>936</v>
      </c>
      <c r="D3891" s="2" t="s">
        <v>548</v>
      </c>
      <c r="E3891" s="2" t="s">
        <v>25</v>
      </c>
      <c r="F3891" s="2" t="s">
        <v>11</v>
      </c>
      <c r="G3891" s="2">
        <v>2017</v>
      </c>
      <c r="H3891" s="5">
        <v>89.527209999999997</v>
      </c>
      <c r="I3891" t="str">
        <f>IFERROR(VLOOKUP(A3891&amp;G3891,Sheet3!$F$2:$G$3601,2,FALSE),"")</f>
        <v/>
      </c>
      <c r="K3891"/>
      <c r="L3891"/>
    </row>
    <row r="3892" spans="1:12" x14ac:dyDescent="0.45">
      <c r="A3892" s="2" t="s">
        <v>546</v>
      </c>
      <c r="B3892" s="2" t="s">
        <v>547</v>
      </c>
      <c r="C3892" s="2">
        <v>936</v>
      </c>
      <c r="D3892" s="2" t="s">
        <v>548</v>
      </c>
      <c r="E3892" s="2" t="s">
        <v>25</v>
      </c>
      <c r="F3892" s="2" t="s">
        <v>11</v>
      </c>
      <c r="G3892" s="2">
        <v>2018</v>
      </c>
      <c r="H3892" s="5">
        <v>89.993740000000003</v>
      </c>
      <c r="I3892" t="str">
        <f>IFERROR(VLOOKUP(A3892&amp;G3892,Sheet3!$F$2:$G$3601,2,FALSE),"")</f>
        <v/>
      </c>
      <c r="K3892"/>
      <c r="L3892"/>
    </row>
    <row r="3893" spans="1:12" x14ac:dyDescent="0.45">
      <c r="A3893" s="2" t="s">
        <v>546</v>
      </c>
      <c r="B3893" s="2" t="s">
        <v>547</v>
      </c>
      <c r="C3893" s="2">
        <v>936</v>
      </c>
      <c r="D3893" s="2" t="s">
        <v>548</v>
      </c>
      <c r="E3893" s="2" t="s">
        <v>25</v>
      </c>
      <c r="F3893" s="2" t="s">
        <v>11</v>
      </c>
      <c r="G3893" s="2">
        <v>2019</v>
      </c>
      <c r="H3893" s="5">
        <v>89.687470000000005</v>
      </c>
      <c r="I3893" t="str">
        <f>IFERROR(VLOOKUP(A3893&amp;G3893,Sheet3!$F$2:$G$3601,2,FALSE),"")</f>
        <v/>
      </c>
      <c r="K3893"/>
      <c r="L3893"/>
    </row>
    <row r="3894" spans="1:12" x14ac:dyDescent="0.45">
      <c r="A3894" s="2" t="s">
        <v>546</v>
      </c>
      <c r="B3894" s="2" t="s">
        <v>547</v>
      </c>
      <c r="C3894" s="2">
        <v>936</v>
      </c>
      <c r="D3894" s="2" t="s">
        <v>548</v>
      </c>
      <c r="E3894" s="2" t="s">
        <v>25</v>
      </c>
      <c r="F3894" s="2" t="s">
        <v>11</v>
      </c>
      <c r="G3894" s="2">
        <v>2020</v>
      </c>
      <c r="H3894" s="5">
        <v>90.285020000000003</v>
      </c>
      <c r="I3894" t="str">
        <f>IFERROR(VLOOKUP(A3894&amp;G3894,Sheet3!$F$2:$G$3601,2,FALSE),"")</f>
        <v/>
      </c>
      <c r="K3894"/>
      <c r="L3894"/>
    </row>
    <row r="3895" spans="1:12" x14ac:dyDescent="0.45">
      <c r="A3895" s="2" t="s">
        <v>546</v>
      </c>
      <c r="B3895" s="2" t="s">
        <v>547</v>
      </c>
      <c r="C3895" s="2">
        <v>936</v>
      </c>
      <c r="D3895" s="2" t="s">
        <v>548</v>
      </c>
      <c r="E3895" s="2" t="s">
        <v>25</v>
      </c>
      <c r="F3895" s="2" t="s">
        <v>11</v>
      </c>
      <c r="G3895" s="2">
        <v>2021</v>
      </c>
      <c r="H3895" s="5">
        <v>99.055019999999999</v>
      </c>
      <c r="I3895" t="str">
        <f>IFERROR(VLOOKUP(A3895&amp;G3895,Sheet3!$F$2:$G$3601,2,FALSE),"")</f>
        <v/>
      </c>
      <c r="K3895"/>
      <c r="L3895"/>
    </row>
    <row r="3896" spans="1:12" x14ac:dyDescent="0.45">
      <c r="A3896" s="2" t="s">
        <v>549</v>
      </c>
      <c r="B3896" s="2" t="s">
        <v>550</v>
      </c>
      <c r="C3896" s="2">
        <v>961</v>
      </c>
      <c r="D3896" s="2" t="s">
        <v>551</v>
      </c>
      <c r="E3896" s="2" t="s">
        <v>25</v>
      </c>
      <c r="F3896" s="2" t="s">
        <v>11</v>
      </c>
      <c r="G3896" s="2">
        <v>2000</v>
      </c>
      <c r="H3896" s="5">
        <v>85.708240000000004</v>
      </c>
      <c r="I3896" t="str">
        <f>IFERROR(VLOOKUP(A3896&amp;G3896,Sheet3!$F$2:$G$3601,2,FALSE),"")</f>
        <v/>
      </c>
      <c r="K3896"/>
      <c r="L3896"/>
    </row>
    <row r="3897" spans="1:12" x14ac:dyDescent="0.45">
      <c r="A3897" s="2" t="s">
        <v>549</v>
      </c>
      <c r="B3897" s="2" t="s">
        <v>550</v>
      </c>
      <c r="C3897" s="2">
        <v>961</v>
      </c>
      <c r="D3897" s="2" t="s">
        <v>551</v>
      </c>
      <c r="E3897" s="2" t="s">
        <v>25</v>
      </c>
      <c r="F3897" s="2" t="s">
        <v>11</v>
      </c>
      <c r="G3897" s="2">
        <v>2001</v>
      </c>
      <c r="H3897" s="5">
        <v>93.105059999999995</v>
      </c>
      <c r="I3897" t="str">
        <f>IFERROR(VLOOKUP(A3897&amp;G3897,Sheet3!$F$2:$G$3601,2,FALSE),"")</f>
        <v/>
      </c>
      <c r="K3897"/>
      <c r="L3897"/>
    </row>
    <row r="3898" spans="1:12" x14ac:dyDescent="0.45">
      <c r="A3898" s="2" t="s">
        <v>549</v>
      </c>
      <c r="B3898" s="2" t="s">
        <v>550</v>
      </c>
      <c r="C3898" s="2">
        <v>961</v>
      </c>
      <c r="D3898" s="2" t="s">
        <v>551</v>
      </c>
      <c r="E3898" s="2" t="s">
        <v>25</v>
      </c>
      <c r="F3898" s="2" t="s">
        <v>11</v>
      </c>
      <c r="G3898" s="2">
        <v>2002</v>
      </c>
      <c r="H3898" s="5">
        <v>96.828479999999999</v>
      </c>
      <c r="I3898" t="str">
        <f>IFERROR(VLOOKUP(A3898&amp;G3898,Sheet3!$F$2:$G$3601,2,FALSE),"")</f>
        <v/>
      </c>
      <c r="K3898"/>
      <c r="L3898"/>
    </row>
    <row r="3899" spans="1:12" x14ac:dyDescent="0.45">
      <c r="A3899" s="2" t="s">
        <v>549</v>
      </c>
      <c r="B3899" s="2" t="s">
        <v>550</v>
      </c>
      <c r="C3899" s="2">
        <v>961</v>
      </c>
      <c r="D3899" s="2" t="s">
        <v>551</v>
      </c>
      <c r="E3899" s="2" t="s">
        <v>25</v>
      </c>
      <c r="F3899" s="2" t="s">
        <v>11</v>
      </c>
      <c r="G3899" s="2">
        <v>2003</v>
      </c>
      <c r="H3899" s="5">
        <v>97.266239999999996</v>
      </c>
      <c r="I3899" t="str">
        <f>IFERROR(VLOOKUP(A3899&amp;G3899,Sheet3!$F$2:$G$3601,2,FALSE),"")</f>
        <v/>
      </c>
      <c r="K3899"/>
      <c r="L3899"/>
    </row>
    <row r="3900" spans="1:12" x14ac:dyDescent="0.45">
      <c r="A3900" s="2" t="s">
        <v>549</v>
      </c>
      <c r="B3900" s="2" t="s">
        <v>550</v>
      </c>
      <c r="C3900" s="2">
        <v>961</v>
      </c>
      <c r="D3900" s="2" t="s">
        <v>551</v>
      </c>
      <c r="E3900" s="2" t="s">
        <v>25</v>
      </c>
      <c r="F3900" s="2" t="s">
        <v>11</v>
      </c>
      <c r="G3900" s="2">
        <v>2004</v>
      </c>
      <c r="H3900" s="5">
        <v>94.197209999999998</v>
      </c>
      <c r="I3900" t="str">
        <f>IFERROR(VLOOKUP(A3900&amp;G3900,Sheet3!$F$2:$G$3601,2,FALSE),"")</f>
        <v/>
      </c>
      <c r="K3900"/>
      <c r="L3900"/>
    </row>
    <row r="3901" spans="1:12" x14ac:dyDescent="0.45">
      <c r="A3901" s="2" t="s">
        <v>549</v>
      </c>
      <c r="B3901" s="2" t="s">
        <v>550</v>
      </c>
      <c r="C3901" s="2">
        <v>961</v>
      </c>
      <c r="D3901" s="2" t="s">
        <v>551</v>
      </c>
      <c r="E3901" s="2" t="s">
        <v>25</v>
      </c>
      <c r="F3901" s="2" t="s">
        <v>11</v>
      </c>
      <c r="G3901" s="2">
        <v>2005</v>
      </c>
      <c r="H3901" s="5">
        <v>79.934950000000001</v>
      </c>
      <c r="I3901" t="str">
        <f>IFERROR(VLOOKUP(A3901&amp;G3901,Sheet3!$F$2:$G$3601,2,FALSE),"")</f>
        <v/>
      </c>
      <c r="K3901"/>
      <c r="L3901"/>
    </row>
    <row r="3902" spans="1:12" x14ac:dyDescent="0.45">
      <c r="A3902" s="2" t="s">
        <v>549</v>
      </c>
      <c r="B3902" s="2" t="s">
        <v>550</v>
      </c>
      <c r="C3902" s="2">
        <v>961</v>
      </c>
      <c r="D3902" s="2" t="s">
        <v>551</v>
      </c>
      <c r="E3902" s="2" t="s">
        <v>25</v>
      </c>
      <c r="F3902" s="2" t="s">
        <v>11</v>
      </c>
      <c r="G3902" s="2">
        <v>2006</v>
      </c>
      <c r="H3902" s="5">
        <v>74.354990000000001</v>
      </c>
      <c r="I3902" t="str">
        <f>IFERROR(VLOOKUP(A3902&amp;G3902,Sheet3!$F$2:$G$3601,2,FALSE),"")</f>
        <v/>
      </c>
      <c r="K3902"/>
      <c r="L3902"/>
    </row>
    <row r="3903" spans="1:12" x14ac:dyDescent="0.45">
      <c r="A3903" s="2" t="s">
        <v>549</v>
      </c>
      <c r="B3903" s="2" t="s">
        <v>550</v>
      </c>
      <c r="C3903" s="2">
        <v>961</v>
      </c>
      <c r="D3903" s="2" t="s">
        <v>551</v>
      </c>
      <c r="E3903" s="2" t="s">
        <v>25</v>
      </c>
      <c r="F3903" s="2" t="s">
        <v>11</v>
      </c>
      <c r="G3903" s="2">
        <v>2007</v>
      </c>
      <c r="H3903" s="5">
        <v>73.7453</v>
      </c>
      <c r="I3903" t="str">
        <f>IFERROR(VLOOKUP(A3903&amp;G3903,Sheet3!$F$2:$G$3601,2,FALSE),"")</f>
        <v/>
      </c>
      <c r="K3903"/>
      <c r="L3903"/>
    </row>
    <row r="3904" spans="1:12" x14ac:dyDescent="0.45">
      <c r="A3904" s="2" t="s">
        <v>549</v>
      </c>
      <c r="B3904" s="2" t="s">
        <v>550</v>
      </c>
      <c r="C3904" s="2">
        <v>961</v>
      </c>
      <c r="D3904" s="2" t="s">
        <v>551</v>
      </c>
      <c r="E3904" s="2" t="s">
        <v>25</v>
      </c>
      <c r="F3904" s="2" t="s">
        <v>11</v>
      </c>
      <c r="G3904" s="2">
        <v>2008</v>
      </c>
      <c r="H3904" s="5">
        <v>71.008939999999996</v>
      </c>
      <c r="I3904" t="str">
        <f>IFERROR(VLOOKUP(A3904&amp;G3904,Sheet3!$F$2:$G$3601,2,FALSE),"")</f>
        <v/>
      </c>
      <c r="K3904"/>
      <c r="L3904"/>
    </row>
    <row r="3905" spans="1:12" x14ac:dyDescent="0.45">
      <c r="A3905" s="2" t="s">
        <v>549</v>
      </c>
      <c r="B3905" s="2" t="s">
        <v>550</v>
      </c>
      <c r="C3905" s="2">
        <v>961</v>
      </c>
      <c r="D3905" s="2" t="s">
        <v>551</v>
      </c>
      <c r="E3905" s="2" t="s">
        <v>25</v>
      </c>
      <c r="F3905" s="2" t="s">
        <v>11</v>
      </c>
      <c r="G3905" s="2">
        <v>2009</v>
      </c>
      <c r="H3905" s="5">
        <v>71.984579999999994</v>
      </c>
      <c r="I3905" t="str">
        <f>IFERROR(VLOOKUP(A3905&amp;G3905,Sheet3!$F$2:$G$3601,2,FALSE),"")</f>
        <v/>
      </c>
      <c r="K3905"/>
      <c r="L3905"/>
    </row>
    <row r="3906" spans="1:12" x14ac:dyDescent="0.45">
      <c r="A3906" s="2" t="s">
        <v>549</v>
      </c>
      <c r="B3906" s="2" t="s">
        <v>550</v>
      </c>
      <c r="C3906" s="2">
        <v>961</v>
      </c>
      <c r="D3906" s="2" t="s">
        <v>551</v>
      </c>
      <c r="E3906" s="2" t="s">
        <v>25</v>
      </c>
      <c r="F3906" s="2" t="s">
        <v>11</v>
      </c>
      <c r="G3906" s="2">
        <v>2010</v>
      </c>
      <c r="H3906" s="5">
        <v>71.306520000000006</v>
      </c>
      <c r="I3906" t="str">
        <f>IFERROR(VLOOKUP(A3906&amp;G3906,Sheet3!$F$2:$G$3601,2,FALSE),"")</f>
        <v/>
      </c>
      <c r="K3906"/>
      <c r="L3906"/>
    </row>
    <row r="3907" spans="1:12" x14ac:dyDescent="0.45">
      <c r="A3907" s="2" t="s">
        <v>549</v>
      </c>
      <c r="B3907" s="2" t="s">
        <v>550</v>
      </c>
      <c r="C3907" s="2">
        <v>961</v>
      </c>
      <c r="D3907" s="2" t="s">
        <v>551</v>
      </c>
      <c r="E3907" s="2" t="s">
        <v>25</v>
      </c>
      <c r="F3907" s="2" t="s">
        <v>11</v>
      </c>
      <c r="G3907" s="2">
        <v>2011</v>
      </c>
      <c r="H3907" s="5">
        <v>71.056219999999996</v>
      </c>
      <c r="I3907" t="str">
        <f>IFERROR(VLOOKUP(A3907&amp;G3907,Sheet3!$F$2:$G$3601,2,FALSE),"")</f>
        <v/>
      </c>
      <c r="K3907"/>
      <c r="L3907"/>
    </row>
    <row r="3908" spans="1:12" x14ac:dyDescent="0.45">
      <c r="A3908" s="2" t="s">
        <v>549</v>
      </c>
      <c r="B3908" s="2" t="s">
        <v>550</v>
      </c>
      <c r="C3908" s="2">
        <v>961</v>
      </c>
      <c r="D3908" s="2" t="s">
        <v>551</v>
      </c>
      <c r="E3908" s="2" t="s">
        <v>25</v>
      </c>
      <c r="F3908" s="2" t="s">
        <v>11</v>
      </c>
      <c r="G3908" s="2">
        <v>2012</v>
      </c>
      <c r="H3908" s="5">
        <v>65.826369999999997</v>
      </c>
      <c r="I3908" t="str">
        <f>IFERROR(VLOOKUP(A3908&amp;G3908,Sheet3!$F$2:$G$3601,2,FALSE),"")</f>
        <v/>
      </c>
      <c r="K3908"/>
      <c r="L3908"/>
    </row>
    <row r="3909" spans="1:12" x14ac:dyDescent="0.45">
      <c r="A3909" s="2" t="s">
        <v>549</v>
      </c>
      <c r="B3909" s="2" t="s">
        <v>550</v>
      </c>
      <c r="C3909" s="2">
        <v>961</v>
      </c>
      <c r="D3909" s="2" t="s">
        <v>551</v>
      </c>
      <c r="E3909" s="2" t="s">
        <v>25</v>
      </c>
      <c r="F3909" s="2" t="s">
        <v>11</v>
      </c>
      <c r="G3909" s="2">
        <v>2013</v>
      </c>
      <c r="H3909" s="5">
        <v>66.87088</v>
      </c>
      <c r="I3909" t="str">
        <f>IFERROR(VLOOKUP(A3909&amp;G3909,Sheet3!$F$2:$G$3601,2,FALSE),"")</f>
        <v/>
      </c>
      <c r="K3909"/>
      <c r="L3909"/>
    </row>
    <row r="3910" spans="1:12" x14ac:dyDescent="0.45">
      <c r="A3910" s="2" t="s">
        <v>549</v>
      </c>
      <c r="B3910" s="2" t="s">
        <v>550</v>
      </c>
      <c r="C3910" s="2">
        <v>961</v>
      </c>
      <c r="D3910" s="2" t="s">
        <v>551</v>
      </c>
      <c r="E3910" s="2" t="s">
        <v>25</v>
      </c>
      <c r="F3910" s="2" t="s">
        <v>11</v>
      </c>
      <c r="G3910" s="2">
        <v>2014</v>
      </c>
      <c r="H3910" s="5">
        <v>70.338040000000007</v>
      </c>
      <c r="I3910" t="str">
        <f>IFERROR(VLOOKUP(A3910&amp;G3910,Sheet3!$F$2:$G$3601,2,FALSE),"")</f>
        <v/>
      </c>
      <c r="K3910"/>
      <c r="L3910"/>
    </row>
    <row r="3911" spans="1:12" x14ac:dyDescent="0.45">
      <c r="A3911" s="2" t="s">
        <v>549</v>
      </c>
      <c r="B3911" s="2" t="s">
        <v>550</v>
      </c>
      <c r="C3911" s="2">
        <v>961</v>
      </c>
      <c r="D3911" s="2" t="s">
        <v>551</v>
      </c>
      <c r="E3911" s="2" t="s">
        <v>25</v>
      </c>
      <c r="F3911" s="2" t="s">
        <v>11</v>
      </c>
      <c r="G3911" s="2">
        <v>2015</v>
      </c>
      <c r="H3911" s="5">
        <v>71.818740000000005</v>
      </c>
      <c r="I3911" t="str">
        <f>IFERROR(VLOOKUP(A3911&amp;G3911,Sheet3!$F$2:$G$3601,2,FALSE),"")</f>
        <v/>
      </c>
      <c r="K3911"/>
      <c r="L3911"/>
    </row>
    <row r="3912" spans="1:12" x14ac:dyDescent="0.45">
      <c r="A3912" s="2" t="s">
        <v>549</v>
      </c>
      <c r="B3912" s="2" t="s">
        <v>550</v>
      </c>
      <c r="C3912" s="2">
        <v>961</v>
      </c>
      <c r="D3912" s="2" t="s">
        <v>551</v>
      </c>
      <c r="E3912" s="2" t="s">
        <v>25</v>
      </c>
      <c r="F3912" s="2" t="s">
        <v>11</v>
      </c>
      <c r="G3912" s="2">
        <v>2016</v>
      </c>
      <c r="H3912" s="5">
        <v>76.020560000000003</v>
      </c>
      <c r="I3912" t="str">
        <f>IFERROR(VLOOKUP(A3912&amp;G3912,Sheet3!$F$2:$G$3601,2,FALSE),"")</f>
        <v/>
      </c>
      <c r="K3912"/>
      <c r="L3912"/>
    </row>
    <row r="3913" spans="1:12" x14ac:dyDescent="0.45">
      <c r="A3913" s="2" t="s">
        <v>549</v>
      </c>
      <c r="B3913" s="2" t="s">
        <v>550</v>
      </c>
      <c r="C3913" s="2">
        <v>961</v>
      </c>
      <c r="D3913" s="2" t="s">
        <v>551</v>
      </c>
      <c r="E3913" s="2" t="s">
        <v>25</v>
      </c>
      <c r="F3913" s="2" t="s">
        <v>11</v>
      </c>
      <c r="G3913" s="2">
        <v>2017</v>
      </c>
      <c r="H3913" s="5">
        <v>74.282769999999999</v>
      </c>
      <c r="I3913" t="str">
        <f>IFERROR(VLOOKUP(A3913&amp;G3913,Sheet3!$F$2:$G$3601,2,FALSE),"")</f>
        <v/>
      </c>
      <c r="K3913"/>
      <c r="L3913"/>
    </row>
    <row r="3914" spans="1:12" x14ac:dyDescent="0.45">
      <c r="A3914" s="2" t="s">
        <v>549</v>
      </c>
      <c r="B3914" s="2" t="s">
        <v>550</v>
      </c>
      <c r="C3914" s="2">
        <v>961</v>
      </c>
      <c r="D3914" s="2" t="s">
        <v>551</v>
      </c>
      <c r="E3914" s="2" t="s">
        <v>25</v>
      </c>
      <c r="F3914" s="2" t="s">
        <v>11</v>
      </c>
      <c r="G3914" s="2">
        <v>2018</v>
      </c>
      <c r="H3914" s="5">
        <v>73.442350000000005</v>
      </c>
      <c r="I3914" t="str">
        <f>IFERROR(VLOOKUP(A3914&amp;G3914,Sheet3!$F$2:$G$3601,2,FALSE),"")</f>
        <v/>
      </c>
      <c r="K3914"/>
      <c r="L3914"/>
    </row>
    <row r="3915" spans="1:12" x14ac:dyDescent="0.45">
      <c r="A3915" s="2" t="s">
        <v>549</v>
      </c>
      <c r="B3915" s="2" t="s">
        <v>550</v>
      </c>
      <c r="C3915" s="2">
        <v>961</v>
      </c>
      <c r="D3915" s="2" t="s">
        <v>551</v>
      </c>
      <c r="E3915" s="2" t="s">
        <v>25</v>
      </c>
      <c r="F3915" s="2" t="s">
        <v>11</v>
      </c>
      <c r="G3915" s="2">
        <v>2019</v>
      </c>
      <c r="H3915" s="5">
        <v>79.358509999999995</v>
      </c>
      <c r="I3915" t="str">
        <f>IFERROR(VLOOKUP(A3915&amp;G3915,Sheet3!$F$2:$G$3601,2,FALSE),"")</f>
        <v/>
      </c>
      <c r="K3915"/>
      <c r="L3915"/>
    </row>
    <row r="3916" spans="1:12" x14ac:dyDescent="0.45">
      <c r="A3916" s="2" t="s">
        <v>549</v>
      </c>
      <c r="B3916" s="2" t="s">
        <v>550</v>
      </c>
      <c r="C3916" s="2">
        <v>961</v>
      </c>
      <c r="D3916" s="2" t="s">
        <v>551</v>
      </c>
      <c r="E3916" s="2" t="s">
        <v>25</v>
      </c>
      <c r="F3916" s="2" t="s">
        <v>11</v>
      </c>
      <c r="G3916" s="2">
        <v>2020</v>
      </c>
      <c r="H3916" s="5">
        <v>82.196200000000005</v>
      </c>
      <c r="I3916" t="str">
        <f>IFERROR(VLOOKUP(A3916&amp;G3916,Sheet3!$F$2:$G$3601,2,FALSE),"")</f>
        <v/>
      </c>
      <c r="K3916"/>
      <c r="L3916"/>
    </row>
    <row r="3917" spans="1:12" x14ac:dyDescent="0.45">
      <c r="A3917" s="2" t="s">
        <v>549</v>
      </c>
      <c r="B3917" s="2" t="s">
        <v>550</v>
      </c>
      <c r="C3917" s="2">
        <v>961</v>
      </c>
      <c r="D3917" s="2" t="s">
        <v>551</v>
      </c>
      <c r="E3917" s="2" t="s">
        <v>25</v>
      </c>
      <c r="F3917" s="2" t="s">
        <v>11</v>
      </c>
      <c r="G3917" s="2">
        <v>2021</v>
      </c>
      <c r="H3917" s="5">
        <v>82.946690000000004</v>
      </c>
      <c r="I3917" t="str">
        <f>IFERROR(VLOOKUP(A3917&amp;G3917,Sheet3!$F$2:$G$3601,2,FALSE),"")</f>
        <v/>
      </c>
      <c r="K3917"/>
      <c r="L3917"/>
    </row>
    <row r="3918" spans="1:12" x14ac:dyDescent="0.45">
      <c r="A3918" s="2" t="s">
        <v>552</v>
      </c>
      <c r="B3918" s="2" t="s">
        <v>553</v>
      </c>
      <c r="C3918" s="2">
        <v>144</v>
      </c>
      <c r="D3918" s="2" t="s">
        <v>554</v>
      </c>
      <c r="E3918" s="2" t="s">
        <v>25</v>
      </c>
      <c r="F3918" s="2" t="s">
        <v>11</v>
      </c>
      <c r="G3918" s="2">
        <v>2000</v>
      </c>
      <c r="H3918" s="5">
        <v>98.74091</v>
      </c>
      <c r="I3918">
        <f>IFERROR(VLOOKUP(A3918&amp;G3918,Sheet3!$F$2:$G$3601,2,FALSE),"")</f>
        <v>0</v>
      </c>
      <c r="K3918"/>
      <c r="L3918"/>
    </row>
    <row r="3919" spans="1:12" x14ac:dyDescent="0.45">
      <c r="A3919" s="2" t="s">
        <v>552</v>
      </c>
      <c r="B3919" s="2" t="s">
        <v>553</v>
      </c>
      <c r="C3919" s="2">
        <v>144</v>
      </c>
      <c r="D3919" s="2" t="s">
        <v>554</v>
      </c>
      <c r="E3919" s="2" t="s">
        <v>25</v>
      </c>
      <c r="F3919" s="2" t="s">
        <v>11</v>
      </c>
      <c r="G3919" s="2">
        <v>2001</v>
      </c>
      <c r="H3919" s="5">
        <v>97.821690000000004</v>
      </c>
      <c r="I3919">
        <f>IFERROR(VLOOKUP(A3919&amp;G3919,Sheet3!$F$2:$G$3601,2,FALSE),"")</f>
        <v>0</v>
      </c>
      <c r="K3919"/>
      <c r="L3919"/>
    </row>
    <row r="3920" spans="1:12" x14ac:dyDescent="0.45">
      <c r="A3920" s="2" t="s">
        <v>552</v>
      </c>
      <c r="B3920" s="2" t="s">
        <v>553</v>
      </c>
      <c r="C3920" s="2">
        <v>144</v>
      </c>
      <c r="D3920" s="2" t="s">
        <v>554</v>
      </c>
      <c r="E3920" s="2" t="s">
        <v>25</v>
      </c>
      <c r="F3920" s="2" t="s">
        <v>11</v>
      </c>
      <c r="G3920" s="2">
        <v>2002</v>
      </c>
      <c r="H3920" s="5">
        <v>98.322940000000003</v>
      </c>
      <c r="I3920">
        <f>IFERROR(VLOOKUP(A3920&amp;G3920,Sheet3!$F$2:$G$3601,2,FALSE),"")</f>
        <v>0</v>
      </c>
      <c r="K3920"/>
      <c r="L3920"/>
    </row>
    <row r="3921" spans="1:12" x14ac:dyDescent="0.45">
      <c r="A3921" s="2" t="s">
        <v>552</v>
      </c>
      <c r="B3921" s="2" t="s">
        <v>553</v>
      </c>
      <c r="C3921" s="2">
        <v>144</v>
      </c>
      <c r="D3921" s="2" t="s">
        <v>554</v>
      </c>
      <c r="E3921" s="2" t="s">
        <v>25</v>
      </c>
      <c r="F3921" s="2" t="s">
        <v>11</v>
      </c>
      <c r="G3921" s="2">
        <v>2003</v>
      </c>
      <c r="H3921" s="5">
        <v>98.629800000000003</v>
      </c>
      <c r="I3921">
        <f>IFERROR(VLOOKUP(A3921&amp;G3921,Sheet3!$F$2:$G$3601,2,FALSE),"")</f>
        <v>0</v>
      </c>
      <c r="K3921"/>
      <c r="L3921"/>
    </row>
    <row r="3922" spans="1:12" x14ac:dyDescent="0.45">
      <c r="A3922" s="2" t="s">
        <v>552</v>
      </c>
      <c r="B3922" s="2" t="s">
        <v>553</v>
      </c>
      <c r="C3922" s="2">
        <v>144</v>
      </c>
      <c r="D3922" s="2" t="s">
        <v>554</v>
      </c>
      <c r="E3922" s="2" t="s">
        <v>25</v>
      </c>
      <c r="F3922" s="2" t="s">
        <v>11</v>
      </c>
      <c r="G3922" s="2">
        <v>2004</v>
      </c>
      <c r="H3922" s="5">
        <v>98.813100000000006</v>
      </c>
      <c r="I3922">
        <f>IFERROR(VLOOKUP(A3922&amp;G3922,Sheet3!$F$2:$G$3601,2,FALSE),"")</f>
        <v>0</v>
      </c>
      <c r="K3922"/>
      <c r="L3922"/>
    </row>
    <row r="3923" spans="1:12" x14ac:dyDescent="0.45">
      <c r="A3923" s="2" t="s">
        <v>552</v>
      </c>
      <c r="B3923" s="2" t="s">
        <v>553</v>
      </c>
      <c r="C3923" s="2">
        <v>144</v>
      </c>
      <c r="D3923" s="2" t="s">
        <v>554</v>
      </c>
      <c r="E3923" s="2" t="s">
        <v>25</v>
      </c>
      <c r="F3923" s="2" t="s">
        <v>11</v>
      </c>
      <c r="G3923" s="2">
        <v>2005</v>
      </c>
      <c r="H3923" s="5">
        <v>98.883930000000007</v>
      </c>
      <c r="I3923">
        <f>IFERROR(VLOOKUP(A3923&amp;G3923,Sheet3!$F$2:$G$3601,2,FALSE),"")</f>
        <v>0</v>
      </c>
      <c r="K3923"/>
      <c r="L3923"/>
    </row>
    <row r="3924" spans="1:12" x14ac:dyDescent="0.45">
      <c r="A3924" s="2" t="s">
        <v>552</v>
      </c>
      <c r="B3924" s="2" t="s">
        <v>553</v>
      </c>
      <c r="C3924" s="2">
        <v>144</v>
      </c>
      <c r="D3924" s="2" t="s">
        <v>554</v>
      </c>
      <c r="E3924" s="2" t="s">
        <v>25</v>
      </c>
      <c r="F3924" s="2" t="s">
        <v>11</v>
      </c>
      <c r="G3924" s="2">
        <v>2006</v>
      </c>
      <c r="H3924" s="5">
        <v>98.535640000000001</v>
      </c>
      <c r="I3924">
        <f>IFERROR(VLOOKUP(A3924&amp;G3924,Sheet3!$F$2:$G$3601,2,FALSE),"")</f>
        <v>0</v>
      </c>
      <c r="K3924"/>
      <c r="L3924"/>
    </row>
    <row r="3925" spans="1:12" x14ac:dyDescent="0.45">
      <c r="A3925" s="2" t="s">
        <v>552</v>
      </c>
      <c r="B3925" s="2" t="s">
        <v>553</v>
      </c>
      <c r="C3925" s="2">
        <v>144</v>
      </c>
      <c r="D3925" s="2" t="s">
        <v>554</v>
      </c>
      <c r="E3925" s="2" t="s">
        <v>25</v>
      </c>
      <c r="F3925" s="2" t="s">
        <v>11</v>
      </c>
      <c r="G3925" s="2">
        <v>2007</v>
      </c>
      <c r="H3925" s="5">
        <v>98.490719999999996</v>
      </c>
      <c r="I3925">
        <f>IFERROR(VLOOKUP(A3925&amp;G3925,Sheet3!$F$2:$G$3601,2,FALSE),"")</f>
        <v>0</v>
      </c>
      <c r="K3925"/>
      <c r="L3925"/>
    </row>
    <row r="3926" spans="1:12" x14ac:dyDescent="0.45">
      <c r="A3926" s="2" t="s">
        <v>552</v>
      </c>
      <c r="B3926" s="2" t="s">
        <v>553</v>
      </c>
      <c r="C3926" s="2">
        <v>144</v>
      </c>
      <c r="D3926" s="2" t="s">
        <v>554</v>
      </c>
      <c r="E3926" s="2" t="s">
        <v>25</v>
      </c>
      <c r="F3926" s="2" t="s">
        <v>11</v>
      </c>
      <c r="G3926" s="2">
        <v>2008</v>
      </c>
      <c r="H3926" s="5">
        <v>98.485240000000005</v>
      </c>
      <c r="I3926">
        <f>IFERROR(VLOOKUP(A3926&amp;G3926,Sheet3!$F$2:$G$3601,2,FALSE),"")</f>
        <v>0</v>
      </c>
      <c r="K3926"/>
      <c r="L3926"/>
    </row>
    <row r="3927" spans="1:12" x14ac:dyDescent="0.45">
      <c r="A3927" s="2" t="s">
        <v>552</v>
      </c>
      <c r="B3927" s="2" t="s">
        <v>553</v>
      </c>
      <c r="C3927" s="2">
        <v>144</v>
      </c>
      <c r="D3927" s="2" t="s">
        <v>554</v>
      </c>
      <c r="E3927" s="2" t="s">
        <v>25</v>
      </c>
      <c r="F3927" s="2" t="s">
        <v>11</v>
      </c>
      <c r="G3927" s="2">
        <v>2009</v>
      </c>
      <c r="H3927" s="5">
        <v>97.862430000000003</v>
      </c>
      <c r="I3927">
        <f>IFERROR(VLOOKUP(A3927&amp;G3927,Sheet3!$F$2:$G$3601,2,FALSE),"")</f>
        <v>0</v>
      </c>
      <c r="K3927"/>
      <c r="L3927"/>
    </row>
    <row r="3928" spans="1:12" x14ac:dyDescent="0.45">
      <c r="A3928" s="2" t="s">
        <v>552</v>
      </c>
      <c r="B3928" s="2" t="s">
        <v>553</v>
      </c>
      <c r="C3928" s="2">
        <v>144</v>
      </c>
      <c r="D3928" s="2" t="s">
        <v>554</v>
      </c>
      <c r="E3928" s="2" t="s">
        <v>25</v>
      </c>
      <c r="F3928" s="2" t="s">
        <v>11</v>
      </c>
      <c r="G3928" s="2">
        <v>2010</v>
      </c>
      <c r="H3928" s="5">
        <v>97.447929999999999</v>
      </c>
      <c r="I3928">
        <f>IFERROR(VLOOKUP(A3928&amp;G3928,Sheet3!$F$2:$G$3601,2,FALSE),"")</f>
        <v>0</v>
      </c>
      <c r="K3928"/>
      <c r="L3928"/>
    </row>
    <row r="3929" spans="1:12" x14ac:dyDescent="0.45">
      <c r="A3929" s="2" t="s">
        <v>552</v>
      </c>
      <c r="B3929" s="2" t="s">
        <v>553</v>
      </c>
      <c r="C3929" s="2">
        <v>144</v>
      </c>
      <c r="D3929" s="2" t="s">
        <v>554</v>
      </c>
      <c r="E3929" s="2" t="s">
        <v>25</v>
      </c>
      <c r="F3929" s="2" t="s">
        <v>11</v>
      </c>
      <c r="G3929" s="2">
        <v>2011</v>
      </c>
      <c r="H3929" s="5">
        <v>97.268590000000003</v>
      </c>
      <c r="I3929">
        <f>IFERROR(VLOOKUP(A3929&amp;G3929,Sheet3!$F$2:$G$3601,2,FALSE),"")</f>
        <v>0</v>
      </c>
      <c r="K3929"/>
      <c r="L3929"/>
    </row>
    <row r="3930" spans="1:12" x14ac:dyDescent="0.45">
      <c r="A3930" s="2" t="s">
        <v>552</v>
      </c>
      <c r="B3930" s="2" t="s">
        <v>553</v>
      </c>
      <c r="C3930" s="2">
        <v>144</v>
      </c>
      <c r="D3930" s="2" t="s">
        <v>554</v>
      </c>
      <c r="E3930" s="2" t="s">
        <v>25</v>
      </c>
      <c r="F3930" s="2" t="s">
        <v>11</v>
      </c>
      <c r="G3930" s="2">
        <v>2012</v>
      </c>
      <c r="H3930" s="5">
        <v>95.973560000000006</v>
      </c>
      <c r="I3930">
        <f>IFERROR(VLOOKUP(A3930&amp;G3930,Sheet3!$F$2:$G$3601,2,FALSE),"")</f>
        <v>0</v>
      </c>
      <c r="K3930"/>
      <c r="L3930"/>
    </row>
    <row r="3931" spans="1:12" x14ac:dyDescent="0.45">
      <c r="A3931" s="2" t="s">
        <v>552</v>
      </c>
      <c r="B3931" s="2" t="s">
        <v>553</v>
      </c>
      <c r="C3931" s="2">
        <v>144</v>
      </c>
      <c r="D3931" s="2" t="s">
        <v>554</v>
      </c>
      <c r="E3931" s="2" t="s">
        <v>25</v>
      </c>
      <c r="F3931" s="2" t="s">
        <v>11</v>
      </c>
      <c r="G3931" s="2">
        <v>2013</v>
      </c>
      <c r="H3931" s="5">
        <v>95.10436</v>
      </c>
      <c r="I3931">
        <f>IFERROR(VLOOKUP(A3931&amp;G3931,Sheet3!$F$2:$G$3601,2,FALSE),"")</f>
        <v>0</v>
      </c>
      <c r="K3931"/>
      <c r="L3931"/>
    </row>
    <row r="3932" spans="1:12" x14ac:dyDescent="0.45">
      <c r="A3932" s="2" t="s">
        <v>552</v>
      </c>
      <c r="B3932" s="2" t="s">
        <v>553</v>
      </c>
      <c r="C3932" s="2">
        <v>144</v>
      </c>
      <c r="D3932" s="2" t="s">
        <v>554</v>
      </c>
      <c r="E3932" s="2" t="s">
        <v>25</v>
      </c>
      <c r="F3932" s="2" t="s">
        <v>11</v>
      </c>
      <c r="G3932" s="2">
        <v>2014</v>
      </c>
      <c r="H3932" s="5">
        <v>95.085610000000003</v>
      </c>
      <c r="I3932">
        <f>IFERROR(VLOOKUP(A3932&amp;G3932,Sheet3!$F$2:$G$3601,2,FALSE),"")</f>
        <v>0</v>
      </c>
      <c r="K3932"/>
      <c r="L3932"/>
    </row>
    <row r="3933" spans="1:12" x14ac:dyDescent="0.45">
      <c r="A3933" s="2" t="s">
        <v>552</v>
      </c>
      <c r="B3933" s="2" t="s">
        <v>553</v>
      </c>
      <c r="C3933" s="2">
        <v>144</v>
      </c>
      <c r="D3933" s="2" t="s">
        <v>554</v>
      </c>
      <c r="E3933" s="2" t="s">
        <v>25</v>
      </c>
      <c r="F3933" s="2" t="s">
        <v>11</v>
      </c>
      <c r="G3933" s="2">
        <v>2015</v>
      </c>
      <c r="H3933" s="5">
        <v>94.832930000000005</v>
      </c>
      <c r="I3933">
        <f>IFERROR(VLOOKUP(A3933&amp;G3933,Sheet3!$F$2:$G$3601,2,FALSE),"")</f>
        <v>0</v>
      </c>
      <c r="K3933"/>
      <c r="L3933"/>
    </row>
    <row r="3934" spans="1:12" x14ac:dyDescent="0.45">
      <c r="A3934" s="2" t="s">
        <v>552</v>
      </c>
      <c r="B3934" s="2" t="s">
        <v>553</v>
      </c>
      <c r="C3934" s="2">
        <v>144</v>
      </c>
      <c r="D3934" s="2" t="s">
        <v>554</v>
      </c>
      <c r="E3934" s="2" t="s">
        <v>25</v>
      </c>
      <c r="F3934" s="2" t="s">
        <v>11</v>
      </c>
      <c r="G3934" s="2">
        <v>2016</v>
      </c>
      <c r="H3934" s="5">
        <v>94.478650000000002</v>
      </c>
      <c r="I3934">
        <f>IFERROR(VLOOKUP(A3934&amp;G3934,Sheet3!$F$2:$G$3601,2,FALSE),"")</f>
        <v>1.0645906789089801</v>
      </c>
      <c r="K3934"/>
      <c r="L3934"/>
    </row>
    <row r="3935" spans="1:12" x14ac:dyDescent="0.45">
      <c r="A3935" s="2" t="s">
        <v>552</v>
      </c>
      <c r="B3935" s="2" t="s">
        <v>553</v>
      </c>
      <c r="C3935" s="2">
        <v>144</v>
      </c>
      <c r="D3935" s="2" t="s">
        <v>554</v>
      </c>
      <c r="E3935" s="2" t="s">
        <v>25</v>
      </c>
      <c r="F3935" s="2" t="s">
        <v>11</v>
      </c>
      <c r="G3935" s="2">
        <v>2017</v>
      </c>
      <c r="H3935" s="5">
        <v>92.994150000000005</v>
      </c>
      <c r="I3935">
        <f>IFERROR(VLOOKUP(A3935&amp;G3935,Sheet3!$F$2:$G$3601,2,FALSE),"")</f>
        <v>1.1197808473483899</v>
      </c>
      <c r="K3935"/>
      <c r="L3935"/>
    </row>
    <row r="3936" spans="1:12" x14ac:dyDescent="0.45">
      <c r="A3936" s="2" t="s">
        <v>552</v>
      </c>
      <c r="B3936" s="2" t="s">
        <v>553</v>
      </c>
      <c r="C3936" s="2">
        <v>144</v>
      </c>
      <c r="D3936" s="2" t="s">
        <v>554</v>
      </c>
      <c r="E3936" s="2" t="s">
        <v>25</v>
      </c>
      <c r="F3936" s="2" t="s">
        <v>11</v>
      </c>
      <c r="G3936" s="2">
        <v>2018</v>
      </c>
      <c r="H3936" s="5">
        <v>92.200419999999994</v>
      </c>
      <c r="I3936">
        <f>IFERROR(VLOOKUP(A3936&amp;G3936,Sheet3!$F$2:$G$3601,2,FALSE),"")</f>
        <v>0.494908669779694</v>
      </c>
      <c r="K3936"/>
      <c r="L3936"/>
    </row>
    <row r="3937" spans="1:12" x14ac:dyDescent="0.45">
      <c r="A3937" s="2" t="s">
        <v>552</v>
      </c>
      <c r="B3937" s="2" t="s">
        <v>553</v>
      </c>
      <c r="C3937" s="2">
        <v>144</v>
      </c>
      <c r="D3937" s="2" t="s">
        <v>554</v>
      </c>
      <c r="E3937" s="2" t="s">
        <v>25</v>
      </c>
      <c r="F3937" s="2" t="s">
        <v>11</v>
      </c>
      <c r="G3937" s="2">
        <v>2019</v>
      </c>
      <c r="H3937" s="5">
        <v>92.867840000000001</v>
      </c>
      <c r="I3937">
        <f>IFERROR(VLOOKUP(A3937&amp;G3937,Sheet3!$F$2:$G$3601,2,FALSE),"")</f>
        <v>0.58132519618785605</v>
      </c>
      <c r="K3937"/>
      <c r="L3937"/>
    </row>
    <row r="3938" spans="1:12" x14ac:dyDescent="0.45">
      <c r="A3938" s="2" t="s">
        <v>552</v>
      </c>
      <c r="B3938" s="2" t="s">
        <v>553</v>
      </c>
      <c r="C3938" s="2">
        <v>144</v>
      </c>
      <c r="D3938" s="2" t="s">
        <v>554</v>
      </c>
      <c r="E3938" s="2" t="s">
        <v>25</v>
      </c>
      <c r="F3938" s="2" t="s">
        <v>11</v>
      </c>
      <c r="G3938" s="2">
        <v>2020</v>
      </c>
      <c r="H3938" s="5">
        <v>93.531509999999997</v>
      </c>
      <c r="I3938">
        <f>IFERROR(VLOOKUP(A3938&amp;G3938,Sheet3!$F$2:$G$3601,2,FALSE),"")</f>
        <v>0.51336145140693601</v>
      </c>
      <c r="K3938"/>
      <c r="L3938"/>
    </row>
    <row r="3939" spans="1:12" x14ac:dyDescent="0.45">
      <c r="A3939" s="2" t="s">
        <v>552</v>
      </c>
      <c r="B3939" s="2" t="s">
        <v>553</v>
      </c>
      <c r="C3939" s="2">
        <v>144</v>
      </c>
      <c r="D3939" s="2" t="s">
        <v>554</v>
      </c>
      <c r="E3939" s="2" t="s">
        <v>25</v>
      </c>
      <c r="F3939" s="2" t="s">
        <v>11</v>
      </c>
      <c r="G3939" s="2">
        <v>2021</v>
      </c>
      <c r="H3939" s="5">
        <v>93.15401</v>
      </c>
      <c r="I3939">
        <f>IFERROR(VLOOKUP(A3939&amp;G3939,Sheet3!$F$2:$G$3601,2,FALSE),"")</f>
        <v>0.417650657609339</v>
      </c>
      <c r="K3939"/>
      <c r="L3939"/>
    </row>
    <row r="3940" spans="1:12" x14ac:dyDescent="0.45">
      <c r="A3940" s="2" t="s">
        <v>555</v>
      </c>
      <c r="B3940" s="2" t="s">
        <v>556</v>
      </c>
      <c r="C3940" s="2">
        <v>734</v>
      </c>
      <c r="D3940" s="2" t="s">
        <v>557</v>
      </c>
      <c r="E3940" s="2" t="s">
        <v>20</v>
      </c>
      <c r="F3940" s="2" t="s">
        <v>21</v>
      </c>
      <c r="G3940" s="2">
        <v>2000</v>
      </c>
      <c r="H3940" s="5"/>
      <c r="I3940" t="str">
        <f>IFERROR(VLOOKUP(A3940&amp;G3940,Sheet3!$F$2:$G$3601,2,FALSE),"")</f>
        <v/>
      </c>
      <c r="K3940"/>
      <c r="L3940"/>
    </row>
    <row r="3941" spans="1:12" x14ac:dyDescent="0.45">
      <c r="A3941" s="2" t="s">
        <v>555</v>
      </c>
      <c r="B3941" s="2" t="s">
        <v>556</v>
      </c>
      <c r="C3941" s="2">
        <v>734</v>
      </c>
      <c r="D3941" s="2" t="s">
        <v>557</v>
      </c>
      <c r="E3941" s="2" t="s">
        <v>20</v>
      </c>
      <c r="F3941" s="2" t="s">
        <v>21</v>
      </c>
      <c r="G3941" s="2">
        <v>2001</v>
      </c>
      <c r="H3941" s="5"/>
      <c r="I3941" t="str">
        <f>IFERROR(VLOOKUP(A3941&amp;G3941,Sheet3!$F$2:$G$3601,2,FALSE),"")</f>
        <v/>
      </c>
      <c r="K3941"/>
      <c r="L3941"/>
    </row>
    <row r="3942" spans="1:12" x14ac:dyDescent="0.45">
      <c r="A3942" s="2" t="s">
        <v>555</v>
      </c>
      <c r="B3942" s="2" t="s">
        <v>556</v>
      </c>
      <c r="C3942" s="2">
        <v>734</v>
      </c>
      <c r="D3942" s="2" t="s">
        <v>557</v>
      </c>
      <c r="E3942" s="2" t="s">
        <v>20</v>
      </c>
      <c r="F3942" s="2" t="s">
        <v>21</v>
      </c>
      <c r="G3942" s="2">
        <v>2002</v>
      </c>
      <c r="H3942" s="5"/>
      <c r="I3942" t="str">
        <f>IFERROR(VLOOKUP(A3942&amp;G3942,Sheet3!$F$2:$G$3601,2,FALSE),"")</f>
        <v/>
      </c>
      <c r="K3942"/>
      <c r="L3942"/>
    </row>
    <row r="3943" spans="1:12" x14ac:dyDescent="0.45">
      <c r="A3943" s="2" t="s">
        <v>555</v>
      </c>
      <c r="B3943" s="2" t="s">
        <v>556</v>
      </c>
      <c r="C3943" s="2">
        <v>734</v>
      </c>
      <c r="D3943" s="2" t="s">
        <v>557</v>
      </c>
      <c r="E3943" s="2" t="s">
        <v>20</v>
      </c>
      <c r="F3943" s="2" t="s">
        <v>21</v>
      </c>
      <c r="G3943" s="2">
        <v>2003</v>
      </c>
      <c r="H3943" s="5"/>
      <c r="I3943" t="str">
        <f>IFERROR(VLOOKUP(A3943&amp;G3943,Sheet3!$F$2:$G$3601,2,FALSE),"")</f>
        <v/>
      </c>
      <c r="K3943"/>
      <c r="L3943"/>
    </row>
    <row r="3944" spans="1:12" x14ac:dyDescent="0.45">
      <c r="A3944" s="2" t="s">
        <v>555</v>
      </c>
      <c r="B3944" s="2" t="s">
        <v>556</v>
      </c>
      <c r="C3944" s="2">
        <v>734</v>
      </c>
      <c r="D3944" s="2" t="s">
        <v>557</v>
      </c>
      <c r="E3944" s="2" t="s">
        <v>20</v>
      </c>
      <c r="F3944" s="2" t="s">
        <v>21</v>
      </c>
      <c r="G3944" s="2">
        <v>2004</v>
      </c>
      <c r="H3944" s="5"/>
      <c r="I3944" t="str">
        <f>IFERROR(VLOOKUP(A3944&amp;G3944,Sheet3!$F$2:$G$3601,2,FALSE),"")</f>
        <v/>
      </c>
      <c r="K3944"/>
      <c r="L3944"/>
    </row>
    <row r="3945" spans="1:12" x14ac:dyDescent="0.45">
      <c r="A3945" s="2" t="s">
        <v>555</v>
      </c>
      <c r="B3945" s="2" t="s">
        <v>556</v>
      </c>
      <c r="C3945" s="2">
        <v>734</v>
      </c>
      <c r="D3945" s="2" t="s">
        <v>557</v>
      </c>
      <c r="E3945" s="2" t="s">
        <v>20</v>
      </c>
      <c r="F3945" s="2" t="s">
        <v>21</v>
      </c>
      <c r="G3945" s="2">
        <v>2005</v>
      </c>
      <c r="H3945" s="5"/>
      <c r="I3945" t="str">
        <f>IFERROR(VLOOKUP(A3945&amp;G3945,Sheet3!$F$2:$G$3601,2,FALSE),"")</f>
        <v/>
      </c>
      <c r="K3945"/>
      <c r="L3945"/>
    </row>
    <row r="3946" spans="1:12" x14ac:dyDescent="0.45">
      <c r="A3946" s="2" t="s">
        <v>555</v>
      </c>
      <c r="B3946" s="2" t="s">
        <v>556</v>
      </c>
      <c r="C3946" s="2">
        <v>734</v>
      </c>
      <c r="D3946" s="2" t="s">
        <v>557</v>
      </c>
      <c r="E3946" s="2" t="s">
        <v>20</v>
      </c>
      <c r="F3946" s="2" t="s">
        <v>21</v>
      </c>
      <c r="G3946" s="2">
        <v>2006</v>
      </c>
      <c r="H3946" s="5"/>
      <c r="I3946" t="str">
        <f>IFERROR(VLOOKUP(A3946&amp;G3946,Sheet3!$F$2:$G$3601,2,FALSE),"")</f>
        <v/>
      </c>
      <c r="K3946"/>
      <c r="L3946"/>
    </row>
    <row r="3947" spans="1:12" x14ac:dyDescent="0.45">
      <c r="A3947" s="2" t="s">
        <v>555</v>
      </c>
      <c r="B3947" s="2" t="s">
        <v>556</v>
      </c>
      <c r="C3947" s="2">
        <v>734</v>
      </c>
      <c r="D3947" s="2" t="s">
        <v>557</v>
      </c>
      <c r="E3947" s="2" t="s">
        <v>20</v>
      </c>
      <c r="F3947" s="2" t="s">
        <v>21</v>
      </c>
      <c r="G3947" s="2">
        <v>2007</v>
      </c>
      <c r="H3947" s="5"/>
      <c r="I3947" t="str">
        <f>IFERROR(VLOOKUP(A3947&amp;G3947,Sheet3!$F$2:$G$3601,2,FALSE),"")</f>
        <v/>
      </c>
      <c r="K3947"/>
      <c r="L3947"/>
    </row>
    <row r="3948" spans="1:12" x14ac:dyDescent="0.45">
      <c r="A3948" s="2" t="s">
        <v>555</v>
      </c>
      <c r="B3948" s="2" t="s">
        <v>556</v>
      </c>
      <c r="C3948" s="2">
        <v>734</v>
      </c>
      <c r="D3948" s="2" t="s">
        <v>557</v>
      </c>
      <c r="E3948" s="2" t="s">
        <v>20</v>
      </c>
      <c r="F3948" s="2" t="s">
        <v>21</v>
      </c>
      <c r="G3948" s="2">
        <v>2008</v>
      </c>
      <c r="H3948" s="5"/>
      <c r="I3948" t="str">
        <f>IFERROR(VLOOKUP(A3948&amp;G3948,Sheet3!$F$2:$G$3601,2,FALSE),"")</f>
        <v/>
      </c>
      <c r="K3948"/>
      <c r="L3948"/>
    </row>
    <row r="3949" spans="1:12" x14ac:dyDescent="0.45">
      <c r="A3949" s="2" t="s">
        <v>555</v>
      </c>
      <c r="B3949" s="2" t="s">
        <v>556</v>
      </c>
      <c r="C3949" s="2">
        <v>734</v>
      </c>
      <c r="D3949" s="2" t="s">
        <v>557</v>
      </c>
      <c r="E3949" s="2" t="s">
        <v>20</v>
      </c>
      <c r="F3949" s="2" t="s">
        <v>21</v>
      </c>
      <c r="G3949" s="2">
        <v>2009</v>
      </c>
      <c r="H3949" s="5"/>
      <c r="I3949" t="str">
        <f>IFERROR(VLOOKUP(A3949&amp;G3949,Sheet3!$F$2:$G$3601,2,FALSE),"")</f>
        <v/>
      </c>
      <c r="K3949"/>
      <c r="L3949"/>
    </row>
    <row r="3950" spans="1:12" x14ac:dyDescent="0.45">
      <c r="A3950" s="2" t="s">
        <v>555</v>
      </c>
      <c r="B3950" s="2" t="s">
        <v>556</v>
      </c>
      <c r="C3950" s="2">
        <v>734</v>
      </c>
      <c r="D3950" s="2" t="s">
        <v>557</v>
      </c>
      <c r="E3950" s="2" t="s">
        <v>20</v>
      </c>
      <c r="F3950" s="2" t="s">
        <v>21</v>
      </c>
      <c r="G3950" s="2">
        <v>2010</v>
      </c>
      <c r="H3950" s="5"/>
      <c r="I3950" t="str">
        <f>IFERROR(VLOOKUP(A3950&amp;G3950,Sheet3!$F$2:$G$3601,2,FALSE),"")</f>
        <v/>
      </c>
      <c r="K3950"/>
      <c r="L3950"/>
    </row>
    <row r="3951" spans="1:12" x14ac:dyDescent="0.45">
      <c r="A3951" s="2" t="s">
        <v>555</v>
      </c>
      <c r="B3951" s="2" t="s">
        <v>556</v>
      </c>
      <c r="C3951" s="2">
        <v>734</v>
      </c>
      <c r="D3951" s="2" t="s">
        <v>557</v>
      </c>
      <c r="E3951" s="2" t="s">
        <v>20</v>
      </c>
      <c r="F3951" s="2" t="s">
        <v>21</v>
      </c>
      <c r="G3951" s="2">
        <v>2011</v>
      </c>
      <c r="H3951" s="5"/>
      <c r="I3951" t="str">
        <f>IFERROR(VLOOKUP(A3951&amp;G3951,Sheet3!$F$2:$G$3601,2,FALSE),"")</f>
        <v/>
      </c>
      <c r="K3951"/>
      <c r="L3951"/>
    </row>
    <row r="3952" spans="1:12" x14ac:dyDescent="0.45">
      <c r="A3952" s="2" t="s">
        <v>555</v>
      </c>
      <c r="B3952" s="2" t="s">
        <v>556</v>
      </c>
      <c r="C3952" s="2">
        <v>734</v>
      </c>
      <c r="D3952" s="2" t="s">
        <v>557</v>
      </c>
      <c r="E3952" s="2" t="s">
        <v>20</v>
      </c>
      <c r="F3952" s="2" t="s">
        <v>21</v>
      </c>
      <c r="G3952" s="2">
        <v>2012</v>
      </c>
      <c r="H3952" s="5"/>
      <c r="I3952" t="str">
        <f>IFERROR(VLOOKUP(A3952&amp;G3952,Sheet3!$F$2:$G$3601,2,FALSE),"")</f>
        <v/>
      </c>
      <c r="K3952"/>
      <c r="L3952"/>
    </row>
    <row r="3953" spans="1:12" x14ac:dyDescent="0.45">
      <c r="A3953" s="2" t="s">
        <v>555</v>
      </c>
      <c r="B3953" s="2" t="s">
        <v>556</v>
      </c>
      <c r="C3953" s="2">
        <v>734</v>
      </c>
      <c r="D3953" s="2" t="s">
        <v>557</v>
      </c>
      <c r="E3953" s="2" t="s">
        <v>20</v>
      </c>
      <c r="F3953" s="2" t="s">
        <v>21</v>
      </c>
      <c r="G3953" s="2">
        <v>2013</v>
      </c>
      <c r="H3953" s="5"/>
      <c r="I3953" t="str">
        <f>IFERROR(VLOOKUP(A3953&amp;G3953,Sheet3!$F$2:$G$3601,2,FALSE),"")</f>
        <v/>
      </c>
      <c r="K3953"/>
      <c r="L3953"/>
    </row>
    <row r="3954" spans="1:12" x14ac:dyDescent="0.45">
      <c r="A3954" s="2" t="s">
        <v>555</v>
      </c>
      <c r="B3954" s="2" t="s">
        <v>556</v>
      </c>
      <c r="C3954" s="2">
        <v>734</v>
      </c>
      <c r="D3954" s="2" t="s">
        <v>557</v>
      </c>
      <c r="E3954" s="2" t="s">
        <v>20</v>
      </c>
      <c r="F3954" s="2" t="s">
        <v>21</v>
      </c>
      <c r="G3954" s="2">
        <v>2014</v>
      </c>
      <c r="H3954" s="5"/>
      <c r="I3954" t="str">
        <f>IFERROR(VLOOKUP(A3954&amp;G3954,Sheet3!$F$2:$G$3601,2,FALSE),"")</f>
        <v/>
      </c>
      <c r="K3954"/>
      <c r="L3954"/>
    </row>
    <row r="3955" spans="1:12" x14ac:dyDescent="0.45">
      <c r="A3955" s="2" t="s">
        <v>555</v>
      </c>
      <c r="B3955" s="2" t="s">
        <v>556</v>
      </c>
      <c r="C3955" s="2">
        <v>734</v>
      </c>
      <c r="D3955" s="2" t="s">
        <v>557</v>
      </c>
      <c r="E3955" s="2" t="s">
        <v>20</v>
      </c>
      <c r="F3955" s="2" t="s">
        <v>21</v>
      </c>
      <c r="G3955" s="2">
        <v>2015</v>
      </c>
      <c r="H3955" s="5"/>
      <c r="I3955" t="str">
        <f>IFERROR(VLOOKUP(A3955&amp;G3955,Sheet3!$F$2:$G$3601,2,FALSE),"")</f>
        <v/>
      </c>
      <c r="K3955"/>
      <c r="L3955"/>
    </row>
    <row r="3956" spans="1:12" x14ac:dyDescent="0.45">
      <c r="A3956" s="2" t="s">
        <v>555</v>
      </c>
      <c r="B3956" s="2" t="s">
        <v>556</v>
      </c>
      <c r="C3956" s="2">
        <v>734</v>
      </c>
      <c r="D3956" s="2" t="s">
        <v>557</v>
      </c>
      <c r="E3956" s="2" t="s">
        <v>20</v>
      </c>
      <c r="F3956" s="2" t="s">
        <v>21</v>
      </c>
      <c r="G3956" s="2">
        <v>2016</v>
      </c>
      <c r="H3956" s="5"/>
      <c r="I3956" t="str">
        <f>IFERROR(VLOOKUP(A3956&amp;G3956,Sheet3!$F$2:$G$3601,2,FALSE),"")</f>
        <v/>
      </c>
      <c r="K3956"/>
      <c r="L3956"/>
    </row>
    <row r="3957" spans="1:12" x14ac:dyDescent="0.45">
      <c r="A3957" s="2" t="s">
        <v>555</v>
      </c>
      <c r="B3957" s="2" t="s">
        <v>556</v>
      </c>
      <c r="C3957" s="2">
        <v>734</v>
      </c>
      <c r="D3957" s="2" t="s">
        <v>557</v>
      </c>
      <c r="E3957" s="2" t="s">
        <v>20</v>
      </c>
      <c r="F3957" s="2" t="s">
        <v>21</v>
      </c>
      <c r="G3957" s="2">
        <v>2017</v>
      </c>
      <c r="H3957" s="5"/>
      <c r="I3957" t="str">
        <f>IFERROR(VLOOKUP(A3957&amp;G3957,Sheet3!$F$2:$G$3601,2,FALSE),"")</f>
        <v/>
      </c>
      <c r="K3957"/>
      <c r="L3957"/>
    </row>
    <row r="3958" spans="1:12" x14ac:dyDescent="0.45">
      <c r="A3958" s="2" t="s">
        <v>555</v>
      </c>
      <c r="B3958" s="2" t="s">
        <v>556</v>
      </c>
      <c r="C3958" s="2">
        <v>734</v>
      </c>
      <c r="D3958" s="2" t="s">
        <v>557</v>
      </c>
      <c r="E3958" s="2" t="s">
        <v>20</v>
      </c>
      <c r="F3958" s="2" t="s">
        <v>21</v>
      </c>
      <c r="G3958" s="2">
        <v>2018</v>
      </c>
      <c r="H3958" s="5"/>
      <c r="I3958" t="str">
        <f>IFERROR(VLOOKUP(A3958&amp;G3958,Sheet3!$F$2:$G$3601,2,FALSE),"")</f>
        <v/>
      </c>
      <c r="K3958"/>
      <c r="L3958"/>
    </row>
    <row r="3959" spans="1:12" x14ac:dyDescent="0.45">
      <c r="A3959" s="2" t="s">
        <v>555</v>
      </c>
      <c r="B3959" s="2" t="s">
        <v>556</v>
      </c>
      <c r="C3959" s="2">
        <v>734</v>
      </c>
      <c r="D3959" s="2" t="s">
        <v>557</v>
      </c>
      <c r="E3959" s="2" t="s">
        <v>20</v>
      </c>
      <c r="F3959" s="2" t="s">
        <v>21</v>
      </c>
      <c r="G3959" s="2">
        <v>2019</v>
      </c>
      <c r="H3959" s="5"/>
      <c r="I3959" t="str">
        <f>IFERROR(VLOOKUP(A3959&amp;G3959,Sheet3!$F$2:$G$3601,2,FALSE),"")</f>
        <v/>
      </c>
      <c r="K3959"/>
      <c r="L3959"/>
    </row>
    <row r="3960" spans="1:12" x14ac:dyDescent="0.45">
      <c r="A3960" s="2" t="s">
        <v>555</v>
      </c>
      <c r="B3960" s="2" t="s">
        <v>556</v>
      </c>
      <c r="C3960" s="2">
        <v>734</v>
      </c>
      <c r="D3960" s="2" t="s">
        <v>557</v>
      </c>
      <c r="E3960" s="2" t="s">
        <v>20</v>
      </c>
      <c r="F3960" s="2" t="s">
        <v>21</v>
      </c>
      <c r="G3960" s="2">
        <v>2020</v>
      </c>
      <c r="H3960" s="5"/>
      <c r="I3960" t="str">
        <f>IFERROR(VLOOKUP(A3960&amp;G3960,Sheet3!$F$2:$G$3601,2,FALSE),"")</f>
        <v/>
      </c>
      <c r="K3960"/>
      <c r="L3960"/>
    </row>
    <row r="3961" spans="1:12" x14ac:dyDescent="0.45">
      <c r="A3961" s="2" t="s">
        <v>555</v>
      </c>
      <c r="B3961" s="2" t="s">
        <v>556</v>
      </c>
      <c r="C3961" s="2">
        <v>734</v>
      </c>
      <c r="D3961" s="2" t="s">
        <v>557</v>
      </c>
      <c r="E3961" s="2" t="s">
        <v>20</v>
      </c>
      <c r="F3961" s="2" t="s">
        <v>21</v>
      </c>
      <c r="G3961" s="2">
        <v>2021</v>
      </c>
      <c r="H3961" s="5"/>
      <c r="I3961" t="str">
        <f>IFERROR(VLOOKUP(A3961&amp;G3961,Sheet3!$F$2:$G$3601,2,FALSE),"")</f>
        <v/>
      </c>
      <c r="K3961"/>
      <c r="L3961"/>
    </row>
    <row r="3962" spans="1:12" x14ac:dyDescent="0.45">
      <c r="A3962" s="2" t="s">
        <v>558</v>
      </c>
      <c r="B3962" s="2" t="s">
        <v>559</v>
      </c>
      <c r="C3962" s="2">
        <v>1009</v>
      </c>
      <c r="D3962" s="2" t="s">
        <v>560</v>
      </c>
      <c r="E3962" s="2" t="s">
        <v>10</v>
      </c>
      <c r="F3962" s="2" t="s">
        <v>11</v>
      </c>
      <c r="G3962" s="2">
        <v>2000</v>
      </c>
      <c r="H3962" s="5"/>
      <c r="I3962" t="str">
        <f>IFERROR(VLOOKUP(A3962&amp;G3962,Sheet3!$F$2:$G$3601,2,FALSE),"")</f>
        <v/>
      </c>
      <c r="K3962"/>
      <c r="L3962"/>
    </row>
    <row r="3963" spans="1:12" x14ac:dyDescent="0.45">
      <c r="A3963" s="2" t="s">
        <v>558</v>
      </c>
      <c r="B3963" s="2" t="s">
        <v>559</v>
      </c>
      <c r="C3963" s="2">
        <v>1009</v>
      </c>
      <c r="D3963" s="2" t="s">
        <v>560</v>
      </c>
      <c r="E3963" s="2" t="s">
        <v>10</v>
      </c>
      <c r="F3963" s="2" t="s">
        <v>11</v>
      </c>
      <c r="G3963" s="2">
        <v>2001</v>
      </c>
      <c r="H3963" s="5"/>
      <c r="I3963" t="str">
        <f>IFERROR(VLOOKUP(A3963&amp;G3963,Sheet3!$F$2:$G$3601,2,FALSE),"")</f>
        <v/>
      </c>
      <c r="K3963"/>
      <c r="L3963"/>
    </row>
    <row r="3964" spans="1:12" x14ac:dyDescent="0.45">
      <c r="A3964" s="2" t="s">
        <v>558</v>
      </c>
      <c r="B3964" s="2" t="s">
        <v>559</v>
      </c>
      <c r="C3964" s="2">
        <v>1009</v>
      </c>
      <c r="D3964" s="2" t="s">
        <v>560</v>
      </c>
      <c r="E3964" s="2" t="s">
        <v>10</v>
      </c>
      <c r="F3964" s="2" t="s">
        <v>11</v>
      </c>
      <c r="G3964" s="2">
        <v>2002</v>
      </c>
      <c r="H3964" s="5"/>
      <c r="I3964" t="str">
        <f>IFERROR(VLOOKUP(A3964&amp;G3964,Sheet3!$F$2:$G$3601,2,FALSE),"")</f>
        <v/>
      </c>
      <c r="K3964"/>
      <c r="L3964"/>
    </row>
    <row r="3965" spans="1:12" x14ac:dyDescent="0.45">
      <c r="A3965" s="2" t="s">
        <v>558</v>
      </c>
      <c r="B3965" s="2" t="s">
        <v>559</v>
      </c>
      <c r="C3965" s="2">
        <v>1009</v>
      </c>
      <c r="D3965" s="2" t="s">
        <v>560</v>
      </c>
      <c r="E3965" s="2" t="s">
        <v>10</v>
      </c>
      <c r="F3965" s="2" t="s">
        <v>11</v>
      </c>
      <c r="G3965" s="2">
        <v>2003</v>
      </c>
      <c r="H3965" s="5"/>
      <c r="I3965" t="str">
        <f>IFERROR(VLOOKUP(A3965&amp;G3965,Sheet3!$F$2:$G$3601,2,FALSE),"")</f>
        <v/>
      </c>
      <c r="K3965"/>
      <c r="L3965"/>
    </row>
    <row r="3966" spans="1:12" x14ac:dyDescent="0.45">
      <c r="A3966" s="2" t="s">
        <v>558</v>
      </c>
      <c r="B3966" s="2" t="s">
        <v>559</v>
      </c>
      <c r="C3966" s="2">
        <v>1009</v>
      </c>
      <c r="D3966" s="2" t="s">
        <v>560</v>
      </c>
      <c r="E3966" s="2" t="s">
        <v>10</v>
      </c>
      <c r="F3966" s="2" t="s">
        <v>11</v>
      </c>
      <c r="G3966" s="2">
        <v>2004</v>
      </c>
      <c r="H3966" s="5"/>
      <c r="I3966" t="str">
        <f>IFERROR(VLOOKUP(A3966&amp;G3966,Sheet3!$F$2:$G$3601,2,FALSE),"")</f>
        <v/>
      </c>
      <c r="K3966"/>
      <c r="L3966"/>
    </row>
    <row r="3967" spans="1:12" x14ac:dyDescent="0.45">
      <c r="A3967" s="2" t="s">
        <v>558</v>
      </c>
      <c r="B3967" s="2" t="s">
        <v>559</v>
      </c>
      <c r="C3967" s="2">
        <v>1009</v>
      </c>
      <c r="D3967" s="2" t="s">
        <v>560</v>
      </c>
      <c r="E3967" s="2" t="s">
        <v>10</v>
      </c>
      <c r="F3967" s="2" t="s">
        <v>11</v>
      </c>
      <c r="G3967" s="2">
        <v>2005</v>
      </c>
      <c r="H3967" s="5"/>
      <c r="I3967" t="str">
        <f>IFERROR(VLOOKUP(A3967&amp;G3967,Sheet3!$F$2:$G$3601,2,FALSE),"")</f>
        <v/>
      </c>
      <c r="K3967"/>
      <c r="L3967"/>
    </row>
    <row r="3968" spans="1:12" x14ac:dyDescent="0.45">
      <c r="A3968" s="2" t="s">
        <v>558</v>
      </c>
      <c r="B3968" s="2" t="s">
        <v>559</v>
      </c>
      <c r="C3968" s="2">
        <v>1009</v>
      </c>
      <c r="D3968" s="2" t="s">
        <v>560</v>
      </c>
      <c r="E3968" s="2" t="s">
        <v>10</v>
      </c>
      <c r="F3968" s="2" t="s">
        <v>11</v>
      </c>
      <c r="G3968" s="2">
        <v>2006</v>
      </c>
      <c r="H3968" s="5"/>
      <c r="I3968" t="str">
        <f>IFERROR(VLOOKUP(A3968&amp;G3968,Sheet3!$F$2:$G$3601,2,FALSE),"")</f>
        <v/>
      </c>
      <c r="K3968"/>
      <c r="L3968"/>
    </row>
    <row r="3969" spans="1:12" x14ac:dyDescent="0.45">
      <c r="A3969" s="2" t="s">
        <v>558</v>
      </c>
      <c r="B3969" s="2" t="s">
        <v>559</v>
      </c>
      <c r="C3969" s="2">
        <v>1009</v>
      </c>
      <c r="D3969" s="2" t="s">
        <v>560</v>
      </c>
      <c r="E3969" s="2" t="s">
        <v>10</v>
      </c>
      <c r="F3969" s="2" t="s">
        <v>11</v>
      </c>
      <c r="G3969" s="2">
        <v>2007</v>
      </c>
      <c r="H3969" s="5"/>
      <c r="I3969" t="str">
        <f>IFERROR(VLOOKUP(A3969&amp;G3969,Sheet3!$F$2:$G$3601,2,FALSE),"")</f>
        <v/>
      </c>
      <c r="K3969"/>
      <c r="L3969"/>
    </row>
    <row r="3970" spans="1:12" x14ac:dyDescent="0.45">
      <c r="A3970" s="2" t="s">
        <v>558</v>
      </c>
      <c r="B3970" s="2" t="s">
        <v>559</v>
      </c>
      <c r="C3970" s="2">
        <v>1009</v>
      </c>
      <c r="D3970" s="2" t="s">
        <v>560</v>
      </c>
      <c r="E3970" s="2" t="s">
        <v>10</v>
      </c>
      <c r="F3970" s="2" t="s">
        <v>11</v>
      </c>
      <c r="G3970" s="2">
        <v>2008</v>
      </c>
      <c r="H3970" s="5"/>
      <c r="I3970" t="str">
        <f>IFERROR(VLOOKUP(A3970&amp;G3970,Sheet3!$F$2:$G$3601,2,FALSE),"")</f>
        <v/>
      </c>
      <c r="K3970"/>
      <c r="L3970"/>
    </row>
    <row r="3971" spans="1:12" x14ac:dyDescent="0.45">
      <c r="A3971" s="2" t="s">
        <v>558</v>
      </c>
      <c r="B3971" s="2" t="s">
        <v>559</v>
      </c>
      <c r="C3971" s="2">
        <v>1009</v>
      </c>
      <c r="D3971" s="2" t="s">
        <v>560</v>
      </c>
      <c r="E3971" s="2" t="s">
        <v>10</v>
      </c>
      <c r="F3971" s="2" t="s">
        <v>11</v>
      </c>
      <c r="G3971" s="2">
        <v>2009</v>
      </c>
      <c r="H3971" s="5"/>
      <c r="I3971" t="str">
        <f>IFERROR(VLOOKUP(A3971&amp;G3971,Sheet3!$F$2:$G$3601,2,FALSE),"")</f>
        <v/>
      </c>
      <c r="K3971"/>
      <c r="L3971"/>
    </row>
    <row r="3972" spans="1:12" x14ac:dyDescent="0.45">
      <c r="A3972" s="2" t="s">
        <v>558</v>
      </c>
      <c r="B3972" s="2" t="s">
        <v>559</v>
      </c>
      <c r="C3972" s="2">
        <v>1009</v>
      </c>
      <c r="D3972" s="2" t="s">
        <v>560</v>
      </c>
      <c r="E3972" s="2" t="s">
        <v>10</v>
      </c>
      <c r="F3972" s="2" t="s">
        <v>11</v>
      </c>
      <c r="G3972" s="2">
        <v>2010</v>
      </c>
      <c r="H3972" s="5"/>
      <c r="I3972" t="str">
        <f>IFERROR(VLOOKUP(A3972&amp;G3972,Sheet3!$F$2:$G$3601,2,FALSE),"")</f>
        <v/>
      </c>
      <c r="K3972"/>
      <c r="L3972"/>
    </row>
    <row r="3973" spans="1:12" x14ac:dyDescent="0.45">
      <c r="A3973" s="2" t="s">
        <v>558</v>
      </c>
      <c r="B3973" s="2" t="s">
        <v>559</v>
      </c>
      <c r="C3973" s="2">
        <v>1009</v>
      </c>
      <c r="D3973" s="2" t="s">
        <v>560</v>
      </c>
      <c r="E3973" s="2" t="s">
        <v>10</v>
      </c>
      <c r="F3973" s="2" t="s">
        <v>11</v>
      </c>
      <c r="G3973" s="2">
        <v>2011</v>
      </c>
      <c r="H3973" s="5"/>
      <c r="I3973" t="str">
        <f>IFERROR(VLOOKUP(A3973&amp;G3973,Sheet3!$F$2:$G$3601,2,FALSE),"")</f>
        <v/>
      </c>
      <c r="K3973"/>
      <c r="L3973"/>
    </row>
    <row r="3974" spans="1:12" x14ac:dyDescent="0.45">
      <c r="A3974" s="2" t="s">
        <v>558</v>
      </c>
      <c r="B3974" s="2" t="s">
        <v>559</v>
      </c>
      <c r="C3974" s="2">
        <v>1009</v>
      </c>
      <c r="D3974" s="2" t="s">
        <v>560</v>
      </c>
      <c r="E3974" s="2" t="s">
        <v>10</v>
      </c>
      <c r="F3974" s="2" t="s">
        <v>11</v>
      </c>
      <c r="G3974" s="2">
        <v>2012</v>
      </c>
      <c r="H3974" s="5"/>
      <c r="I3974" t="str">
        <f>IFERROR(VLOOKUP(A3974&amp;G3974,Sheet3!$F$2:$G$3601,2,FALSE),"")</f>
        <v/>
      </c>
      <c r="K3974"/>
      <c r="L3974"/>
    </row>
    <row r="3975" spans="1:12" x14ac:dyDescent="0.45">
      <c r="A3975" s="2" t="s">
        <v>558</v>
      </c>
      <c r="B3975" s="2" t="s">
        <v>559</v>
      </c>
      <c r="C3975" s="2">
        <v>1009</v>
      </c>
      <c r="D3975" s="2" t="s">
        <v>560</v>
      </c>
      <c r="E3975" s="2" t="s">
        <v>10</v>
      </c>
      <c r="F3975" s="2" t="s">
        <v>11</v>
      </c>
      <c r="G3975" s="2">
        <v>2013</v>
      </c>
      <c r="H3975" s="5"/>
      <c r="I3975" t="str">
        <f>IFERROR(VLOOKUP(A3975&amp;G3975,Sheet3!$F$2:$G$3601,2,FALSE),"")</f>
        <v/>
      </c>
      <c r="K3975"/>
      <c r="L3975"/>
    </row>
    <row r="3976" spans="1:12" x14ac:dyDescent="0.45">
      <c r="A3976" s="2" t="s">
        <v>558</v>
      </c>
      <c r="B3976" s="2" t="s">
        <v>559</v>
      </c>
      <c r="C3976" s="2">
        <v>1009</v>
      </c>
      <c r="D3976" s="2" t="s">
        <v>560</v>
      </c>
      <c r="E3976" s="2" t="s">
        <v>10</v>
      </c>
      <c r="F3976" s="2" t="s">
        <v>11</v>
      </c>
      <c r="G3976" s="2">
        <v>2014</v>
      </c>
      <c r="H3976" s="5"/>
      <c r="I3976" t="str">
        <f>IFERROR(VLOOKUP(A3976&amp;G3976,Sheet3!$F$2:$G$3601,2,FALSE),"")</f>
        <v/>
      </c>
      <c r="K3976"/>
      <c r="L3976"/>
    </row>
    <row r="3977" spans="1:12" x14ac:dyDescent="0.45">
      <c r="A3977" s="2" t="s">
        <v>558</v>
      </c>
      <c r="B3977" s="2" t="s">
        <v>559</v>
      </c>
      <c r="C3977" s="2">
        <v>1009</v>
      </c>
      <c r="D3977" s="2" t="s">
        <v>560</v>
      </c>
      <c r="E3977" s="2" t="s">
        <v>10</v>
      </c>
      <c r="F3977" s="2" t="s">
        <v>11</v>
      </c>
      <c r="G3977" s="2">
        <v>2015</v>
      </c>
      <c r="H3977" s="5"/>
      <c r="I3977" t="str">
        <f>IFERROR(VLOOKUP(A3977&amp;G3977,Sheet3!$F$2:$G$3601,2,FALSE),"")</f>
        <v/>
      </c>
      <c r="K3977"/>
      <c r="L3977"/>
    </row>
    <row r="3978" spans="1:12" x14ac:dyDescent="0.45">
      <c r="A3978" s="2" t="s">
        <v>558</v>
      </c>
      <c r="B3978" s="2" t="s">
        <v>559</v>
      </c>
      <c r="C3978" s="2">
        <v>1009</v>
      </c>
      <c r="D3978" s="2" t="s">
        <v>560</v>
      </c>
      <c r="E3978" s="2" t="s">
        <v>10</v>
      </c>
      <c r="F3978" s="2" t="s">
        <v>11</v>
      </c>
      <c r="G3978" s="2">
        <v>2016</v>
      </c>
      <c r="H3978" s="5"/>
      <c r="I3978" t="str">
        <f>IFERROR(VLOOKUP(A3978&amp;G3978,Sheet3!$F$2:$G$3601,2,FALSE),"")</f>
        <v/>
      </c>
      <c r="K3978"/>
      <c r="L3978"/>
    </row>
    <row r="3979" spans="1:12" x14ac:dyDescent="0.45">
      <c r="A3979" s="2" t="s">
        <v>558</v>
      </c>
      <c r="B3979" s="2" t="s">
        <v>559</v>
      </c>
      <c r="C3979" s="2">
        <v>1009</v>
      </c>
      <c r="D3979" s="2" t="s">
        <v>560</v>
      </c>
      <c r="E3979" s="2" t="s">
        <v>10</v>
      </c>
      <c r="F3979" s="2" t="s">
        <v>11</v>
      </c>
      <c r="G3979" s="2">
        <v>2017</v>
      </c>
      <c r="H3979" s="5"/>
      <c r="I3979" t="str">
        <f>IFERROR(VLOOKUP(A3979&amp;G3979,Sheet3!$F$2:$G$3601,2,FALSE),"")</f>
        <v/>
      </c>
      <c r="K3979"/>
      <c r="L3979"/>
    </row>
    <row r="3980" spans="1:12" x14ac:dyDescent="0.45">
      <c r="A3980" s="2" t="s">
        <v>558</v>
      </c>
      <c r="B3980" s="2" t="s">
        <v>559</v>
      </c>
      <c r="C3980" s="2">
        <v>1009</v>
      </c>
      <c r="D3980" s="2" t="s">
        <v>560</v>
      </c>
      <c r="E3980" s="2" t="s">
        <v>10</v>
      </c>
      <c r="F3980" s="2" t="s">
        <v>11</v>
      </c>
      <c r="G3980" s="2">
        <v>2018</v>
      </c>
      <c r="H3980" s="5"/>
      <c r="I3980" t="str">
        <f>IFERROR(VLOOKUP(A3980&amp;G3980,Sheet3!$F$2:$G$3601,2,FALSE),"")</f>
        <v/>
      </c>
      <c r="K3980"/>
      <c r="L3980"/>
    </row>
    <row r="3981" spans="1:12" x14ac:dyDescent="0.45">
      <c r="A3981" s="2" t="s">
        <v>558</v>
      </c>
      <c r="B3981" s="2" t="s">
        <v>559</v>
      </c>
      <c r="C3981" s="2">
        <v>1009</v>
      </c>
      <c r="D3981" s="2" t="s">
        <v>560</v>
      </c>
      <c r="E3981" s="2" t="s">
        <v>10</v>
      </c>
      <c r="F3981" s="2" t="s">
        <v>11</v>
      </c>
      <c r="G3981" s="2">
        <v>2019</v>
      </c>
      <c r="H3981" s="5"/>
      <c r="I3981" t="str">
        <f>IFERROR(VLOOKUP(A3981&amp;G3981,Sheet3!$F$2:$G$3601,2,FALSE),"")</f>
        <v/>
      </c>
      <c r="K3981"/>
      <c r="L3981"/>
    </row>
    <row r="3982" spans="1:12" x14ac:dyDescent="0.45">
      <c r="A3982" s="2" t="s">
        <v>558</v>
      </c>
      <c r="B3982" s="2" t="s">
        <v>559</v>
      </c>
      <c r="C3982" s="2">
        <v>1009</v>
      </c>
      <c r="D3982" s="2" t="s">
        <v>560</v>
      </c>
      <c r="E3982" s="2" t="s">
        <v>10</v>
      </c>
      <c r="F3982" s="2" t="s">
        <v>11</v>
      </c>
      <c r="G3982" s="2">
        <v>2020</v>
      </c>
      <c r="H3982" s="5"/>
      <c r="I3982" t="str">
        <f>IFERROR(VLOOKUP(A3982&amp;G3982,Sheet3!$F$2:$G$3601,2,FALSE),"")</f>
        <v/>
      </c>
      <c r="K3982"/>
      <c r="L3982"/>
    </row>
    <row r="3983" spans="1:12" x14ac:dyDescent="0.45">
      <c r="A3983" s="2" t="s">
        <v>558</v>
      </c>
      <c r="B3983" s="2" t="s">
        <v>559</v>
      </c>
      <c r="C3983" s="2">
        <v>1009</v>
      </c>
      <c r="D3983" s="2" t="s">
        <v>560</v>
      </c>
      <c r="E3983" s="2" t="s">
        <v>10</v>
      </c>
      <c r="F3983" s="2" t="s">
        <v>11</v>
      </c>
      <c r="G3983" s="2">
        <v>2021</v>
      </c>
      <c r="H3983" s="5"/>
      <c r="I3983" t="str">
        <f>IFERROR(VLOOKUP(A3983&amp;G3983,Sheet3!$F$2:$G$3601,2,FALSE),"")</f>
        <v/>
      </c>
      <c r="K3983"/>
      <c r="L3983"/>
    </row>
    <row r="3984" spans="1:12" x14ac:dyDescent="0.45">
      <c r="A3984" s="2" t="s">
        <v>561</v>
      </c>
      <c r="B3984" s="2" t="s">
        <v>562</v>
      </c>
      <c r="C3984" s="2">
        <v>718</v>
      </c>
      <c r="D3984" s="2" t="s">
        <v>563</v>
      </c>
      <c r="E3984" s="2" t="s">
        <v>20</v>
      </c>
      <c r="F3984" s="2" t="s">
        <v>11</v>
      </c>
      <c r="G3984" s="2">
        <v>2000</v>
      </c>
      <c r="H3984" s="5"/>
      <c r="I3984">
        <f>IFERROR(VLOOKUP(A3984&amp;G3984,Sheet3!$F$2:$G$3601,2,FALSE),"")</f>
        <v>0</v>
      </c>
      <c r="K3984"/>
      <c r="L3984"/>
    </row>
    <row r="3985" spans="1:12" x14ac:dyDescent="0.45">
      <c r="A3985" s="2" t="s">
        <v>561</v>
      </c>
      <c r="B3985" s="2" t="s">
        <v>562</v>
      </c>
      <c r="C3985" s="2">
        <v>718</v>
      </c>
      <c r="D3985" s="2" t="s">
        <v>563</v>
      </c>
      <c r="E3985" s="2" t="s">
        <v>20</v>
      </c>
      <c r="F3985" s="2" t="s">
        <v>11</v>
      </c>
      <c r="G3985" s="2">
        <v>2001</v>
      </c>
      <c r="H3985" s="5"/>
      <c r="I3985">
        <f>IFERROR(VLOOKUP(A3985&amp;G3985,Sheet3!$F$2:$G$3601,2,FALSE),"")</f>
        <v>0</v>
      </c>
      <c r="K3985"/>
      <c r="L3985"/>
    </row>
    <row r="3986" spans="1:12" x14ac:dyDescent="0.45">
      <c r="A3986" s="2" t="s">
        <v>561</v>
      </c>
      <c r="B3986" s="2" t="s">
        <v>562</v>
      </c>
      <c r="C3986" s="2">
        <v>718</v>
      </c>
      <c r="D3986" s="2" t="s">
        <v>563</v>
      </c>
      <c r="E3986" s="2" t="s">
        <v>20</v>
      </c>
      <c r="F3986" s="2" t="s">
        <v>11</v>
      </c>
      <c r="G3986" s="2">
        <v>2002</v>
      </c>
      <c r="H3986" s="5"/>
      <c r="I3986">
        <f>IFERROR(VLOOKUP(A3986&amp;G3986,Sheet3!$F$2:$G$3601,2,FALSE),"")</f>
        <v>0</v>
      </c>
      <c r="K3986"/>
      <c r="L3986"/>
    </row>
    <row r="3987" spans="1:12" x14ac:dyDescent="0.45">
      <c r="A3987" s="2" t="s">
        <v>561</v>
      </c>
      <c r="B3987" s="2" t="s">
        <v>562</v>
      </c>
      <c r="C3987" s="2">
        <v>718</v>
      </c>
      <c r="D3987" s="2" t="s">
        <v>563</v>
      </c>
      <c r="E3987" s="2" t="s">
        <v>20</v>
      </c>
      <c r="F3987" s="2" t="s">
        <v>11</v>
      </c>
      <c r="G3987" s="2">
        <v>2003</v>
      </c>
      <c r="H3987" s="5"/>
      <c r="I3987">
        <f>IFERROR(VLOOKUP(A3987&amp;G3987,Sheet3!$F$2:$G$3601,2,FALSE),"")</f>
        <v>0</v>
      </c>
      <c r="K3987"/>
      <c r="L3987"/>
    </row>
    <row r="3988" spans="1:12" x14ac:dyDescent="0.45">
      <c r="A3988" s="2" t="s">
        <v>561</v>
      </c>
      <c r="B3988" s="2" t="s">
        <v>562</v>
      </c>
      <c r="C3988" s="2">
        <v>718</v>
      </c>
      <c r="D3988" s="2" t="s">
        <v>563</v>
      </c>
      <c r="E3988" s="2" t="s">
        <v>20</v>
      </c>
      <c r="F3988" s="2" t="s">
        <v>11</v>
      </c>
      <c r="G3988" s="2">
        <v>2004</v>
      </c>
      <c r="H3988" s="5"/>
      <c r="I3988">
        <f>IFERROR(VLOOKUP(A3988&amp;G3988,Sheet3!$F$2:$G$3601,2,FALSE),"")</f>
        <v>0</v>
      </c>
      <c r="K3988"/>
      <c r="L3988"/>
    </row>
    <row r="3989" spans="1:12" x14ac:dyDescent="0.45">
      <c r="A3989" s="2" t="s">
        <v>561</v>
      </c>
      <c r="B3989" s="2" t="s">
        <v>562</v>
      </c>
      <c r="C3989" s="2">
        <v>718</v>
      </c>
      <c r="D3989" s="2" t="s">
        <v>563</v>
      </c>
      <c r="E3989" s="2" t="s">
        <v>20</v>
      </c>
      <c r="F3989" s="2" t="s">
        <v>11</v>
      </c>
      <c r="G3989" s="2">
        <v>2005</v>
      </c>
      <c r="H3989" s="5"/>
      <c r="I3989">
        <f>IFERROR(VLOOKUP(A3989&amp;G3989,Sheet3!$F$2:$G$3601,2,FALSE),"")</f>
        <v>0</v>
      </c>
      <c r="K3989"/>
      <c r="L3989"/>
    </row>
    <row r="3990" spans="1:12" x14ac:dyDescent="0.45">
      <c r="A3990" s="2" t="s">
        <v>561</v>
      </c>
      <c r="B3990" s="2" t="s">
        <v>562</v>
      </c>
      <c r="C3990" s="2">
        <v>718</v>
      </c>
      <c r="D3990" s="2" t="s">
        <v>563</v>
      </c>
      <c r="E3990" s="2" t="s">
        <v>20</v>
      </c>
      <c r="F3990" s="2" t="s">
        <v>11</v>
      </c>
      <c r="G3990" s="2">
        <v>2006</v>
      </c>
      <c r="H3990" s="5"/>
      <c r="I3990">
        <f>IFERROR(VLOOKUP(A3990&amp;G3990,Sheet3!$F$2:$G$3601,2,FALSE),"")</f>
        <v>4.3644069890193302</v>
      </c>
      <c r="K3990"/>
      <c r="L3990"/>
    </row>
    <row r="3991" spans="1:12" x14ac:dyDescent="0.45">
      <c r="A3991" s="2" t="s">
        <v>561</v>
      </c>
      <c r="B3991" s="2" t="s">
        <v>562</v>
      </c>
      <c r="C3991" s="2">
        <v>718</v>
      </c>
      <c r="D3991" s="2" t="s">
        <v>563</v>
      </c>
      <c r="E3991" s="2" t="s">
        <v>20</v>
      </c>
      <c r="F3991" s="2" t="s">
        <v>11</v>
      </c>
      <c r="G3991" s="2">
        <v>2007</v>
      </c>
      <c r="H3991" s="5"/>
      <c r="I3991">
        <f>IFERROR(VLOOKUP(A3991&amp;G3991,Sheet3!$F$2:$G$3601,2,FALSE),"")</f>
        <v>2.32989452268506</v>
      </c>
      <c r="K3991"/>
      <c r="L3991"/>
    </row>
    <row r="3992" spans="1:12" x14ac:dyDescent="0.45">
      <c r="A3992" s="2" t="s">
        <v>561</v>
      </c>
      <c r="B3992" s="2" t="s">
        <v>562</v>
      </c>
      <c r="C3992" s="2">
        <v>718</v>
      </c>
      <c r="D3992" s="2" t="s">
        <v>563</v>
      </c>
      <c r="E3992" s="2" t="s">
        <v>20</v>
      </c>
      <c r="F3992" s="2" t="s">
        <v>11</v>
      </c>
      <c r="G3992" s="2">
        <v>2008</v>
      </c>
      <c r="H3992" s="5"/>
      <c r="I3992">
        <f>IFERROR(VLOOKUP(A3992&amp;G3992,Sheet3!$F$2:$G$3601,2,FALSE),"")</f>
        <v>2.0286922834624099</v>
      </c>
      <c r="K3992"/>
      <c r="L3992"/>
    </row>
    <row r="3993" spans="1:12" x14ac:dyDescent="0.45">
      <c r="A3993" s="2" t="s">
        <v>561</v>
      </c>
      <c r="B3993" s="2" t="s">
        <v>562</v>
      </c>
      <c r="C3993" s="2">
        <v>718</v>
      </c>
      <c r="D3993" s="2" t="s">
        <v>563</v>
      </c>
      <c r="E3993" s="2" t="s">
        <v>20</v>
      </c>
      <c r="F3993" s="2" t="s">
        <v>11</v>
      </c>
      <c r="G3993" s="2">
        <v>2009</v>
      </c>
      <c r="H3993" s="5"/>
      <c r="I3993">
        <f>IFERROR(VLOOKUP(A3993&amp;G3993,Sheet3!$F$2:$G$3601,2,FALSE),"")</f>
        <v>3.77628230056178</v>
      </c>
      <c r="K3993"/>
      <c r="L3993"/>
    </row>
    <row r="3994" spans="1:12" x14ac:dyDescent="0.45">
      <c r="A3994" s="2" t="s">
        <v>561</v>
      </c>
      <c r="B3994" s="2" t="s">
        <v>562</v>
      </c>
      <c r="C3994" s="2">
        <v>718</v>
      </c>
      <c r="D3994" s="2" t="s">
        <v>563</v>
      </c>
      <c r="E3994" s="2" t="s">
        <v>20</v>
      </c>
      <c r="F3994" s="2" t="s">
        <v>11</v>
      </c>
      <c r="G3994" s="2">
        <v>2010</v>
      </c>
      <c r="H3994" s="5"/>
      <c r="I3994">
        <f>IFERROR(VLOOKUP(A3994&amp;G3994,Sheet3!$F$2:$G$3601,2,FALSE),"")</f>
        <v>5.46606365904674</v>
      </c>
      <c r="K3994"/>
      <c r="L3994"/>
    </row>
    <row r="3995" spans="1:12" x14ac:dyDescent="0.45">
      <c r="A3995" s="2" t="s">
        <v>561</v>
      </c>
      <c r="B3995" s="2" t="s">
        <v>562</v>
      </c>
      <c r="C3995" s="2">
        <v>718</v>
      </c>
      <c r="D3995" s="2" t="s">
        <v>563</v>
      </c>
      <c r="E3995" s="2" t="s">
        <v>20</v>
      </c>
      <c r="F3995" s="2" t="s">
        <v>11</v>
      </c>
      <c r="G3995" s="2">
        <v>2011</v>
      </c>
      <c r="H3995" s="5"/>
      <c r="I3995">
        <f>IFERROR(VLOOKUP(A3995&amp;G3995,Sheet3!$F$2:$G$3601,2,FALSE),"")</f>
        <v>8.1227793149263405</v>
      </c>
      <c r="K3995"/>
      <c r="L3995"/>
    </row>
    <row r="3996" spans="1:12" x14ac:dyDescent="0.45">
      <c r="A3996" s="2" t="s">
        <v>561</v>
      </c>
      <c r="B3996" s="2" t="s">
        <v>562</v>
      </c>
      <c r="C3996" s="2">
        <v>718</v>
      </c>
      <c r="D3996" s="2" t="s">
        <v>563</v>
      </c>
      <c r="E3996" s="2" t="s">
        <v>20</v>
      </c>
      <c r="F3996" s="2" t="s">
        <v>11</v>
      </c>
      <c r="G3996" s="2">
        <v>2012</v>
      </c>
      <c r="H3996" s="5"/>
      <c r="I3996">
        <f>IFERROR(VLOOKUP(A3996&amp;G3996,Sheet3!$F$2:$G$3601,2,FALSE),"")</f>
        <v>9.0088717490083603</v>
      </c>
      <c r="K3996"/>
      <c r="L3996"/>
    </row>
    <row r="3997" spans="1:12" x14ac:dyDescent="0.45">
      <c r="A3997" s="2" t="s">
        <v>561</v>
      </c>
      <c r="B3997" s="2" t="s">
        <v>562</v>
      </c>
      <c r="C3997" s="2">
        <v>718</v>
      </c>
      <c r="D3997" s="2" t="s">
        <v>563</v>
      </c>
      <c r="E3997" s="2" t="s">
        <v>20</v>
      </c>
      <c r="F3997" s="2" t="s">
        <v>11</v>
      </c>
      <c r="G3997" s="2">
        <v>2013</v>
      </c>
      <c r="H3997" s="5"/>
      <c r="I3997">
        <f>IFERROR(VLOOKUP(A3997&amp;G3997,Sheet3!$F$2:$G$3601,2,FALSE),"")</f>
        <v>9.2200533221696794</v>
      </c>
      <c r="K3997"/>
      <c r="L3997"/>
    </row>
    <row r="3998" spans="1:12" x14ac:dyDescent="0.45">
      <c r="A3998" s="2" t="s">
        <v>561</v>
      </c>
      <c r="B3998" s="2" t="s">
        <v>562</v>
      </c>
      <c r="C3998" s="2">
        <v>718</v>
      </c>
      <c r="D3998" s="2" t="s">
        <v>563</v>
      </c>
      <c r="E3998" s="2" t="s">
        <v>20</v>
      </c>
      <c r="F3998" s="2" t="s">
        <v>11</v>
      </c>
      <c r="G3998" s="2">
        <v>2014</v>
      </c>
      <c r="H3998" s="5"/>
      <c r="I3998">
        <f>IFERROR(VLOOKUP(A3998&amp;G3998,Sheet3!$F$2:$G$3601,2,FALSE),"")</f>
        <v>7.9898799809658199</v>
      </c>
      <c r="K3998"/>
      <c r="L3998"/>
    </row>
    <row r="3999" spans="1:12" x14ac:dyDescent="0.45">
      <c r="A3999" s="2" t="s">
        <v>561</v>
      </c>
      <c r="B3999" s="2" t="s">
        <v>562</v>
      </c>
      <c r="C3999" s="2">
        <v>718</v>
      </c>
      <c r="D3999" s="2" t="s">
        <v>563</v>
      </c>
      <c r="E3999" s="2" t="s">
        <v>20</v>
      </c>
      <c r="F3999" s="2" t="s">
        <v>11</v>
      </c>
      <c r="G3999" s="2">
        <v>2015</v>
      </c>
      <c r="H3999" s="5"/>
      <c r="I3999">
        <f>IFERROR(VLOOKUP(A3999&amp;G3999,Sheet3!$F$2:$G$3601,2,FALSE),"")</f>
        <v>7.58752425543803</v>
      </c>
      <c r="K3999"/>
      <c r="L3999"/>
    </row>
    <row r="4000" spans="1:12" x14ac:dyDescent="0.45">
      <c r="A4000" s="2" t="s">
        <v>561</v>
      </c>
      <c r="B4000" s="2" t="s">
        <v>562</v>
      </c>
      <c r="C4000" s="2">
        <v>718</v>
      </c>
      <c r="D4000" s="2" t="s">
        <v>563</v>
      </c>
      <c r="E4000" s="2" t="s">
        <v>20</v>
      </c>
      <c r="F4000" s="2" t="s">
        <v>11</v>
      </c>
      <c r="G4000" s="2">
        <v>2016</v>
      </c>
      <c r="H4000" s="5"/>
      <c r="I4000">
        <f>IFERROR(VLOOKUP(A4000&amp;G4000,Sheet3!$F$2:$G$3601,2,FALSE),"")</f>
        <v>6.7521846573161497</v>
      </c>
      <c r="K4000"/>
      <c r="L4000"/>
    </row>
    <row r="4001" spans="1:12" x14ac:dyDescent="0.45">
      <c r="A4001" s="2" t="s">
        <v>561</v>
      </c>
      <c r="B4001" s="2" t="s">
        <v>562</v>
      </c>
      <c r="C4001" s="2">
        <v>718</v>
      </c>
      <c r="D4001" s="2" t="s">
        <v>563</v>
      </c>
      <c r="E4001" s="2" t="s">
        <v>20</v>
      </c>
      <c r="F4001" s="2" t="s">
        <v>11</v>
      </c>
      <c r="G4001" s="2">
        <v>2017</v>
      </c>
      <c r="H4001" s="5"/>
      <c r="I4001">
        <f>IFERROR(VLOOKUP(A4001&amp;G4001,Sheet3!$F$2:$G$3601,2,FALSE),"")</f>
        <v>6.3816482499254299</v>
      </c>
      <c r="K4001"/>
      <c r="L4001"/>
    </row>
    <row r="4002" spans="1:12" x14ac:dyDescent="0.45">
      <c r="A4002" s="2" t="s">
        <v>561</v>
      </c>
      <c r="B4002" s="2" t="s">
        <v>562</v>
      </c>
      <c r="C4002" s="2">
        <v>718</v>
      </c>
      <c r="D4002" s="2" t="s">
        <v>563</v>
      </c>
      <c r="E4002" s="2" t="s">
        <v>20</v>
      </c>
      <c r="F4002" s="2" t="s">
        <v>11</v>
      </c>
      <c r="G4002" s="2">
        <v>2018</v>
      </c>
      <c r="H4002" s="5"/>
      <c r="I4002">
        <f>IFERROR(VLOOKUP(A4002&amp;G4002,Sheet3!$F$2:$G$3601,2,FALSE),"")</f>
        <v>3.4493595960390899</v>
      </c>
      <c r="K4002"/>
      <c r="L4002"/>
    </row>
    <row r="4003" spans="1:12" x14ac:dyDescent="0.45">
      <c r="A4003" s="2" t="s">
        <v>561</v>
      </c>
      <c r="B4003" s="2" t="s">
        <v>562</v>
      </c>
      <c r="C4003" s="2">
        <v>718</v>
      </c>
      <c r="D4003" s="2" t="s">
        <v>563</v>
      </c>
      <c r="E4003" s="2" t="s">
        <v>20</v>
      </c>
      <c r="F4003" s="2" t="s">
        <v>11</v>
      </c>
      <c r="G4003" s="2">
        <v>2019</v>
      </c>
      <c r="H4003" s="5"/>
      <c r="I4003">
        <f>IFERROR(VLOOKUP(A4003&amp;G4003,Sheet3!$F$2:$G$3601,2,FALSE),"")</f>
        <v>2.7080042919831602</v>
      </c>
      <c r="K4003"/>
      <c r="L4003"/>
    </row>
    <row r="4004" spans="1:12" x14ac:dyDescent="0.45">
      <c r="A4004" s="2" t="s">
        <v>561</v>
      </c>
      <c r="B4004" s="2" t="s">
        <v>562</v>
      </c>
      <c r="C4004" s="2">
        <v>718</v>
      </c>
      <c r="D4004" s="2" t="s">
        <v>563</v>
      </c>
      <c r="E4004" s="2" t="s">
        <v>20</v>
      </c>
      <c r="F4004" s="2" t="s">
        <v>11</v>
      </c>
      <c r="G4004" s="2">
        <v>2020</v>
      </c>
      <c r="H4004" s="5"/>
      <c r="I4004">
        <f>IFERROR(VLOOKUP(A4004&amp;G4004,Sheet3!$F$2:$G$3601,2,FALSE),"")</f>
        <v>3.2657989782982901</v>
      </c>
      <c r="K4004"/>
      <c r="L4004"/>
    </row>
    <row r="4005" spans="1:12" x14ac:dyDescent="0.45">
      <c r="A4005" s="2" t="s">
        <v>561</v>
      </c>
      <c r="B4005" s="2" t="s">
        <v>562</v>
      </c>
      <c r="C4005" s="2">
        <v>718</v>
      </c>
      <c r="D4005" s="2" t="s">
        <v>563</v>
      </c>
      <c r="E4005" s="2" t="s">
        <v>20</v>
      </c>
      <c r="F4005" s="2" t="s">
        <v>11</v>
      </c>
      <c r="G4005" s="2">
        <v>2021</v>
      </c>
      <c r="H4005" s="5"/>
      <c r="I4005">
        <f>IFERROR(VLOOKUP(A4005&amp;G4005,Sheet3!$F$2:$G$3601,2,FALSE),"")</f>
        <v>5.4543294475626798</v>
      </c>
      <c r="K4005"/>
      <c r="L4005"/>
    </row>
    <row r="4006" spans="1:12" x14ac:dyDescent="0.45">
      <c r="A4006" s="2" t="s">
        <v>564</v>
      </c>
      <c r="B4006" s="2" t="s">
        <v>565</v>
      </c>
      <c r="C4006" s="2">
        <v>463</v>
      </c>
      <c r="D4006" s="2" t="s">
        <v>566</v>
      </c>
      <c r="E4006" s="2" t="s">
        <v>33</v>
      </c>
      <c r="F4006" s="2" t="s">
        <v>16</v>
      </c>
      <c r="G4006" s="2">
        <v>2000</v>
      </c>
      <c r="H4006" s="5"/>
      <c r="I4006" t="str">
        <f>IFERROR(VLOOKUP(A4006&amp;G4006,Sheet3!$F$2:$G$3601,2,FALSE),"")</f>
        <v/>
      </c>
      <c r="K4006"/>
      <c r="L4006"/>
    </row>
    <row r="4007" spans="1:12" x14ac:dyDescent="0.45">
      <c r="A4007" s="2" t="s">
        <v>564</v>
      </c>
      <c r="B4007" s="2" t="s">
        <v>565</v>
      </c>
      <c r="C4007" s="2">
        <v>463</v>
      </c>
      <c r="D4007" s="2" t="s">
        <v>566</v>
      </c>
      <c r="E4007" s="2" t="s">
        <v>33</v>
      </c>
      <c r="F4007" s="2" t="s">
        <v>16</v>
      </c>
      <c r="G4007" s="2">
        <v>2001</v>
      </c>
      <c r="H4007" s="5"/>
      <c r="I4007" t="str">
        <f>IFERROR(VLOOKUP(A4007&amp;G4007,Sheet3!$F$2:$G$3601,2,FALSE),"")</f>
        <v/>
      </c>
      <c r="K4007"/>
      <c r="L4007"/>
    </row>
    <row r="4008" spans="1:12" x14ac:dyDescent="0.45">
      <c r="A4008" s="2" t="s">
        <v>564</v>
      </c>
      <c r="B4008" s="2" t="s">
        <v>565</v>
      </c>
      <c r="C4008" s="2">
        <v>463</v>
      </c>
      <c r="D4008" s="2" t="s">
        <v>566</v>
      </c>
      <c r="E4008" s="2" t="s">
        <v>33</v>
      </c>
      <c r="F4008" s="2" t="s">
        <v>16</v>
      </c>
      <c r="G4008" s="2">
        <v>2002</v>
      </c>
      <c r="H4008" s="5"/>
      <c r="I4008" t="str">
        <f>IFERROR(VLOOKUP(A4008&amp;G4008,Sheet3!$F$2:$G$3601,2,FALSE),"")</f>
        <v/>
      </c>
      <c r="K4008"/>
      <c r="L4008"/>
    </row>
    <row r="4009" spans="1:12" x14ac:dyDescent="0.45">
      <c r="A4009" s="2" t="s">
        <v>564</v>
      </c>
      <c r="B4009" s="2" t="s">
        <v>565</v>
      </c>
      <c r="C4009" s="2">
        <v>463</v>
      </c>
      <c r="D4009" s="2" t="s">
        <v>566</v>
      </c>
      <c r="E4009" s="2" t="s">
        <v>33</v>
      </c>
      <c r="F4009" s="2" t="s">
        <v>16</v>
      </c>
      <c r="G4009" s="2">
        <v>2003</v>
      </c>
      <c r="H4009" s="5"/>
      <c r="I4009" t="str">
        <f>IFERROR(VLOOKUP(A4009&amp;G4009,Sheet3!$F$2:$G$3601,2,FALSE),"")</f>
        <v/>
      </c>
      <c r="K4009"/>
      <c r="L4009"/>
    </row>
    <row r="4010" spans="1:12" x14ac:dyDescent="0.45">
      <c r="A4010" s="2" t="s">
        <v>564</v>
      </c>
      <c r="B4010" s="2" t="s">
        <v>565</v>
      </c>
      <c r="C4010" s="2">
        <v>463</v>
      </c>
      <c r="D4010" s="2" t="s">
        <v>566</v>
      </c>
      <c r="E4010" s="2" t="s">
        <v>33</v>
      </c>
      <c r="F4010" s="2" t="s">
        <v>16</v>
      </c>
      <c r="G4010" s="2">
        <v>2004</v>
      </c>
      <c r="H4010" s="5"/>
      <c r="I4010" t="str">
        <f>IFERROR(VLOOKUP(A4010&amp;G4010,Sheet3!$F$2:$G$3601,2,FALSE),"")</f>
        <v/>
      </c>
      <c r="K4010"/>
      <c r="L4010"/>
    </row>
    <row r="4011" spans="1:12" x14ac:dyDescent="0.45">
      <c r="A4011" s="2" t="s">
        <v>564</v>
      </c>
      <c r="B4011" s="2" t="s">
        <v>565</v>
      </c>
      <c r="C4011" s="2">
        <v>463</v>
      </c>
      <c r="D4011" s="2" t="s">
        <v>566</v>
      </c>
      <c r="E4011" s="2" t="s">
        <v>33</v>
      </c>
      <c r="F4011" s="2" t="s">
        <v>16</v>
      </c>
      <c r="G4011" s="2">
        <v>2005</v>
      </c>
      <c r="H4011" s="5">
        <v>99.822190000000006</v>
      </c>
      <c r="I4011" t="str">
        <f>IFERROR(VLOOKUP(A4011&amp;G4011,Sheet3!$F$2:$G$3601,2,FALSE),"")</f>
        <v/>
      </c>
      <c r="K4011"/>
      <c r="L4011"/>
    </row>
    <row r="4012" spans="1:12" x14ac:dyDescent="0.45">
      <c r="A4012" s="2" t="s">
        <v>564</v>
      </c>
      <c r="B4012" s="2" t="s">
        <v>565</v>
      </c>
      <c r="C4012" s="2">
        <v>463</v>
      </c>
      <c r="D4012" s="2" t="s">
        <v>566</v>
      </c>
      <c r="E4012" s="2" t="s">
        <v>33</v>
      </c>
      <c r="F4012" s="2" t="s">
        <v>16</v>
      </c>
      <c r="G4012" s="2">
        <v>2006</v>
      </c>
      <c r="H4012" s="5">
        <v>97.914630000000002</v>
      </c>
      <c r="I4012" t="str">
        <f>IFERROR(VLOOKUP(A4012&amp;G4012,Sheet3!$F$2:$G$3601,2,FALSE),"")</f>
        <v/>
      </c>
      <c r="K4012"/>
      <c r="L4012"/>
    </row>
    <row r="4013" spans="1:12" x14ac:dyDescent="0.45">
      <c r="A4013" s="2" t="s">
        <v>564</v>
      </c>
      <c r="B4013" s="2" t="s">
        <v>565</v>
      </c>
      <c r="C4013" s="2">
        <v>463</v>
      </c>
      <c r="D4013" s="2" t="s">
        <v>566</v>
      </c>
      <c r="E4013" s="2" t="s">
        <v>33</v>
      </c>
      <c r="F4013" s="2" t="s">
        <v>16</v>
      </c>
      <c r="G4013" s="2">
        <v>2007</v>
      </c>
      <c r="H4013" s="5">
        <v>93.885949999999994</v>
      </c>
      <c r="I4013" t="str">
        <f>IFERROR(VLOOKUP(A4013&amp;G4013,Sheet3!$F$2:$G$3601,2,FALSE),"")</f>
        <v/>
      </c>
      <c r="K4013"/>
      <c r="L4013"/>
    </row>
    <row r="4014" spans="1:12" x14ac:dyDescent="0.45">
      <c r="A4014" s="2" t="s">
        <v>564</v>
      </c>
      <c r="B4014" s="2" t="s">
        <v>565</v>
      </c>
      <c r="C4014" s="2">
        <v>463</v>
      </c>
      <c r="D4014" s="2" t="s">
        <v>566</v>
      </c>
      <c r="E4014" s="2" t="s">
        <v>33</v>
      </c>
      <c r="F4014" s="2" t="s">
        <v>16</v>
      </c>
      <c r="G4014" s="2">
        <v>2008</v>
      </c>
      <c r="H4014" s="5">
        <v>90.851079999999996</v>
      </c>
      <c r="I4014" t="str">
        <f>IFERROR(VLOOKUP(A4014&amp;G4014,Sheet3!$F$2:$G$3601,2,FALSE),"")</f>
        <v/>
      </c>
      <c r="K4014"/>
      <c r="L4014"/>
    </row>
    <row r="4015" spans="1:12" x14ac:dyDescent="0.45">
      <c r="A4015" s="2" t="s">
        <v>564</v>
      </c>
      <c r="B4015" s="2" t="s">
        <v>565</v>
      </c>
      <c r="C4015" s="2">
        <v>463</v>
      </c>
      <c r="D4015" s="2" t="s">
        <v>566</v>
      </c>
      <c r="E4015" s="2" t="s">
        <v>33</v>
      </c>
      <c r="F4015" s="2" t="s">
        <v>16</v>
      </c>
      <c r="G4015" s="2">
        <v>2009</v>
      </c>
      <c r="H4015" s="5">
        <v>88.481409999999997</v>
      </c>
      <c r="I4015" t="str">
        <f>IFERROR(VLOOKUP(A4015&amp;G4015,Sheet3!$F$2:$G$3601,2,FALSE),"")</f>
        <v/>
      </c>
      <c r="K4015"/>
      <c r="L4015"/>
    </row>
    <row r="4016" spans="1:12" x14ac:dyDescent="0.45">
      <c r="A4016" s="2" t="s">
        <v>564</v>
      </c>
      <c r="B4016" s="2" t="s">
        <v>565</v>
      </c>
      <c r="C4016" s="2">
        <v>463</v>
      </c>
      <c r="D4016" s="2" t="s">
        <v>566</v>
      </c>
      <c r="E4016" s="2" t="s">
        <v>33</v>
      </c>
      <c r="F4016" s="2" t="s">
        <v>16</v>
      </c>
      <c r="G4016" s="2">
        <v>2010</v>
      </c>
      <c r="H4016" s="5">
        <v>83.939250000000001</v>
      </c>
      <c r="I4016" t="str">
        <f>IFERROR(VLOOKUP(A4016&amp;G4016,Sheet3!$F$2:$G$3601,2,FALSE),"")</f>
        <v/>
      </c>
      <c r="K4016"/>
      <c r="L4016"/>
    </row>
    <row r="4017" spans="1:12" x14ac:dyDescent="0.45">
      <c r="A4017" s="2" t="s">
        <v>564</v>
      </c>
      <c r="B4017" s="2" t="s">
        <v>565</v>
      </c>
      <c r="C4017" s="2">
        <v>463</v>
      </c>
      <c r="D4017" s="2" t="s">
        <v>566</v>
      </c>
      <c r="E4017" s="2" t="s">
        <v>33</v>
      </c>
      <c r="F4017" s="2" t="s">
        <v>16</v>
      </c>
      <c r="G4017" s="2">
        <v>2011</v>
      </c>
      <c r="H4017" s="5">
        <v>85.983029999999999</v>
      </c>
      <c r="I4017" t="str">
        <f>IFERROR(VLOOKUP(A4017&amp;G4017,Sheet3!$F$2:$G$3601,2,FALSE),"")</f>
        <v/>
      </c>
      <c r="K4017"/>
      <c r="L4017"/>
    </row>
    <row r="4018" spans="1:12" x14ac:dyDescent="0.45">
      <c r="A4018" s="2" t="s">
        <v>564</v>
      </c>
      <c r="B4018" s="2" t="s">
        <v>565</v>
      </c>
      <c r="C4018" s="2">
        <v>463</v>
      </c>
      <c r="D4018" s="2" t="s">
        <v>566</v>
      </c>
      <c r="E4018" s="2" t="s">
        <v>33</v>
      </c>
      <c r="F4018" s="2" t="s">
        <v>16</v>
      </c>
      <c r="G4018" s="2">
        <v>2012</v>
      </c>
      <c r="H4018" s="5">
        <v>85.610429999999994</v>
      </c>
      <c r="I4018" t="str">
        <f>IFERROR(VLOOKUP(A4018&amp;G4018,Sheet3!$F$2:$G$3601,2,FALSE),"")</f>
        <v/>
      </c>
      <c r="K4018"/>
      <c r="L4018"/>
    </row>
    <row r="4019" spans="1:12" x14ac:dyDescent="0.45">
      <c r="A4019" s="2" t="s">
        <v>564</v>
      </c>
      <c r="B4019" s="2" t="s">
        <v>565</v>
      </c>
      <c r="C4019" s="2">
        <v>463</v>
      </c>
      <c r="D4019" s="2" t="s">
        <v>566</v>
      </c>
      <c r="E4019" s="2" t="s">
        <v>33</v>
      </c>
      <c r="F4019" s="2" t="s">
        <v>16</v>
      </c>
      <c r="G4019" s="2">
        <v>2013</v>
      </c>
      <c r="H4019" s="5">
        <v>86.958600000000004</v>
      </c>
      <c r="I4019" t="str">
        <f>IFERROR(VLOOKUP(A4019&amp;G4019,Sheet3!$F$2:$G$3601,2,FALSE),"")</f>
        <v/>
      </c>
      <c r="K4019"/>
      <c r="L4019"/>
    </row>
    <row r="4020" spans="1:12" x14ac:dyDescent="0.45">
      <c r="A4020" s="2" t="s">
        <v>564</v>
      </c>
      <c r="B4020" s="2" t="s">
        <v>565</v>
      </c>
      <c r="C4020" s="2">
        <v>463</v>
      </c>
      <c r="D4020" s="2" t="s">
        <v>566</v>
      </c>
      <c r="E4020" s="2" t="s">
        <v>33</v>
      </c>
      <c r="F4020" s="2" t="s">
        <v>16</v>
      </c>
      <c r="G4020" s="2">
        <v>2014</v>
      </c>
      <c r="H4020" s="5">
        <v>87.738370000000003</v>
      </c>
      <c r="I4020" t="str">
        <f>IFERROR(VLOOKUP(A4020&amp;G4020,Sheet3!$F$2:$G$3601,2,FALSE),"")</f>
        <v/>
      </c>
      <c r="K4020"/>
      <c r="L4020"/>
    </row>
    <row r="4021" spans="1:12" x14ac:dyDescent="0.45">
      <c r="A4021" s="2" t="s">
        <v>564</v>
      </c>
      <c r="B4021" s="2" t="s">
        <v>565</v>
      </c>
      <c r="C4021" s="2">
        <v>463</v>
      </c>
      <c r="D4021" s="2" t="s">
        <v>566</v>
      </c>
      <c r="E4021" s="2" t="s">
        <v>33</v>
      </c>
      <c r="F4021" s="2" t="s">
        <v>16</v>
      </c>
      <c r="G4021" s="2">
        <v>2015</v>
      </c>
      <c r="H4021" s="5">
        <v>82.88776</v>
      </c>
      <c r="I4021" t="str">
        <f>IFERROR(VLOOKUP(A4021&amp;G4021,Sheet3!$F$2:$G$3601,2,FALSE),"")</f>
        <v/>
      </c>
      <c r="K4021"/>
      <c r="L4021"/>
    </row>
    <row r="4022" spans="1:12" x14ac:dyDescent="0.45">
      <c r="A4022" s="2" t="s">
        <v>564</v>
      </c>
      <c r="B4022" s="2" t="s">
        <v>565</v>
      </c>
      <c r="C4022" s="2">
        <v>463</v>
      </c>
      <c r="D4022" s="2" t="s">
        <v>566</v>
      </c>
      <c r="E4022" s="2" t="s">
        <v>33</v>
      </c>
      <c r="F4022" s="2" t="s">
        <v>16</v>
      </c>
      <c r="G4022" s="2">
        <v>2016</v>
      </c>
      <c r="H4022" s="5">
        <v>84.019319999999993</v>
      </c>
      <c r="I4022" t="str">
        <f>IFERROR(VLOOKUP(A4022&amp;G4022,Sheet3!$F$2:$G$3601,2,FALSE),"")</f>
        <v/>
      </c>
      <c r="K4022"/>
      <c r="L4022"/>
    </row>
    <row r="4023" spans="1:12" x14ac:dyDescent="0.45">
      <c r="A4023" s="2" t="s">
        <v>564</v>
      </c>
      <c r="B4023" s="2" t="s">
        <v>565</v>
      </c>
      <c r="C4023" s="2">
        <v>463</v>
      </c>
      <c r="D4023" s="2" t="s">
        <v>566</v>
      </c>
      <c r="E4023" s="2" t="s">
        <v>33</v>
      </c>
      <c r="F4023" s="2" t="s">
        <v>16</v>
      </c>
      <c r="G4023" s="2">
        <v>2017</v>
      </c>
      <c r="H4023" s="5">
        <v>86.817329999999998</v>
      </c>
      <c r="I4023" t="str">
        <f>IFERROR(VLOOKUP(A4023&amp;G4023,Sheet3!$F$2:$G$3601,2,FALSE),"")</f>
        <v/>
      </c>
      <c r="K4023"/>
      <c r="L4023"/>
    </row>
    <row r="4024" spans="1:12" x14ac:dyDescent="0.45">
      <c r="A4024" s="2" t="s">
        <v>564</v>
      </c>
      <c r="B4024" s="2" t="s">
        <v>565</v>
      </c>
      <c r="C4024" s="2">
        <v>463</v>
      </c>
      <c r="D4024" s="2" t="s">
        <v>566</v>
      </c>
      <c r="E4024" s="2" t="s">
        <v>33</v>
      </c>
      <c r="F4024" s="2" t="s">
        <v>16</v>
      </c>
      <c r="G4024" s="2">
        <v>2018</v>
      </c>
      <c r="H4024" s="5">
        <v>88.415490000000005</v>
      </c>
      <c r="I4024" t="str">
        <f>IFERROR(VLOOKUP(A4024&amp;G4024,Sheet3!$F$2:$G$3601,2,FALSE),"")</f>
        <v/>
      </c>
      <c r="K4024"/>
      <c r="L4024"/>
    </row>
    <row r="4025" spans="1:12" x14ac:dyDescent="0.45">
      <c r="A4025" s="2" t="s">
        <v>564</v>
      </c>
      <c r="B4025" s="2" t="s">
        <v>565</v>
      </c>
      <c r="C4025" s="2">
        <v>463</v>
      </c>
      <c r="D4025" s="2" t="s">
        <v>566</v>
      </c>
      <c r="E4025" s="2" t="s">
        <v>33</v>
      </c>
      <c r="F4025" s="2" t="s">
        <v>16</v>
      </c>
      <c r="G4025" s="2">
        <v>2019</v>
      </c>
      <c r="H4025" s="5">
        <v>89.070760000000007</v>
      </c>
      <c r="I4025" t="str">
        <f>IFERROR(VLOOKUP(A4025&amp;G4025,Sheet3!$F$2:$G$3601,2,FALSE),"")</f>
        <v/>
      </c>
      <c r="K4025"/>
      <c r="L4025"/>
    </row>
    <row r="4026" spans="1:12" x14ac:dyDescent="0.45">
      <c r="A4026" s="2" t="s">
        <v>564</v>
      </c>
      <c r="B4026" s="2" t="s">
        <v>565</v>
      </c>
      <c r="C4026" s="2">
        <v>463</v>
      </c>
      <c r="D4026" s="2" t="s">
        <v>566</v>
      </c>
      <c r="E4026" s="2" t="s">
        <v>33</v>
      </c>
      <c r="F4026" s="2" t="s">
        <v>16</v>
      </c>
      <c r="G4026" s="2">
        <v>2020</v>
      </c>
      <c r="H4026" s="5">
        <v>63.651429999999998</v>
      </c>
      <c r="I4026" t="str">
        <f>IFERROR(VLOOKUP(A4026&amp;G4026,Sheet3!$F$2:$G$3601,2,FALSE),"")</f>
        <v/>
      </c>
      <c r="K4026"/>
      <c r="L4026"/>
    </row>
    <row r="4027" spans="1:12" x14ac:dyDescent="0.45">
      <c r="A4027" s="2" t="s">
        <v>564</v>
      </c>
      <c r="B4027" s="2" t="s">
        <v>565</v>
      </c>
      <c r="C4027" s="2">
        <v>463</v>
      </c>
      <c r="D4027" s="2" t="s">
        <v>566</v>
      </c>
      <c r="E4027" s="2" t="s">
        <v>33</v>
      </c>
      <c r="F4027" s="2" t="s">
        <v>16</v>
      </c>
      <c r="G4027" s="2">
        <v>2021</v>
      </c>
      <c r="H4027" s="5">
        <v>67.346540000000005</v>
      </c>
      <c r="I4027" t="str">
        <f>IFERROR(VLOOKUP(A4027&amp;G4027,Sheet3!$F$2:$G$3601,2,FALSE),"")</f>
        <v/>
      </c>
      <c r="K4027"/>
      <c r="L4027"/>
    </row>
    <row r="4028" spans="1:12" x14ac:dyDescent="0.45">
      <c r="A4028" s="2" t="s">
        <v>567</v>
      </c>
      <c r="B4028" s="2" t="s">
        <v>568</v>
      </c>
      <c r="C4028" s="2">
        <v>1010</v>
      </c>
      <c r="D4028" s="2" t="s">
        <v>569</v>
      </c>
      <c r="E4028" s="2" t="s">
        <v>10</v>
      </c>
      <c r="F4028" s="2" t="s">
        <v>11</v>
      </c>
      <c r="G4028" s="2">
        <v>2000</v>
      </c>
      <c r="H4028" s="5"/>
      <c r="I4028" t="str">
        <f>IFERROR(VLOOKUP(A4028&amp;G4028,Sheet3!$F$2:$G$3601,2,FALSE),"")</f>
        <v/>
      </c>
      <c r="K4028"/>
      <c r="L4028"/>
    </row>
    <row r="4029" spans="1:12" x14ac:dyDescent="0.45">
      <c r="A4029" s="2" t="s">
        <v>567</v>
      </c>
      <c r="B4029" s="2" t="s">
        <v>568</v>
      </c>
      <c r="C4029" s="2">
        <v>1010</v>
      </c>
      <c r="D4029" s="2" t="s">
        <v>569</v>
      </c>
      <c r="E4029" s="2" t="s">
        <v>10</v>
      </c>
      <c r="F4029" s="2" t="s">
        <v>11</v>
      </c>
      <c r="G4029" s="2">
        <v>2001</v>
      </c>
      <c r="H4029" s="5"/>
      <c r="I4029" t="str">
        <f>IFERROR(VLOOKUP(A4029&amp;G4029,Sheet3!$F$2:$G$3601,2,FALSE),"")</f>
        <v/>
      </c>
      <c r="K4029"/>
      <c r="L4029"/>
    </row>
    <row r="4030" spans="1:12" x14ac:dyDescent="0.45">
      <c r="A4030" s="2" t="s">
        <v>567</v>
      </c>
      <c r="B4030" s="2" t="s">
        <v>568</v>
      </c>
      <c r="C4030" s="2">
        <v>1010</v>
      </c>
      <c r="D4030" s="2" t="s">
        <v>569</v>
      </c>
      <c r="E4030" s="2" t="s">
        <v>10</v>
      </c>
      <c r="F4030" s="2" t="s">
        <v>11</v>
      </c>
      <c r="G4030" s="2">
        <v>2002</v>
      </c>
      <c r="H4030" s="5"/>
      <c r="I4030" t="str">
        <f>IFERROR(VLOOKUP(A4030&amp;G4030,Sheet3!$F$2:$G$3601,2,FALSE),"")</f>
        <v/>
      </c>
      <c r="K4030"/>
      <c r="L4030"/>
    </row>
    <row r="4031" spans="1:12" x14ac:dyDescent="0.45">
      <c r="A4031" s="2" t="s">
        <v>567</v>
      </c>
      <c r="B4031" s="2" t="s">
        <v>568</v>
      </c>
      <c r="C4031" s="2">
        <v>1010</v>
      </c>
      <c r="D4031" s="2" t="s">
        <v>569</v>
      </c>
      <c r="E4031" s="2" t="s">
        <v>10</v>
      </c>
      <c r="F4031" s="2" t="s">
        <v>11</v>
      </c>
      <c r="G4031" s="2">
        <v>2003</v>
      </c>
      <c r="H4031" s="5"/>
      <c r="I4031" t="str">
        <f>IFERROR(VLOOKUP(A4031&amp;G4031,Sheet3!$F$2:$G$3601,2,FALSE),"")</f>
        <v/>
      </c>
      <c r="K4031"/>
      <c r="L4031"/>
    </row>
    <row r="4032" spans="1:12" x14ac:dyDescent="0.45">
      <c r="A4032" s="2" t="s">
        <v>567</v>
      </c>
      <c r="B4032" s="2" t="s">
        <v>568</v>
      </c>
      <c r="C4032" s="2">
        <v>1010</v>
      </c>
      <c r="D4032" s="2" t="s">
        <v>569</v>
      </c>
      <c r="E4032" s="2" t="s">
        <v>10</v>
      </c>
      <c r="F4032" s="2" t="s">
        <v>11</v>
      </c>
      <c r="G4032" s="2">
        <v>2004</v>
      </c>
      <c r="H4032" s="5"/>
      <c r="I4032" t="str">
        <f>IFERROR(VLOOKUP(A4032&amp;G4032,Sheet3!$F$2:$G$3601,2,FALSE),"")</f>
        <v/>
      </c>
      <c r="K4032"/>
      <c r="L4032"/>
    </row>
    <row r="4033" spans="1:12" x14ac:dyDescent="0.45">
      <c r="A4033" s="2" t="s">
        <v>567</v>
      </c>
      <c r="B4033" s="2" t="s">
        <v>568</v>
      </c>
      <c r="C4033" s="2">
        <v>1010</v>
      </c>
      <c r="D4033" s="2" t="s">
        <v>569</v>
      </c>
      <c r="E4033" s="2" t="s">
        <v>10</v>
      </c>
      <c r="F4033" s="2" t="s">
        <v>11</v>
      </c>
      <c r="G4033" s="2">
        <v>2005</v>
      </c>
      <c r="H4033" s="5"/>
      <c r="I4033" t="str">
        <f>IFERROR(VLOOKUP(A4033&amp;G4033,Sheet3!$F$2:$G$3601,2,FALSE),"")</f>
        <v/>
      </c>
      <c r="K4033"/>
      <c r="L4033"/>
    </row>
    <row r="4034" spans="1:12" x14ac:dyDescent="0.45">
      <c r="A4034" s="2" t="s">
        <v>567</v>
      </c>
      <c r="B4034" s="2" t="s">
        <v>568</v>
      </c>
      <c r="C4034" s="2">
        <v>1010</v>
      </c>
      <c r="D4034" s="2" t="s">
        <v>569</v>
      </c>
      <c r="E4034" s="2" t="s">
        <v>10</v>
      </c>
      <c r="F4034" s="2" t="s">
        <v>11</v>
      </c>
      <c r="G4034" s="2">
        <v>2006</v>
      </c>
      <c r="H4034" s="5"/>
      <c r="I4034" t="str">
        <f>IFERROR(VLOOKUP(A4034&amp;G4034,Sheet3!$F$2:$G$3601,2,FALSE),"")</f>
        <v/>
      </c>
      <c r="K4034"/>
      <c r="L4034"/>
    </row>
    <row r="4035" spans="1:12" x14ac:dyDescent="0.45">
      <c r="A4035" s="2" t="s">
        <v>567</v>
      </c>
      <c r="B4035" s="2" t="s">
        <v>568</v>
      </c>
      <c r="C4035" s="2">
        <v>1010</v>
      </c>
      <c r="D4035" s="2" t="s">
        <v>569</v>
      </c>
      <c r="E4035" s="2" t="s">
        <v>10</v>
      </c>
      <c r="F4035" s="2" t="s">
        <v>11</v>
      </c>
      <c r="G4035" s="2">
        <v>2007</v>
      </c>
      <c r="H4035" s="5"/>
      <c r="I4035" t="str">
        <f>IFERROR(VLOOKUP(A4035&amp;G4035,Sheet3!$F$2:$G$3601,2,FALSE),"")</f>
        <v/>
      </c>
      <c r="K4035"/>
      <c r="L4035"/>
    </row>
    <row r="4036" spans="1:12" x14ac:dyDescent="0.45">
      <c r="A4036" s="2" t="s">
        <v>567</v>
      </c>
      <c r="B4036" s="2" t="s">
        <v>568</v>
      </c>
      <c r="C4036" s="2">
        <v>1010</v>
      </c>
      <c r="D4036" s="2" t="s">
        <v>569</v>
      </c>
      <c r="E4036" s="2" t="s">
        <v>10</v>
      </c>
      <c r="F4036" s="2" t="s">
        <v>11</v>
      </c>
      <c r="G4036" s="2">
        <v>2008</v>
      </c>
      <c r="H4036" s="5"/>
      <c r="I4036" t="str">
        <f>IFERROR(VLOOKUP(A4036&amp;G4036,Sheet3!$F$2:$G$3601,2,FALSE),"")</f>
        <v/>
      </c>
      <c r="K4036"/>
      <c r="L4036"/>
    </row>
    <row r="4037" spans="1:12" x14ac:dyDescent="0.45">
      <c r="A4037" s="2" t="s">
        <v>567</v>
      </c>
      <c r="B4037" s="2" t="s">
        <v>568</v>
      </c>
      <c r="C4037" s="2">
        <v>1010</v>
      </c>
      <c r="D4037" s="2" t="s">
        <v>569</v>
      </c>
      <c r="E4037" s="2" t="s">
        <v>10</v>
      </c>
      <c r="F4037" s="2" t="s">
        <v>11</v>
      </c>
      <c r="G4037" s="2">
        <v>2009</v>
      </c>
      <c r="H4037" s="5"/>
      <c r="I4037" t="str">
        <f>IFERROR(VLOOKUP(A4037&amp;G4037,Sheet3!$F$2:$G$3601,2,FALSE),"")</f>
        <v/>
      </c>
      <c r="K4037"/>
      <c r="L4037"/>
    </row>
    <row r="4038" spans="1:12" x14ac:dyDescent="0.45">
      <c r="A4038" s="2" t="s">
        <v>567</v>
      </c>
      <c r="B4038" s="2" t="s">
        <v>568</v>
      </c>
      <c r="C4038" s="2">
        <v>1010</v>
      </c>
      <c r="D4038" s="2" t="s">
        <v>569</v>
      </c>
      <c r="E4038" s="2" t="s">
        <v>10</v>
      </c>
      <c r="F4038" s="2" t="s">
        <v>11</v>
      </c>
      <c r="G4038" s="2">
        <v>2010</v>
      </c>
      <c r="H4038" s="5"/>
      <c r="I4038" t="str">
        <f>IFERROR(VLOOKUP(A4038&amp;G4038,Sheet3!$F$2:$G$3601,2,FALSE),"")</f>
        <v/>
      </c>
      <c r="K4038"/>
      <c r="L4038"/>
    </row>
    <row r="4039" spans="1:12" x14ac:dyDescent="0.45">
      <c r="A4039" s="2" t="s">
        <v>567</v>
      </c>
      <c r="B4039" s="2" t="s">
        <v>568</v>
      </c>
      <c r="C4039" s="2">
        <v>1010</v>
      </c>
      <c r="D4039" s="2" t="s">
        <v>569</v>
      </c>
      <c r="E4039" s="2" t="s">
        <v>10</v>
      </c>
      <c r="F4039" s="2" t="s">
        <v>11</v>
      </c>
      <c r="G4039" s="2">
        <v>2011</v>
      </c>
      <c r="H4039" s="5"/>
      <c r="I4039" t="str">
        <f>IFERROR(VLOOKUP(A4039&amp;G4039,Sheet3!$F$2:$G$3601,2,FALSE),"")</f>
        <v/>
      </c>
      <c r="K4039"/>
      <c r="L4039"/>
    </row>
    <row r="4040" spans="1:12" x14ac:dyDescent="0.45">
      <c r="A4040" s="2" t="s">
        <v>567</v>
      </c>
      <c r="B4040" s="2" t="s">
        <v>568</v>
      </c>
      <c r="C4040" s="2">
        <v>1010</v>
      </c>
      <c r="D4040" s="2" t="s">
        <v>569</v>
      </c>
      <c r="E4040" s="2" t="s">
        <v>10</v>
      </c>
      <c r="F4040" s="2" t="s">
        <v>11</v>
      </c>
      <c r="G4040" s="2">
        <v>2012</v>
      </c>
      <c r="H4040" s="5"/>
      <c r="I4040" t="str">
        <f>IFERROR(VLOOKUP(A4040&amp;G4040,Sheet3!$F$2:$G$3601,2,FALSE),"")</f>
        <v/>
      </c>
      <c r="K4040"/>
      <c r="L4040"/>
    </row>
    <row r="4041" spans="1:12" x14ac:dyDescent="0.45">
      <c r="A4041" s="2" t="s">
        <v>567</v>
      </c>
      <c r="B4041" s="2" t="s">
        <v>568</v>
      </c>
      <c r="C4041" s="2">
        <v>1010</v>
      </c>
      <c r="D4041" s="2" t="s">
        <v>569</v>
      </c>
      <c r="E4041" s="2" t="s">
        <v>10</v>
      </c>
      <c r="F4041" s="2" t="s">
        <v>11</v>
      </c>
      <c r="G4041" s="2">
        <v>2013</v>
      </c>
      <c r="H4041" s="5"/>
      <c r="I4041" t="str">
        <f>IFERROR(VLOOKUP(A4041&amp;G4041,Sheet3!$F$2:$G$3601,2,FALSE),"")</f>
        <v/>
      </c>
      <c r="K4041"/>
      <c r="L4041"/>
    </row>
    <row r="4042" spans="1:12" x14ac:dyDescent="0.45">
      <c r="A4042" s="2" t="s">
        <v>567</v>
      </c>
      <c r="B4042" s="2" t="s">
        <v>568</v>
      </c>
      <c r="C4042" s="2">
        <v>1010</v>
      </c>
      <c r="D4042" s="2" t="s">
        <v>569</v>
      </c>
      <c r="E4042" s="2" t="s">
        <v>10</v>
      </c>
      <c r="F4042" s="2" t="s">
        <v>11</v>
      </c>
      <c r="G4042" s="2">
        <v>2014</v>
      </c>
      <c r="H4042" s="5"/>
      <c r="I4042" t="str">
        <f>IFERROR(VLOOKUP(A4042&amp;G4042,Sheet3!$F$2:$G$3601,2,FALSE),"")</f>
        <v/>
      </c>
      <c r="K4042"/>
      <c r="L4042"/>
    </row>
    <row r="4043" spans="1:12" x14ac:dyDescent="0.45">
      <c r="A4043" s="2" t="s">
        <v>567</v>
      </c>
      <c r="B4043" s="2" t="s">
        <v>568</v>
      </c>
      <c r="C4043" s="2">
        <v>1010</v>
      </c>
      <c r="D4043" s="2" t="s">
        <v>569</v>
      </c>
      <c r="E4043" s="2" t="s">
        <v>10</v>
      </c>
      <c r="F4043" s="2" t="s">
        <v>11</v>
      </c>
      <c r="G4043" s="2">
        <v>2015</v>
      </c>
      <c r="H4043" s="5"/>
      <c r="I4043" t="str">
        <f>IFERROR(VLOOKUP(A4043&amp;G4043,Sheet3!$F$2:$G$3601,2,FALSE),"")</f>
        <v/>
      </c>
      <c r="K4043"/>
      <c r="L4043"/>
    </row>
    <row r="4044" spans="1:12" x14ac:dyDescent="0.45">
      <c r="A4044" s="2" t="s">
        <v>567</v>
      </c>
      <c r="B4044" s="2" t="s">
        <v>568</v>
      </c>
      <c r="C4044" s="2">
        <v>1010</v>
      </c>
      <c r="D4044" s="2" t="s">
        <v>569</v>
      </c>
      <c r="E4044" s="2" t="s">
        <v>10</v>
      </c>
      <c r="F4044" s="2" t="s">
        <v>11</v>
      </c>
      <c r="G4044" s="2">
        <v>2016</v>
      </c>
      <c r="H4044" s="5"/>
      <c r="I4044" t="str">
        <f>IFERROR(VLOOKUP(A4044&amp;G4044,Sheet3!$F$2:$G$3601,2,FALSE),"")</f>
        <v/>
      </c>
      <c r="K4044"/>
      <c r="L4044"/>
    </row>
    <row r="4045" spans="1:12" x14ac:dyDescent="0.45">
      <c r="A4045" s="2" t="s">
        <v>567</v>
      </c>
      <c r="B4045" s="2" t="s">
        <v>568</v>
      </c>
      <c r="C4045" s="2">
        <v>1010</v>
      </c>
      <c r="D4045" s="2" t="s">
        <v>569</v>
      </c>
      <c r="E4045" s="2" t="s">
        <v>10</v>
      </c>
      <c r="F4045" s="2" t="s">
        <v>11</v>
      </c>
      <c r="G4045" s="2">
        <v>2017</v>
      </c>
      <c r="H4045" s="5"/>
      <c r="I4045" t="str">
        <f>IFERROR(VLOOKUP(A4045&amp;G4045,Sheet3!$F$2:$G$3601,2,FALSE),"")</f>
        <v/>
      </c>
      <c r="K4045"/>
      <c r="L4045"/>
    </row>
    <row r="4046" spans="1:12" x14ac:dyDescent="0.45">
      <c r="A4046" s="2" t="s">
        <v>567</v>
      </c>
      <c r="B4046" s="2" t="s">
        <v>568</v>
      </c>
      <c r="C4046" s="2">
        <v>1010</v>
      </c>
      <c r="D4046" s="2" t="s">
        <v>569</v>
      </c>
      <c r="E4046" s="2" t="s">
        <v>10</v>
      </c>
      <c r="F4046" s="2" t="s">
        <v>11</v>
      </c>
      <c r="G4046" s="2">
        <v>2018</v>
      </c>
      <c r="H4046" s="5"/>
      <c r="I4046" t="str">
        <f>IFERROR(VLOOKUP(A4046&amp;G4046,Sheet3!$F$2:$G$3601,2,FALSE),"")</f>
        <v/>
      </c>
      <c r="K4046"/>
      <c r="L4046"/>
    </row>
    <row r="4047" spans="1:12" x14ac:dyDescent="0.45">
      <c r="A4047" s="2" t="s">
        <v>567</v>
      </c>
      <c r="B4047" s="2" t="s">
        <v>568</v>
      </c>
      <c r="C4047" s="2">
        <v>1010</v>
      </c>
      <c r="D4047" s="2" t="s">
        <v>569</v>
      </c>
      <c r="E4047" s="2" t="s">
        <v>10</v>
      </c>
      <c r="F4047" s="2" t="s">
        <v>11</v>
      </c>
      <c r="G4047" s="2">
        <v>2019</v>
      </c>
      <c r="H4047" s="5"/>
      <c r="I4047" t="str">
        <f>IFERROR(VLOOKUP(A4047&amp;G4047,Sheet3!$F$2:$G$3601,2,FALSE),"")</f>
        <v/>
      </c>
      <c r="K4047"/>
      <c r="L4047"/>
    </row>
    <row r="4048" spans="1:12" x14ac:dyDescent="0.45">
      <c r="A4048" s="2" t="s">
        <v>567</v>
      </c>
      <c r="B4048" s="2" t="s">
        <v>568</v>
      </c>
      <c r="C4048" s="2">
        <v>1010</v>
      </c>
      <c r="D4048" s="2" t="s">
        <v>569</v>
      </c>
      <c r="E4048" s="2" t="s">
        <v>10</v>
      </c>
      <c r="F4048" s="2" t="s">
        <v>11</v>
      </c>
      <c r="G4048" s="2">
        <v>2020</v>
      </c>
      <c r="H4048" s="5"/>
      <c r="I4048" t="str">
        <f>IFERROR(VLOOKUP(A4048&amp;G4048,Sheet3!$F$2:$G$3601,2,FALSE),"")</f>
        <v/>
      </c>
      <c r="K4048"/>
      <c r="L4048"/>
    </row>
    <row r="4049" spans="1:12" x14ac:dyDescent="0.45">
      <c r="A4049" s="2" t="s">
        <v>567</v>
      </c>
      <c r="B4049" s="2" t="s">
        <v>568</v>
      </c>
      <c r="C4049" s="2">
        <v>1010</v>
      </c>
      <c r="D4049" s="2" t="s">
        <v>569</v>
      </c>
      <c r="E4049" s="2" t="s">
        <v>10</v>
      </c>
      <c r="F4049" s="2" t="s">
        <v>11</v>
      </c>
      <c r="G4049" s="2">
        <v>2021</v>
      </c>
      <c r="H4049" s="5"/>
      <c r="I4049" t="str">
        <f>IFERROR(VLOOKUP(A4049&amp;G4049,Sheet3!$F$2:$G$3601,2,FALSE),"")</f>
        <v/>
      </c>
      <c r="K4049"/>
      <c r="L4049"/>
    </row>
    <row r="4050" spans="1:12" x14ac:dyDescent="0.45">
      <c r="A4050" s="2" t="s">
        <v>570</v>
      </c>
      <c r="B4050" s="2" t="s">
        <v>571</v>
      </c>
      <c r="C4050" s="2">
        <v>628</v>
      </c>
      <c r="D4050" s="2" t="s">
        <v>572</v>
      </c>
      <c r="E4050" s="2" t="s">
        <v>20</v>
      </c>
      <c r="F4050" s="2" t="s">
        <v>16</v>
      </c>
      <c r="G4050" s="2">
        <v>2000</v>
      </c>
      <c r="H4050" s="5"/>
      <c r="I4050">
        <f>IFERROR(VLOOKUP(A4050&amp;G4050,Sheet3!$F$2:$G$3601,2,FALSE),"")</f>
        <v>0</v>
      </c>
      <c r="K4050"/>
      <c r="L4050"/>
    </row>
    <row r="4051" spans="1:12" x14ac:dyDescent="0.45">
      <c r="A4051" s="2" t="s">
        <v>570</v>
      </c>
      <c r="B4051" s="2" t="s">
        <v>571</v>
      </c>
      <c r="C4051" s="2">
        <v>628</v>
      </c>
      <c r="D4051" s="2" t="s">
        <v>572</v>
      </c>
      <c r="E4051" s="2" t="s">
        <v>20</v>
      </c>
      <c r="F4051" s="2" t="s">
        <v>16</v>
      </c>
      <c r="G4051" s="2">
        <v>2001</v>
      </c>
      <c r="H4051" s="5"/>
      <c r="I4051">
        <f>IFERROR(VLOOKUP(A4051&amp;G4051,Sheet3!$F$2:$G$3601,2,FALSE),"")</f>
        <v>0</v>
      </c>
      <c r="K4051"/>
      <c r="L4051"/>
    </row>
    <row r="4052" spans="1:12" x14ac:dyDescent="0.45">
      <c r="A4052" s="2" t="s">
        <v>570</v>
      </c>
      <c r="B4052" s="2" t="s">
        <v>571</v>
      </c>
      <c r="C4052" s="2">
        <v>628</v>
      </c>
      <c r="D4052" s="2" t="s">
        <v>572</v>
      </c>
      <c r="E4052" s="2" t="s">
        <v>20</v>
      </c>
      <c r="F4052" s="2" t="s">
        <v>16</v>
      </c>
      <c r="G4052" s="2">
        <v>2002</v>
      </c>
      <c r="H4052" s="5"/>
      <c r="I4052">
        <f>IFERROR(VLOOKUP(A4052&amp;G4052,Sheet3!$F$2:$G$3601,2,FALSE),"")</f>
        <v>0</v>
      </c>
      <c r="K4052"/>
      <c r="L4052"/>
    </row>
    <row r="4053" spans="1:12" x14ac:dyDescent="0.45">
      <c r="A4053" s="2" t="s">
        <v>570</v>
      </c>
      <c r="B4053" s="2" t="s">
        <v>571</v>
      </c>
      <c r="C4053" s="2">
        <v>628</v>
      </c>
      <c r="D4053" s="2" t="s">
        <v>572</v>
      </c>
      <c r="E4053" s="2" t="s">
        <v>20</v>
      </c>
      <c r="F4053" s="2" t="s">
        <v>16</v>
      </c>
      <c r="G4053" s="2">
        <v>2003</v>
      </c>
      <c r="H4053" s="5"/>
      <c r="I4053">
        <f>IFERROR(VLOOKUP(A4053&amp;G4053,Sheet3!$F$2:$G$3601,2,FALSE),"")</f>
        <v>0</v>
      </c>
      <c r="K4053"/>
      <c r="L4053"/>
    </row>
    <row r="4054" spans="1:12" x14ac:dyDescent="0.45">
      <c r="A4054" s="2" t="s">
        <v>570</v>
      </c>
      <c r="B4054" s="2" t="s">
        <v>571</v>
      </c>
      <c r="C4054" s="2">
        <v>628</v>
      </c>
      <c r="D4054" s="2" t="s">
        <v>572</v>
      </c>
      <c r="E4054" s="2" t="s">
        <v>20</v>
      </c>
      <c r="F4054" s="2" t="s">
        <v>16</v>
      </c>
      <c r="G4054" s="2">
        <v>2004</v>
      </c>
      <c r="H4054" s="5"/>
      <c r="I4054">
        <f>IFERROR(VLOOKUP(A4054&amp;G4054,Sheet3!$F$2:$G$3601,2,FALSE),"")</f>
        <v>0</v>
      </c>
      <c r="K4054"/>
      <c r="L4054"/>
    </row>
    <row r="4055" spans="1:12" x14ac:dyDescent="0.45">
      <c r="A4055" s="2" t="s">
        <v>570</v>
      </c>
      <c r="B4055" s="2" t="s">
        <v>571</v>
      </c>
      <c r="C4055" s="2">
        <v>628</v>
      </c>
      <c r="D4055" s="2" t="s">
        <v>572</v>
      </c>
      <c r="E4055" s="2" t="s">
        <v>20</v>
      </c>
      <c r="F4055" s="2" t="s">
        <v>16</v>
      </c>
      <c r="G4055" s="2">
        <v>2005</v>
      </c>
      <c r="H4055" s="5"/>
      <c r="I4055">
        <f>IFERROR(VLOOKUP(A4055&amp;G4055,Sheet3!$F$2:$G$3601,2,FALSE),"")</f>
        <v>0</v>
      </c>
      <c r="K4055"/>
      <c r="L4055"/>
    </row>
    <row r="4056" spans="1:12" x14ac:dyDescent="0.45">
      <c r="A4056" s="2" t="s">
        <v>570</v>
      </c>
      <c r="B4056" s="2" t="s">
        <v>571</v>
      </c>
      <c r="C4056" s="2">
        <v>628</v>
      </c>
      <c r="D4056" s="2" t="s">
        <v>572</v>
      </c>
      <c r="E4056" s="2" t="s">
        <v>20</v>
      </c>
      <c r="F4056" s="2" t="s">
        <v>16</v>
      </c>
      <c r="G4056" s="2">
        <v>2006</v>
      </c>
      <c r="H4056" s="5"/>
      <c r="I4056">
        <f>IFERROR(VLOOKUP(A4056&amp;G4056,Sheet3!$F$2:$G$3601,2,FALSE),"")</f>
        <v>0</v>
      </c>
      <c r="K4056"/>
      <c r="L4056"/>
    </row>
    <row r="4057" spans="1:12" x14ac:dyDescent="0.45">
      <c r="A4057" s="2" t="s">
        <v>570</v>
      </c>
      <c r="B4057" s="2" t="s">
        <v>571</v>
      </c>
      <c r="C4057" s="2">
        <v>628</v>
      </c>
      <c r="D4057" s="2" t="s">
        <v>572</v>
      </c>
      <c r="E4057" s="2" t="s">
        <v>20</v>
      </c>
      <c r="F4057" s="2" t="s">
        <v>16</v>
      </c>
      <c r="G4057" s="2">
        <v>2007</v>
      </c>
      <c r="H4057" s="5"/>
      <c r="I4057">
        <f>IFERROR(VLOOKUP(A4057&amp;G4057,Sheet3!$F$2:$G$3601,2,FALSE),"")</f>
        <v>0</v>
      </c>
      <c r="K4057"/>
      <c r="L4057"/>
    </row>
    <row r="4058" spans="1:12" x14ac:dyDescent="0.45">
      <c r="A4058" s="2" t="s">
        <v>570</v>
      </c>
      <c r="B4058" s="2" t="s">
        <v>571</v>
      </c>
      <c r="C4058" s="2">
        <v>628</v>
      </c>
      <c r="D4058" s="2" t="s">
        <v>572</v>
      </c>
      <c r="E4058" s="2" t="s">
        <v>20</v>
      </c>
      <c r="F4058" s="2" t="s">
        <v>16</v>
      </c>
      <c r="G4058" s="2">
        <v>2008</v>
      </c>
      <c r="H4058" s="5"/>
      <c r="I4058">
        <f>IFERROR(VLOOKUP(A4058&amp;G4058,Sheet3!$F$2:$G$3601,2,FALSE),"")</f>
        <v>0</v>
      </c>
      <c r="K4058"/>
      <c r="L4058"/>
    </row>
    <row r="4059" spans="1:12" x14ac:dyDescent="0.45">
      <c r="A4059" s="2" t="s">
        <v>570</v>
      </c>
      <c r="B4059" s="2" t="s">
        <v>571</v>
      </c>
      <c r="C4059" s="2">
        <v>628</v>
      </c>
      <c r="D4059" s="2" t="s">
        <v>572</v>
      </c>
      <c r="E4059" s="2" t="s">
        <v>20</v>
      </c>
      <c r="F4059" s="2" t="s">
        <v>16</v>
      </c>
      <c r="G4059" s="2">
        <v>2009</v>
      </c>
      <c r="H4059" s="5"/>
      <c r="I4059">
        <f>IFERROR(VLOOKUP(A4059&amp;G4059,Sheet3!$F$2:$G$3601,2,FALSE),"")</f>
        <v>0</v>
      </c>
      <c r="K4059"/>
      <c r="L4059"/>
    </row>
    <row r="4060" spans="1:12" x14ac:dyDescent="0.45">
      <c r="A4060" s="2" t="s">
        <v>570</v>
      </c>
      <c r="B4060" s="2" t="s">
        <v>571</v>
      </c>
      <c r="C4060" s="2">
        <v>628</v>
      </c>
      <c r="D4060" s="2" t="s">
        <v>572</v>
      </c>
      <c r="E4060" s="2" t="s">
        <v>20</v>
      </c>
      <c r="F4060" s="2" t="s">
        <v>16</v>
      </c>
      <c r="G4060" s="2">
        <v>2010</v>
      </c>
      <c r="H4060" s="5"/>
      <c r="I4060">
        <f>IFERROR(VLOOKUP(A4060&amp;G4060,Sheet3!$F$2:$G$3601,2,FALSE),"")</f>
        <v>9.9192752192345708</v>
      </c>
      <c r="K4060"/>
      <c r="L4060"/>
    </row>
    <row r="4061" spans="1:12" x14ac:dyDescent="0.45">
      <c r="A4061" s="2" t="s">
        <v>570</v>
      </c>
      <c r="B4061" s="2" t="s">
        <v>571</v>
      </c>
      <c r="C4061" s="2">
        <v>628</v>
      </c>
      <c r="D4061" s="2" t="s">
        <v>572</v>
      </c>
      <c r="E4061" s="2" t="s">
        <v>20</v>
      </c>
      <c r="F4061" s="2" t="s">
        <v>16</v>
      </c>
      <c r="G4061" s="2">
        <v>2011</v>
      </c>
      <c r="H4061" s="5"/>
      <c r="I4061">
        <f>IFERROR(VLOOKUP(A4061&amp;G4061,Sheet3!$F$2:$G$3601,2,FALSE),"")</f>
        <v>7.6476971168982999</v>
      </c>
      <c r="K4061"/>
      <c r="L4061"/>
    </row>
    <row r="4062" spans="1:12" x14ac:dyDescent="0.45">
      <c r="A4062" s="2" t="s">
        <v>570</v>
      </c>
      <c r="B4062" s="2" t="s">
        <v>571</v>
      </c>
      <c r="C4062" s="2">
        <v>628</v>
      </c>
      <c r="D4062" s="2" t="s">
        <v>572</v>
      </c>
      <c r="E4062" s="2" t="s">
        <v>20</v>
      </c>
      <c r="F4062" s="2" t="s">
        <v>16</v>
      </c>
      <c r="G4062" s="2">
        <v>2012</v>
      </c>
      <c r="H4062" s="5"/>
      <c r="I4062">
        <f>IFERROR(VLOOKUP(A4062&amp;G4062,Sheet3!$F$2:$G$3601,2,FALSE),"")</f>
        <v>7.3739281043125802</v>
      </c>
      <c r="K4062"/>
      <c r="L4062"/>
    </row>
    <row r="4063" spans="1:12" x14ac:dyDescent="0.45">
      <c r="A4063" s="2" t="s">
        <v>570</v>
      </c>
      <c r="B4063" s="2" t="s">
        <v>571</v>
      </c>
      <c r="C4063" s="2">
        <v>628</v>
      </c>
      <c r="D4063" s="2" t="s">
        <v>572</v>
      </c>
      <c r="E4063" s="2" t="s">
        <v>20</v>
      </c>
      <c r="F4063" s="2" t="s">
        <v>16</v>
      </c>
      <c r="G4063" s="2">
        <v>2013</v>
      </c>
      <c r="H4063" s="5"/>
      <c r="I4063">
        <f>IFERROR(VLOOKUP(A4063&amp;G4063,Sheet3!$F$2:$G$3601,2,FALSE),"")</f>
        <v>9.7771814481864094</v>
      </c>
      <c r="K4063"/>
      <c r="L4063"/>
    </row>
    <row r="4064" spans="1:12" x14ac:dyDescent="0.45">
      <c r="A4064" s="2" t="s">
        <v>570</v>
      </c>
      <c r="B4064" s="2" t="s">
        <v>571</v>
      </c>
      <c r="C4064" s="2">
        <v>628</v>
      </c>
      <c r="D4064" s="2" t="s">
        <v>572</v>
      </c>
      <c r="E4064" s="2" t="s">
        <v>20</v>
      </c>
      <c r="F4064" s="2" t="s">
        <v>16</v>
      </c>
      <c r="G4064" s="2">
        <v>2014</v>
      </c>
      <c r="H4064" s="5"/>
      <c r="I4064">
        <f>IFERROR(VLOOKUP(A4064&amp;G4064,Sheet3!$F$2:$G$3601,2,FALSE),"")</f>
        <v>11.7377638896695</v>
      </c>
      <c r="K4064"/>
      <c r="L4064"/>
    </row>
    <row r="4065" spans="1:12" x14ac:dyDescent="0.45">
      <c r="A4065" s="2" t="s">
        <v>570</v>
      </c>
      <c r="B4065" s="2" t="s">
        <v>571</v>
      </c>
      <c r="C4065" s="2">
        <v>628</v>
      </c>
      <c r="D4065" s="2" t="s">
        <v>572</v>
      </c>
      <c r="E4065" s="2" t="s">
        <v>20</v>
      </c>
      <c r="F4065" s="2" t="s">
        <v>16</v>
      </c>
      <c r="G4065" s="2">
        <v>2015</v>
      </c>
      <c r="H4065" s="5"/>
      <c r="I4065">
        <f>IFERROR(VLOOKUP(A4065&amp;G4065,Sheet3!$F$2:$G$3601,2,FALSE),"")</f>
        <v>18.7635385132862</v>
      </c>
      <c r="K4065"/>
      <c r="L4065"/>
    </row>
    <row r="4066" spans="1:12" x14ac:dyDescent="0.45">
      <c r="A4066" s="2" t="s">
        <v>570</v>
      </c>
      <c r="B4066" s="2" t="s">
        <v>571</v>
      </c>
      <c r="C4066" s="2">
        <v>628</v>
      </c>
      <c r="D4066" s="2" t="s">
        <v>572</v>
      </c>
      <c r="E4066" s="2" t="s">
        <v>20</v>
      </c>
      <c r="F4066" s="2" t="s">
        <v>16</v>
      </c>
      <c r="G4066" s="2">
        <v>2016</v>
      </c>
      <c r="H4066" s="5"/>
      <c r="I4066">
        <f>IFERROR(VLOOKUP(A4066&amp;G4066,Sheet3!$F$2:$G$3601,2,FALSE),"")</f>
        <v>22.893831824126998</v>
      </c>
      <c r="K4066"/>
      <c r="L4066"/>
    </row>
    <row r="4067" spans="1:12" x14ac:dyDescent="0.45">
      <c r="A4067" s="2" t="s">
        <v>570</v>
      </c>
      <c r="B4067" s="2" t="s">
        <v>571</v>
      </c>
      <c r="C4067" s="2">
        <v>628</v>
      </c>
      <c r="D4067" s="2" t="s">
        <v>572</v>
      </c>
      <c r="E4067" s="2" t="s">
        <v>20</v>
      </c>
      <c r="F4067" s="2" t="s">
        <v>16</v>
      </c>
      <c r="G4067" s="2">
        <v>2017</v>
      </c>
      <c r="H4067" s="5"/>
      <c r="I4067">
        <f>IFERROR(VLOOKUP(A4067&amp;G4067,Sheet3!$F$2:$G$3601,2,FALSE),"")</f>
        <v>27.911349134001799</v>
      </c>
      <c r="K4067"/>
      <c r="L4067"/>
    </row>
    <row r="4068" spans="1:12" x14ac:dyDescent="0.45">
      <c r="A4068" s="2" t="s">
        <v>570</v>
      </c>
      <c r="B4068" s="2" t="s">
        <v>571</v>
      </c>
      <c r="C4068" s="2">
        <v>628</v>
      </c>
      <c r="D4068" s="2" t="s">
        <v>572</v>
      </c>
      <c r="E4068" s="2" t="s">
        <v>20</v>
      </c>
      <c r="F4068" s="2" t="s">
        <v>16</v>
      </c>
      <c r="G4068" s="2">
        <v>2018</v>
      </c>
      <c r="H4068" s="5"/>
      <c r="I4068">
        <f>IFERROR(VLOOKUP(A4068&amp;G4068,Sheet3!$F$2:$G$3601,2,FALSE),"")</f>
        <v>31.0692826779947</v>
      </c>
      <c r="K4068"/>
      <c r="L4068"/>
    </row>
    <row r="4069" spans="1:12" x14ac:dyDescent="0.45">
      <c r="A4069" s="2" t="s">
        <v>570</v>
      </c>
      <c r="B4069" s="2" t="s">
        <v>571</v>
      </c>
      <c r="C4069" s="2">
        <v>628</v>
      </c>
      <c r="D4069" s="2" t="s">
        <v>572</v>
      </c>
      <c r="E4069" s="2" t="s">
        <v>20</v>
      </c>
      <c r="F4069" s="2" t="s">
        <v>16</v>
      </c>
      <c r="G4069" s="2">
        <v>2019</v>
      </c>
      <c r="H4069" s="5"/>
      <c r="I4069">
        <f>IFERROR(VLOOKUP(A4069&amp;G4069,Sheet3!$F$2:$G$3601,2,FALSE),"")</f>
        <v>26.0285295860898</v>
      </c>
      <c r="K4069"/>
      <c r="L4069"/>
    </row>
    <row r="4070" spans="1:12" x14ac:dyDescent="0.45">
      <c r="A4070" s="2" t="s">
        <v>570</v>
      </c>
      <c r="B4070" s="2" t="s">
        <v>571</v>
      </c>
      <c r="C4070" s="2">
        <v>628</v>
      </c>
      <c r="D4070" s="2" t="s">
        <v>572</v>
      </c>
      <c r="E4070" s="2" t="s">
        <v>20</v>
      </c>
      <c r="F4070" s="2" t="s">
        <v>16</v>
      </c>
      <c r="G4070" s="2">
        <v>2020</v>
      </c>
      <c r="H4070" s="5"/>
      <c r="I4070">
        <f>IFERROR(VLOOKUP(A4070&amp;G4070,Sheet3!$F$2:$G$3601,2,FALSE),"")</f>
        <v>27.7172963248522</v>
      </c>
      <c r="K4070"/>
      <c r="L4070"/>
    </row>
    <row r="4071" spans="1:12" x14ac:dyDescent="0.45">
      <c r="A4071" s="2" t="s">
        <v>570</v>
      </c>
      <c r="B4071" s="2" t="s">
        <v>571</v>
      </c>
      <c r="C4071" s="2">
        <v>628</v>
      </c>
      <c r="D4071" s="2" t="s">
        <v>572</v>
      </c>
      <c r="E4071" s="2" t="s">
        <v>20</v>
      </c>
      <c r="F4071" s="2" t="s">
        <v>16</v>
      </c>
      <c r="G4071" s="2">
        <v>2021</v>
      </c>
      <c r="H4071" s="5"/>
      <c r="I4071">
        <f>IFERROR(VLOOKUP(A4071&amp;G4071,Sheet3!$F$2:$G$3601,2,FALSE),"")</f>
        <v>26.071648799469902</v>
      </c>
      <c r="K4071"/>
      <c r="L4071"/>
    </row>
    <row r="4072" spans="1:12" x14ac:dyDescent="0.45">
      <c r="A4072" s="2" t="s">
        <v>573</v>
      </c>
      <c r="B4072" s="2" t="s">
        <v>574</v>
      </c>
      <c r="C4072" s="2">
        <v>742</v>
      </c>
      <c r="D4072" s="2" t="s">
        <v>575</v>
      </c>
      <c r="E4072" s="2" t="s">
        <v>20</v>
      </c>
      <c r="F4072" s="2" t="s">
        <v>16</v>
      </c>
      <c r="G4072" s="2">
        <v>2000</v>
      </c>
      <c r="H4072" s="5"/>
      <c r="I4072" t="str">
        <f>IFERROR(VLOOKUP(A4072&amp;G4072,Sheet3!$F$2:$G$3601,2,FALSE),"")</f>
        <v/>
      </c>
      <c r="K4072"/>
      <c r="L4072"/>
    </row>
    <row r="4073" spans="1:12" x14ac:dyDescent="0.45">
      <c r="A4073" s="2" t="s">
        <v>573</v>
      </c>
      <c r="B4073" s="2" t="s">
        <v>574</v>
      </c>
      <c r="C4073" s="2">
        <v>742</v>
      </c>
      <c r="D4073" s="2" t="s">
        <v>575</v>
      </c>
      <c r="E4073" s="2" t="s">
        <v>20</v>
      </c>
      <c r="F4073" s="2" t="s">
        <v>16</v>
      </c>
      <c r="G4073" s="2">
        <v>2001</v>
      </c>
      <c r="H4073" s="5"/>
      <c r="I4073" t="str">
        <f>IFERROR(VLOOKUP(A4073&amp;G4073,Sheet3!$F$2:$G$3601,2,FALSE),"")</f>
        <v/>
      </c>
      <c r="K4073"/>
      <c r="L4073"/>
    </row>
    <row r="4074" spans="1:12" x14ac:dyDescent="0.45">
      <c r="A4074" s="2" t="s">
        <v>573</v>
      </c>
      <c r="B4074" s="2" t="s">
        <v>574</v>
      </c>
      <c r="C4074" s="2">
        <v>742</v>
      </c>
      <c r="D4074" s="2" t="s">
        <v>575</v>
      </c>
      <c r="E4074" s="2" t="s">
        <v>20</v>
      </c>
      <c r="F4074" s="2" t="s">
        <v>16</v>
      </c>
      <c r="G4074" s="2">
        <v>2002</v>
      </c>
      <c r="H4074" s="5"/>
      <c r="I4074" t="str">
        <f>IFERROR(VLOOKUP(A4074&amp;G4074,Sheet3!$F$2:$G$3601,2,FALSE),"")</f>
        <v/>
      </c>
      <c r="K4074"/>
      <c r="L4074"/>
    </row>
    <row r="4075" spans="1:12" x14ac:dyDescent="0.45">
      <c r="A4075" s="2" t="s">
        <v>573</v>
      </c>
      <c r="B4075" s="2" t="s">
        <v>574</v>
      </c>
      <c r="C4075" s="2">
        <v>742</v>
      </c>
      <c r="D4075" s="2" t="s">
        <v>575</v>
      </c>
      <c r="E4075" s="2" t="s">
        <v>20</v>
      </c>
      <c r="F4075" s="2" t="s">
        <v>16</v>
      </c>
      <c r="G4075" s="2">
        <v>2003</v>
      </c>
      <c r="H4075" s="5"/>
      <c r="I4075" t="str">
        <f>IFERROR(VLOOKUP(A4075&amp;G4075,Sheet3!$F$2:$G$3601,2,FALSE),"")</f>
        <v/>
      </c>
      <c r="K4075"/>
      <c r="L4075"/>
    </row>
    <row r="4076" spans="1:12" x14ac:dyDescent="0.45">
      <c r="A4076" s="2" t="s">
        <v>573</v>
      </c>
      <c r="B4076" s="2" t="s">
        <v>574</v>
      </c>
      <c r="C4076" s="2">
        <v>742</v>
      </c>
      <c r="D4076" s="2" t="s">
        <v>575</v>
      </c>
      <c r="E4076" s="2" t="s">
        <v>20</v>
      </c>
      <c r="F4076" s="2" t="s">
        <v>16</v>
      </c>
      <c r="G4076" s="2">
        <v>2004</v>
      </c>
      <c r="H4076" s="5"/>
      <c r="I4076" t="str">
        <f>IFERROR(VLOOKUP(A4076&amp;G4076,Sheet3!$F$2:$G$3601,2,FALSE),"")</f>
        <v/>
      </c>
      <c r="K4076"/>
      <c r="L4076"/>
    </row>
    <row r="4077" spans="1:12" x14ac:dyDescent="0.45">
      <c r="A4077" s="2" t="s">
        <v>573</v>
      </c>
      <c r="B4077" s="2" t="s">
        <v>574</v>
      </c>
      <c r="C4077" s="2">
        <v>742</v>
      </c>
      <c r="D4077" s="2" t="s">
        <v>575</v>
      </c>
      <c r="E4077" s="2" t="s">
        <v>20</v>
      </c>
      <c r="F4077" s="2" t="s">
        <v>16</v>
      </c>
      <c r="G4077" s="2">
        <v>2005</v>
      </c>
      <c r="H4077" s="5"/>
      <c r="I4077" t="str">
        <f>IFERROR(VLOOKUP(A4077&amp;G4077,Sheet3!$F$2:$G$3601,2,FALSE),"")</f>
        <v/>
      </c>
      <c r="K4077"/>
      <c r="L4077"/>
    </row>
    <row r="4078" spans="1:12" x14ac:dyDescent="0.45">
      <c r="A4078" s="2" t="s">
        <v>573</v>
      </c>
      <c r="B4078" s="2" t="s">
        <v>574</v>
      </c>
      <c r="C4078" s="2">
        <v>742</v>
      </c>
      <c r="D4078" s="2" t="s">
        <v>575</v>
      </c>
      <c r="E4078" s="2" t="s">
        <v>20</v>
      </c>
      <c r="F4078" s="2" t="s">
        <v>16</v>
      </c>
      <c r="G4078" s="2">
        <v>2006</v>
      </c>
      <c r="H4078" s="5"/>
      <c r="I4078" t="str">
        <f>IFERROR(VLOOKUP(A4078&amp;G4078,Sheet3!$F$2:$G$3601,2,FALSE),"")</f>
        <v/>
      </c>
      <c r="K4078"/>
      <c r="L4078"/>
    </row>
    <row r="4079" spans="1:12" x14ac:dyDescent="0.45">
      <c r="A4079" s="2" t="s">
        <v>573</v>
      </c>
      <c r="B4079" s="2" t="s">
        <v>574</v>
      </c>
      <c r="C4079" s="2">
        <v>742</v>
      </c>
      <c r="D4079" s="2" t="s">
        <v>575</v>
      </c>
      <c r="E4079" s="2" t="s">
        <v>20</v>
      </c>
      <c r="F4079" s="2" t="s">
        <v>16</v>
      </c>
      <c r="G4079" s="2">
        <v>2007</v>
      </c>
      <c r="H4079" s="5"/>
      <c r="I4079" t="str">
        <f>IFERROR(VLOOKUP(A4079&amp;G4079,Sheet3!$F$2:$G$3601,2,FALSE),"")</f>
        <v/>
      </c>
      <c r="K4079"/>
      <c r="L4079"/>
    </row>
    <row r="4080" spans="1:12" x14ac:dyDescent="0.45">
      <c r="A4080" s="2" t="s">
        <v>573</v>
      </c>
      <c r="B4080" s="2" t="s">
        <v>574</v>
      </c>
      <c r="C4080" s="2">
        <v>742</v>
      </c>
      <c r="D4080" s="2" t="s">
        <v>575</v>
      </c>
      <c r="E4080" s="2" t="s">
        <v>20</v>
      </c>
      <c r="F4080" s="2" t="s">
        <v>16</v>
      </c>
      <c r="G4080" s="2">
        <v>2008</v>
      </c>
      <c r="H4080" s="5"/>
      <c r="I4080" t="str">
        <f>IFERROR(VLOOKUP(A4080&amp;G4080,Sheet3!$F$2:$G$3601,2,FALSE),"")</f>
        <v/>
      </c>
      <c r="K4080"/>
      <c r="L4080"/>
    </row>
    <row r="4081" spans="1:12" x14ac:dyDescent="0.45">
      <c r="A4081" s="2" t="s">
        <v>573</v>
      </c>
      <c r="B4081" s="2" t="s">
        <v>574</v>
      </c>
      <c r="C4081" s="2">
        <v>742</v>
      </c>
      <c r="D4081" s="2" t="s">
        <v>575</v>
      </c>
      <c r="E4081" s="2" t="s">
        <v>20</v>
      </c>
      <c r="F4081" s="2" t="s">
        <v>16</v>
      </c>
      <c r="G4081" s="2">
        <v>2009</v>
      </c>
      <c r="H4081" s="5">
        <v>100</v>
      </c>
      <c r="I4081" t="str">
        <f>IFERROR(VLOOKUP(A4081&amp;G4081,Sheet3!$F$2:$G$3601,2,FALSE),"")</f>
        <v/>
      </c>
      <c r="K4081"/>
      <c r="L4081"/>
    </row>
    <row r="4082" spans="1:12" x14ac:dyDescent="0.45">
      <c r="A4082" s="2" t="s">
        <v>573</v>
      </c>
      <c r="B4082" s="2" t="s">
        <v>574</v>
      </c>
      <c r="C4082" s="2">
        <v>742</v>
      </c>
      <c r="D4082" s="2" t="s">
        <v>575</v>
      </c>
      <c r="E4082" s="2" t="s">
        <v>20</v>
      </c>
      <c r="F4082" s="2" t="s">
        <v>16</v>
      </c>
      <c r="G4082" s="2">
        <v>2010</v>
      </c>
      <c r="H4082" s="5"/>
      <c r="I4082" t="str">
        <f>IFERROR(VLOOKUP(A4082&amp;G4082,Sheet3!$F$2:$G$3601,2,FALSE),"")</f>
        <v/>
      </c>
      <c r="K4082"/>
      <c r="L4082"/>
    </row>
    <row r="4083" spans="1:12" x14ac:dyDescent="0.45">
      <c r="A4083" s="2" t="s">
        <v>573</v>
      </c>
      <c r="B4083" s="2" t="s">
        <v>574</v>
      </c>
      <c r="C4083" s="2">
        <v>742</v>
      </c>
      <c r="D4083" s="2" t="s">
        <v>575</v>
      </c>
      <c r="E4083" s="2" t="s">
        <v>20</v>
      </c>
      <c r="F4083" s="2" t="s">
        <v>16</v>
      </c>
      <c r="G4083" s="2">
        <v>2011</v>
      </c>
      <c r="H4083" s="5"/>
      <c r="I4083" t="str">
        <f>IFERROR(VLOOKUP(A4083&amp;G4083,Sheet3!$F$2:$G$3601,2,FALSE),"")</f>
        <v/>
      </c>
      <c r="K4083"/>
      <c r="L4083"/>
    </row>
    <row r="4084" spans="1:12" x14ac:dyDescent="0.45">
      <c r="A4084" s="2" t="s">
        <v>573</v>
      </c>
      <c r="B4084" s="2" t="s">
        <v>574</v>
      </c>
      <c r="C4084" s="2">
        <v>742</v>
      </c>
      <c r="D4084" s="2" t="s">
        <v>575</v>
      </c>
      <c r="E4084" s="2" t="s">
        <v>20</v>
      </c>
      <c r="F4084" s="2" t="s">
        <v>16</v>
      </c>
      <c r="G4084" s="2">
        <v>2012</v>
      </c>
      <c r="H4084" s="5">
        <v>100</v>
      </c>
      <c r="I4084" t="str">
        <f>IFERROR(VLOOKUP(A4084&amp;G4084,Sheet3!$F$2:$G$3601,2,FALSE),"")</f>
        <v/>
      </c>
      <c r="K4084"/>
      <c r="L4084"/>
    </row>
    <row r="4085" spans="1:12" x14ac:dyDescent="0.45">
      <c r="A4085" s="2" t="s">
        <v>573</v>
      </c>
      <c r="B4085" s="2" t="s">
        <v>574</v>
      </c>
      <c r="C4085" s="2">
        <v>742</v>
      </c>
      <c r="D4085" s="2" t="s">
        <v>575</v>
      </c>
      <c r="E4085" s="2" t="s">
        <v>20</v>
      </c>
      <c r="F4085" s="2" t="s">
        <v>16</v>
      </c>
      <c r="G4085" s="2">
        <v>2013</v>
      </c>
      <c r="H4085" s="5">
        <v>100</v>
      </c>
      <c r="I4085" t="str">
        <f>IFERROR(VLOOKUP(A4085&amp;G4085,Sheet3!$F$2:$G$3601,2,FALSE),"")</f>
        <v/>
      </c>
      <c r="K4085"/>
      <c r="L4085"/>
    </row>
    <row r="4086" spans="1:12" x14ac:dyDescent="0.45">
      <c r="A4086" s="2" t="s">
        <v>573</v>
      </c>
      <c r="B4086" s="2" t="s">
        <v>574</v>
      </c>
      <c r="C4086" s="2">
        <v>742</v>
      </c>
      <c r="D4086" s="2" t="s">
        <v>575</v>
      </c>
      <c r="E4086" s="2" t="s">
        <v>20</v>
      </c>
      <c r="F4086" s="2" t="s">
        <v>16</v>
      </c>
      <c r="G4086" s="2">
        <v>2014</v>
      </c>
      <c r="H4086" s="5"/>
      <c r="I4086" t="str">
        <f>IFERROR(VLOOKUP(A4086&amp;G4086,Sheet3!$F$2:$G$3601,2,FALSE),"")</f>
        <v/>
      </c>
      <c r="K4086"/>
      <c r="L4086"/>
    </row>
    <row r="4087" spans="1:12" x14ac:dyDescent="0.45">
      <c r="A4087" s="2" t="s">
        <v>573</v>
      </c>
      <c r="B4087" s="2" t="s">
        <v>574</v>
      </c>
      <c r="C4087" s="2">
        <v>742</v>
      </c>
      <c r="D4087" s="2" t="s">
        <v>575</v>
      </c>
      <c r="E4087" s="2" t="s">
        <v>20</v>
      </c>
      <c r="F4087" s="2" t="s">
        <v>16</v>
      </c>
      <c r="G4087" s="2">
        <v>2015</v>
      </c>
      <c r="H4087" s="5">
        <v>93.300380000000004</v>
      </c>
      <c r="I4087" t="str">
        <f>IFERROR(VLOOKUP(A4087&amp;G4087,Sheet3!$F$2:$G$3601,2,FALSE),"")</f>
        <v/>
      </c>
      <c r="K4087"/>
      <c r="L4087"/>
    </row>
    <row r="4088" spans="1:12" x14ac:dyDescent="0.45">
      <c r="A4088" s="2" t="s">
        <v>573</v>
      </c>
      <c r="B4088" s="2" t="s">
        <v>574</v>
      </c>
      <c r="C4088" s="2">
        <v>742</v>
      </c>
      <c r="D4088" s="2" t="s">
        <v>575</v>
      </c>
      <c r="E4088" s="2" t="s">
        <v>20</v>
      </c>
      <c r="F4088" s="2" t="s">
        <v>16</v>
      </c>
      <c r="G4088" s="2">
        <v>2016</v>
      </c>
      <c r="H4088" s="5">
        <v>89.622960000000006</v>
      </c>
      <c r="I4088" t="str">
        <f>IFERROR(VLOOKUP(A4088&amp;G4088,Sheet3!$F$2:$G$3601,2,FALSE),"")</f>
        <v/>
      </c>
      <c r="K4088"/>
      <c r="L4088"/>
    </row>
    <row r="4089" spans="1:12" x14ac:dyDescent="0.45">
      <c r="A4089" s="2" t="s">
        <v>573</v>
      </c>
      <c r="B4089" s="2" t="s">
        <v>574</v>
      </c>
      <c r="C4089" s="2">
        <v>742</v>
      </c>
      <c r="D4089" s="2" t="s">
        <v>575</v>
      </c>
      <c r="E4089" s="2" t="s">
        <v>20</v>
      </c>
      <c r="F4089" s="2" t="s">
        <v>16</v>
      </c>
      <c r="G4089" s="2">
        <v>2017</v>
      </c>
      <c r="H4089" s="5">
        <v>87.620699999999999</v>
      </c>
      <c r="I4089" t="str">
        <f>IFERROR(VLOOKUP(A4089&amp;G4089,Sheet3!$F$2:$G$3601,2,FALSE),"")</f>
        <v/>
      </c>
      <c r="K4089"/>
      <c r="L4089"/>
    </row>
    <row r="4090" spans="1:12" x14ac:dyDescent="0.45">
      <c r="A4090" s="2" t="s">
        <v>573</v>
      </c>
      <c r="B4090" s="2" t="s">
        <v>574</v>
      </c>
      <c r="C4090" s="2">
        <v>742</v>
      </c>
      <c r="D4090" s="2" t="s">
        <v>575</v>
      </c>
      <c r="E4090" s="2" t="s">
        <v>20</v>
      </c>
      <c r="F4090" s="2" t="s">
        <v>16</v>
      </c>
      <c r="G4090" s="2">
        <v>2018</v>
      </c>
      <c r="H4090" s="5">
        <v>87.931299999999993</v>
      </c>
      <c r="I4090" t="str">
        <f>IFERROR(VLOOKUP(A4090&amp;G4090,Sheet3!$F$2:$G$3601,2,FALSE),"")</f>
        <v/>
      </c>
      <c r="K4090"/>
      <c r="L4090"/>
    </row>
    <row r="4091" spans="1:12" x14ac:dyDescent="0.45">
      <c r="A4091" s="2" t="s">
        <v>573</v>
      </c>
      <c r="B4091" s="2" t="s">
        <v>574</v>
      </c>
      <c r="C4091" s="2">
        <v>742</v>
      </c>
      <c r="D4091" s="2" t="s">
        <v>575</v>
      </c>
      <c r="E4091" s="2" t="s">
        <v>20</v>
      </c>
      <c r="F4091" s="2" t="s">
        <v>16</v>
      </c>
      <c r="G4091" s="2">
        <v>2019</v>
      </c>
      <c r="H4091" s="5">
        <v>84.706019999999995</v>
      </c>
      <c r="I4091" t="str">
        <f>IFERROR(VLOOKUP(A4091&amp;G4091,Sheet3!$F$2:$G$3601,2,FALSE),"")</f>
        <v/>
      </c>
      <c r="K4091"/>
      <c r="L4091"/>
    </row>
    <row r="4092" spans="1:12" x14ac:dyDescent="0.45">
      <c r="A4092" s="2" t="s">
        <v>573</v>
      </c>
      <c r="B4092" s="2" t="s">
        <v>574</v>
      </c>
      <c r="C4092" s="2">
        <v>742</v>
      </c>
      <c r="D4092" s="2" t="s">
        <v>575</v>
      </c>
      <c r="E4092" s="2" t="s">
        <v>20</v>
      </c>
      <c r="F4092" s="2" t="s">
        <v>16</v>
      </c>
      <c r="G4092" s="2">
        <v>2020</v>
      </c>
      <c r="H4092" s="5"/>
      <c r="I4092" t="str">
        <f>IFERROR(VLOOKUP(A4092&amp;G4092,Sheet3!$F$2:$G$3601,2,FALSE),"")</f>
        <v/>
      </c>
      <c r="K4092"/>
      <c r="L4092"/>
    </row>
    <row r="4093" spans="1:12" x14ac:dyDescent="0.45">
      <c r="A4093" s="2" t="s">
        <v>573</v>
      </c>
      <c r="B4093" s="2" t="s">
        <v>574</v>
      </c>
      <c r="C4093" s="2">
        <v>742</v>
      </c>
      <c r="D4093" s="2" t="s">
        <v>575</v>
      </c>
      <c r="E4093" s="2" t="s">
        <v>20</v>
      </c>
      <c r="F4093" s="2" t="s">
        <v>16</v>
      </c>
      <c r="G4093" s="2">
        <v>2021</v>
      </c>
      <c r="H4093" s="5"/>
      <c r="I4093" t="str">
        <f>IFERROR(VLOOKUP(A4093&amp;G4093,Sheet3!$F$2:$G$3601,2,FALSE),"")</f>
        <v/>
      </c>
      <c r="K4093"/>
      <c r="L4093"/>
    </row>
    <row r="4094" spans="1:12" x14ac:dyDescent="0.45">
      <c r="A4094" s="2" t="s">
        <v>576</v>
      </c>
      <c r="B4094" s="2" t="s">
        <v>577</v>
      </c>
      <c r="C4094" s="2">
        <v>578</v>
      </c>
      <c r="D4094" s="2" t="s">
        <v>578</v>
      </c>
      <c r="E4094" s="2" t="s">
        <v>46</v>
      </c>
      <c r="F4094" s="2" t="s">
        <v>26</v>
      </c>
      <c r="G4094" s="2">
        <v>2000</v>
      </c>
      <c r="H4094" s="5">
        <v>68.638850000000005</v>
      </c>
      <c r="I4094">
        <f>IFERROR(VLOOKUP(A4094&amp;G4094,Sheet3!$F$2:$G$3601,2,FALSE),"")</f>
        <v>0</v>
      </c>
      <c r="K4094"/>
      <c r="L4094"/>
    </row>
    <row r="4095" spans="1:12" x14ac:dyDescent="0.45">
      <c r="A4095" s="2" t="s">
        <v>576</v>
      </c>
      <c r="B4095" s="2" t="s">
        <v>577</v>
      </c>
      <c r="C4095" s="2">
        <v>578</v>
      </c>
      <c r="D4095" s="2" t="s">
        <v>578</v>
      </c>
      <c r="E4095" s="2" t="s">
        <v>46</v>
      </c>
      <c r="F4095" s="2" t="s">
        <v>26</v>
      </c>
      <c r="G4095" s="2">
        <v>2001</v>
      </c>
      <c r="H4095" s="5">
        <v>67.076319999999996</v>
      </c>
      <c r="I4095">
        <f>IFERROR(VLOOKUP(A4095&amp;G4095,Sheet3!$F$2:$G$3601,2,FALSE),"")</f>
        <v>0</v>
      </c>
      <c r="K4095"/>
      <c r="L4095"/>
    </row>
    <row r="4096" spans="1:12" x14ac:dyDescent="0.45">
      <c r="A4096" s="2" t="s">
        <v>576</v>
      </c>
      <c r="B4096" s="2" t="s">
        <v>577</v>
      </c>
      <c r="C4096" s="2">
        <v>578</v>
      </c>
      <c r="D4096" s="2" t="s">
        <v>578</v>
      </c>
      <c r="E4096" s="2" t="s">
        <v>46</v>
      </c>
      <c r="F4096" s="2" t="s">
        <v>26</v>
      </c>
      <c r="G4096" s="2">
        <v>2002</v>
      </c>
      <c r="H4096" s="5">
        <v>66.979330000000004</v>
      </c>
      <c r="I4096">
        <f>IFERROR(VLOOKUP(A4096&amp;G4096,Sheet3!$F$2:$G$3601,2,FALSE),"")</f>
        <v>0</v>
      </c>
      <c r="K4096"/>
      <c r="L4096"/>
    </row>
    <row r="4097" spans="1:12" x14ac:dyDescent="0.45">
      <c r="A4097" s="2" t="s">
        <v>576</v>
      </c>
      <c r="B4097" s="2" t="s">
        <v>577</v>
      </c>
      <c r="C4097" s="2">
        <v>578</v>
      </c>
      <c r="D4097" s="2" t="s">
        <v>578</v>
      </c>
      <c r="E4097" s="2" t="s">
        <v>46</v>
      </c>
      <c r="F4097" s="2" t="s">
        <v>26</v>
      </c>
      <c r="G4097" s="2">
        <v>2003</v>
      </c>
      <c r="H4097" s="5">
        <v>67.852360000000004</v>
      </c>
      <c r="I4097">
        <f>IFERROR(VLOOKUP(A4097&amp;G4097,Sheet3!$F$2:$G$3601,2,FALSE),"")</f>
        <v>0</v>
      </c>
      <c r="K4097"/>
      <c r="L4097"/>
    </row>
    <row r="4098" spans="1:12" x14ac:dyDescent="0.45">
      <c r="A4098" s="2" t="s">
        <v>576</v>
      </c>
      <c r="B4098" s="2" t="s">
        <v>577</v>
      </c>
      <c r="C4098" s="2">
        <v>578</v>
      </c>
      <c r="D4098" s="2" t="s">
        <v>578</v>
      </c>
      <c r="E4098" s="2" t="s">
        <v>46</v>
      </c>
      <c r="F4098" s="2" t="s">
        <v>26</v>
      </c>
      <c r="G4098" s="2">
        <v>2004</v>
      </c>
      <c r="H4098" s="5">
        <v>67.138059999999996</v>
      </c>
      <c r="I4098">
        <f>IFERROR(VLOOKUP(A4098&amp;G4098,Sheet3!$F$2:$G$3601,2,FALSE),"")</f>
        <v>0</v>
      </c>
      <c r="K4098"/>
      <c r="L4098"/>
    </row>
    <row r="4099" spans="1:12" x14ac:dyDescent="0.45">
      <c r="A4099" s="2" t="s">
        <v>576</v>
      </c>
      <c r="B4099" s="2" t="s">
        <v>577</v>
      </c>
      <c r="C4099" s="2">
        <v>578</v>
      </c>
      <c r="D4099" s="2" t="s">
        <v>578</v>
      </c>
      <c r="E4099" s="2" t="s">
        <v>46</v>
      </c>
      <c r="F4099" s="2" t="s">
        <v>26</v>
      </c>
      <c r="G4099" s="2">
        <v>2005</v>
      </c>
      <c r="H4099" s="5">
        <v>64.060180000000003</v>
      </c>
      <c r="I4099">
        <f>IFERROR(VLOOKUP(A4099&amp;G4099,Sheet3!$F$2:$G$3601,2,FALSE),"")</f>
        <v>0</v>
      </c>
      <c r="K4099"/>
      <c r="L4099"/>
    </row>
    <row r="4100" spans="1:12" x14ac:dyDescent="0.45">
      <c r="A4100" s="2" t="s">
        <v>576</v>
      </c>
      <c r="B4100" s="2" t="s">
        <v>577</v>
      </c>
      <c r="C4100" s="2">
        <v>578</v>
      </c>
      <c r="D4100" s="2" t="s">
        <v>578</v>
      </c>
      <c r="E4100" s="2" t="s">
        <v>46</v>
      </c>
      <c r="F4100" s="2" t="s">
        <v>26</v>
      </c>
      <c r="G4100" s="2">
        <v>2006</v>
      </c>
      <c r="H4100" s="5">
        <v>65.366590000000002</v>
      </c>
      <c r="I4100">
        <f>IFERROR(VLOOKUP(A4100&amp;G4100,Sheet3!$F$2:$G$3601,2,FALSE),"")</f>
        <v>7.7675964737496104</v>
      </c>
      <c r="K4100"/>
      <c r="L4100"/>
    </row>
    <row r="4101" spans="1:12" x14ac:dyDescent="0.45">
      <c r="A4101" s="2" t="s">
        <v>576</v>
      </c>
      <c r="B4101" s="2" t="s">
        <v>577</v>
      </c>
      <c r="C4101" s="2">
        <v>578</v>
      </c>
      <c r="D4101" s="2" t="s">
        <v>578</v>
      </c>
      <c r="E4101" s="2" t="s">
        <v>46</v>
      </c>
      <c r="F4101" s="2" t="s">
        <v>26</v>
      </c>
      <c r="G4101" s="2">
        <v>2007</v>
      </c>
      <c r="H4101" s="5">
        <v>65.313000000000002</v>
      </c>
      <c r="I4101">
        <f>IFERROR(VLOOKUP(A4101&amp;G4101,Sheet3!$F$2:$G$3601,2,FALSE),"")</f>
        <v>7.5984445587021598</v>
      </c>
      <c r="K4101"/>
      <c r="L4101"/>
    </row>
    <row r="4102" spans="1:12" x14ac:dyDescent="0.45">
      <c r="A4102" s="2" t="s">
        <v>576</v>
      </c>
      <c r="B4102" s="2" t="s">
        <v>577</v>
      </c>
      <c r="C4102" s="2">
        <v>578</v>
      </c>
      <c r="D4102" s="2" t="s">
        <v>578</v>
      </c>
      <c r="E4102" s="2" t="s">
        <v>46</v>
      </c>
      <c r="F4102" s="2" t="s">
        <v>26</v>
      </c>
      <c r="G4102" s="2">
        <v>2008</v>
      </c>
      <c r="H4102" s="5">
        <v>65.431269999999998</v>
      </c>
      <c r="I4102">
        <f>IFERROR(VLOOKUP(A4102&amp;G4102,Sheet3!$F$2:$G$3601,2,FALSE),"")</f>
        <v>5.5987921134627703</v>
      </c>
      <c r="K4102"/>
      <c r="L4102"/>
    </row>
    <row r="4103" spans="1:12" x14ac:dyDescent="0.45">
      <c r="A4103" s="2" t="s">
        <v>576</v>
      </c>
      <c r="B4103" s="2" t="s">
        <v>577</v>
      </c>
      <c r="C4103" s="2">
        <v>578</v>
      </c>
      <c r="D4103" s="2" t="s">
        <v>578</v>
      </c>
      <c r="E4103" s="2" t="s">
        <v>46</v>
      </c>
      <c r="F4103" s="2" t="s">
        <v>26</v>
      </c>
      <c r="G4103" s="2">
        <v>2009</v>
      </c>
      <c r="H4103" s="5">
        <v>66.914760000000001</v>
      </c>
      <c r="I4103">
        <f>IFERROR(VLOOKUP(A4103&amp;G4103,Sheet3!$F$2:$G$3601,2,FALSE),"")</f>
        <v>5.2206186115082502</v>
      </c>
      <c r="K4103"/>
      <c r="L4103"/>
    </row>
    <row r="4104" spans="1:12" x14ac:dyDescent="0.45">
      <c r="A4104" s="2" t="s">
        <v>576</v>
      </c>
      <c r="B4104" s="2" t="s">
        <v>577</v>
      </c>
      <c r="C4104" s="2">
        <v>578</v>
      </c>
      <c r="D4104" s="2" t="s">
        <v>578</v>
      </c>
      <c r="E4104" s="2" t="s">
        <v>46</v>
      </c>
      <c r="F4104" s="2" t="s">
        <v>26</v>
      </c>
      <c r="G4104" s="2">
        <v>2010</v>
      </c>
      <c r="H4104" s="5">
        <v>68.054479999999998</v>
      </c>
      <c r="I4104">
        <f>IFERROR(VLOOKUP(A4104&amp;G4104,Sheet3!$F$2:$G$3601,2,FALSE),"")</f>
        <v>3.8878578450574302</v>
      </c>
      <c r="K4104"/>
      <c r="L4104"/>
    </row>
    <row r="4105" spans="1:12" x14ac:dyDescent="0.45">
      <c r="A4105" s="2" t="s">
        <v>576</v>
      </c>
      <c r="B4105" s="2" t="s">
        <v>577</v>
      </c>
      <c r="C4105" s="2">
        <v>578</v>
      </c>
      <c r="D4105" s="2" t="s">
        <v>578</v>
      </c>
      <c r="E4105" s="2" t="s">
        <v>46</v>
      </c>
      <c r="F4105" s="2" t="s">
        <v>26</v>
      </c>
      <c r="G4105" s="2">
        <v>2011</v>
      </c>
      <c r="H4105" s="5">
        <v>66.201769999999996</v>
      </c>
      <c r="I4105">
        <f>IFERROR(VLOOKUP(A4105&amp;G4105,Sheet3!$F$2:$G$3601,2,FALSE),"")</f>
        <v>2.9326185363555801</v>
      </c>
      <c r="K4105"/>
      <c r="L4105"/>
    </row>
    <row r="4106" spans="1:12" x14ac:dyDescent="0.45">
      <c r="A4106" s="2" t="s">
        <v>576</v>
      </c>
      <c r="B4106" s="2" t="s">
        <v>577</v>
      </c>
      <c r="C4106" s="2">
        <v>578</v>
      </c>
      <c r="D4106" s="2" t="s">
        <v>578</v>
      </c>
      <c r="E4106" s="2" t="s">
        <v>46</v>
      </c>
      <c r="F4106" s="2" t="s">
        <v>26</v>
      </c>
      <c r="G4106" s="2">
        <v>2012</v>
      </c>
      <c r="H4106" s="5">
        <v>67.515460000000004</v>
      </c>
      <c r="I4106">
        <f>IFERROR(VLOOKUP(A4106&amp;G4106,Sheet3!$F$2:$G$3601,2,FALSE),"")</f>
        <v>2.4301867966544202</v>
      </c>
      <c r="K4106"/>
      <c r="L4106"/>
    </row>
    <row r="4107" spans="1:12" x14ac:dyDescent="0.45">
      <c r="A4107" s="2" t="s">
        <v>576</v>
      </c>
      <c r="B4107" s="2" t="s">
        <v>577</v>
      </c>
      <c r="C4107" s="2">
        <v>578</v>
      </c>
      <c r="D4107" s="2" t="s">
        <v>578</v>
      </c>
      <c r="E4107" s="2" t="s">
        <v>46</v>
      </c>
      <c r="F4107" s="2" t="s">
        <v>26</v>
      </c>
      <c r="G4107" s="2">
        <v>2013</v>
      </c>
      <c r="H4107" s="5">
        <v>67.428179999999998</v>
      </c>
      <c r="I4107">
        <f>IFERROR(VLOOKUP(A4107&amp;G4107,Sheet3!$F$2:$G$3601,2,FALSE),"")</f>
        <v>2.3038271312450398</v>
      </c>
      <c r="K4107"/>
      <c r="L4107"/>
    </row>
    <row r="4108" spans="1:12" x14ac:dyDescent="0.45">
      <c r="A4108" s="2" t="s">
        <v>576</v>
      </c>
      <c r="B4108" s="2" t="s">
        <v>577</v>
      </c>
      <c r="C4108" s="2">
        <v>578</v>
      </c>
      <c r="D4108" s="2" t="s">
        <v>578</v>
      </c>
      <c r="E4108" s="2" t="s">
        <v>46</v>
      </c>
      <c r="F4108" s="2" t="s">
        <v>26</v>
      </c>
      <c r="G4108" s="2">
        <v>2014</v>
      </c>
      <c r="H4108" s="5">
        <v>69.536479999999997</v>
      </c>
      <c r="I4108">
        <f>IFERROR(VLOOKUP(A4108&amp;G4108,Sheet3!$F$2:$G$3601,2,FALSE),"")</f>
        <v>2.3052329840739998</v>
      </c>
      <c r="K4108"/>
      <c r="L4108"/>
    </row>
    <row r="4109" spans="1:12" x14ac:dyDescent="0.45">
      <c r="A4109" s="2" t="s">
        <v>576</v>
      </c>
      <c r="B4109" s="2" t="s">
        <v>577</v>
      </c>
      <c r="C4109" s="2">
        <v>578</v>
      </c>
      <c r="D4109" s="2" t="s">
        <v>578</v>
      </c>
      <c r="E4109" s="2" t="s">
        <v>46</v>
      </c>
      <c r="F4109" s="2" t="s">
        <v>26</v>
      </c>
      <c r="G4109" s="2">
        <v>2015</v>
      </c>
      <c r="H4109" s="5">
        <v>66.775149999999996</v>
      </c>
      <c r="I4109">
        <f>IFERROR(VLOOKUP(A4109&amp;G4109,Sheet3!$F$2:$G$3601,2,FALSE),"")</f>
        <v>2.6828308673521</v>
      </c>
      <c r="K4109"/>
      <c r="L4109"/>
    </row>
    <row r="4110" spans="1:12" x14ac:dyDescent="0.45">
      <c r="A4110" s="2" t="s">
        <v>576</v>
      </c>
      <c r="B4110" s="2" t="s">
        <v>577</v>
      </c>
      <c r="C4110" s="2">
        <v>578</v>
      </c>
      <c r="D4110" s="2" t="s">
        <v>578</v>
      </c>
      <c r="E4110" s="2" t="s">
        <v>46</v>
      </c>
      <c r="F4110" s="2" t="s">
        <v>26</v>
      </c>
      <c r="G4110" s="2">
        <v>2016</v>
      </c>
      <c r="H4110" s="5">
        <v>67.726749999999996</v>
      </c>
      <c r="I4110">
        <f>IFERROR(VLOOKUP(A4110&amp;G4110,Sheet3!$F$2:$G$3601,2,FALSE),"")</f>
        <v>2.9856960759499902</v>
      </c>
      <c r="K4110"/>
      <c r="L4110"/>
    </row>
    <row r="4111" spans="1:12" x14ac:dyDescent="0.45">
      <c r="A4111" s="2" t="s">
        <v>576</v>
      </c>
      <c r="B4111" s="2" t="s">
        <v>577</v>
      </c>
      <c r="C4111" s="2">
        <v>578</v>
      </c>
      <c r="D4111" s="2" t="s">
        <v>578</v>
      </c>
      <c r="E4111" s="2" t="s">
        <v>46</v>
      </c>
      <c r="F4111" s="2" t="s">
        <v>26</v>
      </c>
      <c r="G4111" s="2">
        <v>2017</v>
      </c>
      <c r="H4111" s="5">
        <v>67.260919999999999</v>
      </c>
      <c r="I4111">
        <f>IFERROR(VLOOKUP(A4111&amp;G4111,Sheet3!$F$2:$G$3601,2,FALSE),"")</f>
        <v>3.0708020589180398</v>
      </c>
      <c r="K4111"/>
      <c r="L4111"/>
    </row>
    <row r="4112" spans="1:12" x14ac:dyDescent="0.45">
      <c r="A4112" s="2" t="s">
        <v>576</v>
      </c>
      <c r="B4112" s="2" t="s">
        <v>577</v>
      </c>
      <c r="C4112" s="2">
        <v>578</v>
      </c>
      <c r="D4112" s="2" t="s">
        <v>578</v>
      </c>
      <c r="E4112" s="2" t="s">
        <v>46</v>
      </c>
      <c r="F4112" s="2" t="s">
        <v>26</v>
      </c>
      <c r="G4112" s="2">
        <v>2018</v>
      </c>
      <c r="H4112" s="5">
        <v>66.587509999999995</v>
      </c>
      <c r="I4112">
        <f>IFERROR(VLOOKUP(A4112&amp;G4112,Sheet3!$F$2:$G$3601,2,FALSE),"")</f>
        <v>0</v>
      </c>
      <c r="K4112"/>
      <c r="L4112"/>
    </row>
    <row r="4113" spans="1:12" x14ac:dyDescent="0.45">
      <c r="A4113" s="2" t="s">
        <v>576</v>
      </c>
      <c r="B4113" s="2" t="s">
        <v>577</v>
      </c>
      <c r="C4113" s="2">
        <v>578</v>
      </c>
      <c r="D4113" s="2" t="s">
        <v>578</v>
      </c>
      <c r="E4113" s="2" t="s">
        <v>46</v>
      </c>
      <c r="F4113" s="2" t="s">
        <v>26</v>
      </c>
      <c r="G4113" s="2">
        <v>2019</v>
      </c>
      <c r="H4113" s="5">
        <v>66.591679999999997</v>
      </c>
      <c r="I4113">
        <f>IFERROR(VLOOKUP(A4113&amp;G4113,Sheet3!$F$2:$G$3601,2,FALSE),"")</f>
        <v>0</v>
      </c>
      <c r="K4113"/>
      <c r="L4113"/>
    </row>
    <row r="4114" spans="1:12" x14ac:dyDescent="0.45">
      <c r="A4114" s="2" t="s">
        <v>576</v>
      </c>
      <c r="B4114" s="2" t="s">
        <v>577</v>
      </c>
      <c r="C4114" s="2">
        <v>578</v>
      </c>
      <c r="D4114" s="2" t="s">
        <v>578</v>
      </c>
      <c r="E4114" s="2" t="s">
        <v>46</v>
      </c>
      <c r="F4114" s="2" t="s">
        <v>26</v>
      </c>
      <c r="G4114" s="2">
        <v>2020</v>
      </c>
      <c r="H4114" s="5">
        <v>67.646720000000002</v>
      </c>
      <c r="I4114">
        <f>IFERROR(VLOOKUP(A4114&amp;G4114,Sheet3!$F$2:$G$3601,2,FALSE),"")</f>
        <v>3.2324810082843198</v>
      </c>
      <c r="K4114"/>
      <c r="L4114"/>
    </row>
    <row r="4115" spans="1:12" x14ac:dyDescent="0.45">
      <c r="A4115" s="2" t="s">
        <v>576</v>
      </c>
      <c r="B4115" s="2" t="s">
        <v>577</v>
      </c>
      <c r="C4115" s="2">
        <v>578</v>
      </c>
      <c r="D4115" s="2" t="s">
        <v>578</v>
      </c>
      <c r="E4115" s="2" t="s">
        <v>46</v>
      </c>
      <c r="F4115" s="2" t="s">
        <v>26</v>
      </c>
      <c r="G4115" s="2">
        <v>2021</v>
      </c>
      <c r="H4115" s="5">
        <v>68.513170000000002</v>
      </c>
      <c r="I4115">
        <f>IFERROR(VLOOKUP(A4115&amp;G4115,Sheet3!$F$2:$G$3601,2,FALSE),"")</f>
        <v>3.10718391598903</v>
      </c>
      <c r="K4115"/>
      <c r="L4115"/>
    </row>
    <row r="4116" spans="1:12" x14ac:dyDescent="0.45">
      <c r="A4116" s="2" t="s">
        <v>579</v>
      </c>
      <c r="B4116" s="2" t="s">
        <v>580</v>
      </c>
      <c r="C4116" s="2">
        <v>923</v>
      </c>
      <c r="D4116" s="2" t="s">
        <v>581</v>
      </c>
      <c r="E4116" s="2" t="s">
        <v>25</v>
      </c>
      <c r="F4116" s="2" t="s">
        <v>21</v>
      </c>
      <c r="G4116" s="2">
        <v>2000</v>
      </c>
      <c r="H4116" s="5"/>
      <c r="I4116" t="str">
        <f>IFERROR(VLOOKUP(A4116&amp;G4116,Sheet3!$F$2:$G$3601,2,FALSE),"")</f>
        <v/>
      </c>
      <c r="K4116"/>
      <c r="L4116"/>
    </row>
    <row r="4117" spans="1:12" x14ac:dyDescent="0.45">
      <c r="A4117" s="2" t="s">
        <v>579</v>
      </c>
      <c r="B4117" s="2" t="s">
        <v>580</v>
      </c>
      <c r="C4117" s="2">
        <v>923</v>
      </c>
      <c r="D4117" s="2" t="s">
        <v>581</v>
      </c>
      <c r="E4117" s="2" t="s">
        <v>25</v>
      </c>
      <c r="F4117" s="2" t="s">
        <v>21</v>
      </c>
      <c r="G4117" s="2">
        <v>2001</v>
      </c>
      <c r="H4117" s="5"/>
      <c r="I4117" t="str">
        <f>IFERROR(VLOOKUP(A4117&amp;G4117,Sheet3!$F$2:$G$3601,2,FALSE),"")</f>
        <v/>
      </c>
      <c r="K4117"/>
      <c r="L4117"/>
    </row>
    <row r="4118" spans="1:12" x14ac:dyDescent="0.45">
      <c r="A4118" s="2" t="s">
        <v>579</v>
      </c>
      <c r="B4118" s="2" t="s">
        <v>580</v>
      </c>
      <c r="C4118" s="2">
        <v>923</v>
      </c>
      <c r="D4118" s="2" t="s">
        <v>581</v>
      </c>
      <c r="E4118" s="2" t="s">
        <v>25</v>
      </c>
      <c r="F4118" s="2" t="s">
        <v>21</v>
      </c>
      <c r="G4118" s="2">
        <v>2002</v>
      </c>
      <c r="H4118" s="5"/>
      <c r="I4118" t="str">
        <f>IFERROR(VLOOKUP(A4118&amp;G4118,Sheet3!$F$2:$G$3601,2,FALSE),"")</f>
        <v/>
      </c>
      <c r="K4118"/>
      <c r="L4118"/>
    </row>
    <row r="4119" spans="1:12" x14ac:dyDescent="0.45">
      <c r="A4119" s="2" t="s">
        <v>579</v>
      </c>
      <c r="B4119" s="2" t="s">
        <v>580</v>
      </c>
      <c r="C4119" s="2">
        <v>923</v>
      </c>
      <c r="D4119" s="2" t="s">
        <v>581</v>
      </c>
      <c r="E4119" s="2" t="s">
        <v>25</v>
      </c>
      <c r="F4119" s="2" t="s">
        <v>21</v>
      </c>
      <c r="G4119" s="2">
        <v>2003</v>
      </c>
      <c r="H4119" s="5"/>
      <c r="I4119" t="str">
        <f>IFERROR(VLOOKUP(A4119&amp;G4119,Sheet3!$F$2:$G$3601,2,FALSE),"")</f>
        <v/>
      </c>
      <c r="K4119"/>
      <c r="L4119"/>
    </row>
    <row r="4120" spans="1:12" x14ac:dyDescent="0.45">
      <c r="A4120" s="2" t="s">
        <v>579</v>
      </c>
      <c r="B4120" s="2" t="s">
        <v>580</v>
      </c>
      <c r="C4120" s="2">
        <v>923</v>
      </c>
      <c r="D4120" s="2" t="s">
        <v>581</v>
      </c>
      <c r="E4120" s="2" t="s">
        <v>25</v>
      </c>
      <c r="F4120" s="2" t="s">
        <v>21</v>
      </c>
      <c r="G4120" s="2">
        <v>2004</v>
      </c>
      <c r="H4120" s="5"/>
      <c r="I4120" t="str">
        <f>IFERROR(VLOOKUP(A4120&amp;G4120,Sheet3!$F$2:$G$3601,2,FALSE),"")</f>
        <v/>
      </c>
      <c r="K4120"/>
      <c r="L4120"/>
    </row>
    <row r="4121" spans="1:12" x14ac:dyDescent="0.45">
      <c r="A4121" s="2" t="s">
        <v>579</v>
      </c>
      <c r="B4121" s="2" t="s">
        <v>580</v>
      </c>
      <c r="C4121" s="2">
        <v>923</v>
      </c>
      <c r="D4121" s="2" t="s">
        <v>581</v>
      </c>
      <c r="E4121" s="2" t="s">
        <v>25</v>
      </c>
      <c r="F4121" s="2" t="s">
        <v>21</v>
      </c>
      <c r="G4121" s="2">
        <v>2005</v>
      </c>
      <c r="H4121" s="5"/>
      <c r="I4121" t="str">
        <f>IFERROR(VLOOKUP(A4121&amp;G4121,Sheet3!$F$2:$G$3601,2,FALSE),"")</f>
        <v/>
      </c>
      <c r="K4121"/>
      <c r="L4121"/>
    </row>
    <row r="4122" spans="1:12" x14ac:dyDescent="0.45">
      <c r="A4122" s="2" t="s">
        <v>579</v>
      </c>
      <c r="B4122" s="2" t="s">
        <v>580</v>
      </c>
      <c r="C4122" s="2">
        <v>923</v>
      </c>
      <c r="D4122" s="2" t="s">
        <v>581</v>
      </c>
      <c r="E4122" s="2" t="s">
        <v>25</v>
      </c>
      <c r="F4122" s="2" t="s">
        <v>21</v>
      </c>
      <c r="G4122" s="2">
        <v>2006</v>
      </c>
      <c r="H4122" s="5"/>
      <c r="I4122" t="str">
        <f>IFERROR(VLOOKUP(A4122&amp;G4122,Sheet3!$F$2:$G$3601,2,FALSE),"")</f>
        <v/>
      </c>
      <c r="K4122"/>
      <c r="L4122"/>
    </row>
    <row r="4123" spans="1:12" x14ac:dyDescent="0.45">
      <c r="A4123" s="2" t="s">
        <v>579</v>
      </c>
      <c r="B4123" s="2" t="s">
        <v>580</v>
      </c>
      <c r="C4123" s="2">
        <v>923</v>
      </c>
      <c r="D4123" s="2" t="s">
        <v>581</v>
      </c>
      <c r="E4123" s="2" t="s">
        <v>25</v>
      </c>
      <c r="F4123" s="2" t="s">
        <v>21</v>
      </c>
      <c r="G4123" s="2">
        <v>2007</v>
      </c>
      <c r="H4123" s="5"/>
      <c r="I4123" t="str">
        <f>IFERROR(VLOOKUP(A4123&amp;G4123,Sheet3!$F$2:$G$3601,2,FALSE),"")</f>
        <v/>
      </c>
      <c r="K4123"/>
      <c r="L4123"/>
    </row>
    <row r="4124" spans="1:12" x14ac:dyDescent="0.45">
      <c r="A4124" s="2" t="s">
        <v>579</v>
      </c>
      <c r="B4124" s="2" t="s">
        <v>580</v>
      </c>
      <c r="C4124" s="2">
        <v>923</v>
      </c>
      <c r="D4124" s="2" t="s">
        <v>581</v>
      </c>
      <c r="E4124" s="2" t="s">
        <v>25</v>
      </c>
      <c r="F4124" s="2" t="s">
        <v>21</v>
      </c>
      <c r="G4124" s="2">
        <v>2008</v>
      </c>
      <c r="H4124" s="5"/>
      <c r="I4124" t="str">
        <f>IFERROR(VLOOKUP(A4124&amp;G4124,Sheet3!$F$2:$G$3601,2,FALSE),"")</f>
        <v/>
      </c>
      <c r="K4124"/>
      <c r="L4124"/>
    </row>
    <row r="4125" spans="1:12" x14ac:dyDescent="0.45">
      <c r="A4125" s="2" t="s">
        <v>579</v>
      </c>
      <c r="B4125" s="2" t="s">
        <v>580</v>
      </c>
      <c r="C4125" s="2">
        <v>923</v>
      </c>
      <c r="D4125" s="2" t="s">
        <v>581</v>
      </c>
      <c r="E4125" s="2" t="s">
        <v>25</v>
      </c>
      <c r="F4125" s="2" t="s">
        <v>21</v>
      </c>
      <c r="G4125" s="2">
        <v>2009</v>
      </c>
      <c r="H4125" s="5"/>
      <c r="I4125" t="str">
        <f>IFERROR(VLOOKUP(A4125&amp;G4125,Sheet3!$F$2:$G$3601,2,FALSE),"")</f>
        <v/>
      </c>
      <c r="K4125"/>
      <c r="L4125"/>
    </row>
    <row r="4126" spans="1:12" x14ac:dyDescent="0.45">
      <c r="A4126" s="2" t="s">
        <v>579</v>
      </c>
      <c r="B4126" s="2" t="s">
        <v>580</v>
      </c>
      <c r="C4126" s="2">
        <v>923</v>
      </c>
      <c r="D4126" s="2" t="s">
        <v>581</v>
      </c>
      <c r="E4126" s="2" t="s">
        <v>25</v>
      </c>
      <c r="F4126" s="2" t="s">
        <v>21</v>
      </c>
      <c r="G4126" s="2">
        <v>2010</v>
      </c>
      <c r="H4126" s="5">
        <v>98.914119999999997</v>
      </c>
      <c r="I4126" t="str">
        <f>IFERROR(VLOOKUP(A4126&amp;G4126,Sheet3!$F$2:$G$3601,2,FALSE),"")</f>
        <v/>
      </c>
      <c r="K4126"/>
      <c r="L4126"/>
    </row>
    <row r="4127" spans="1:12" x14ac:dyDescent="0.45">
      <c r="A4127" s="2" t="s">
        <v>579</v>
      </c>
      <c r="B4127" s="2" t="s">
        <v>580</v>
      </c>
      <c r="C4127" s="2">
        <v>923</v>
      </c>
      <c r="D4127" s="2" t="s">
        <v>581</v>
      </c>
      <c r="E4127" s="2" t="s">
        <v>25</v>
      </c>
      <c r="F4127" s="2" t="s">
        <v>21</v>
      </c>
      <c r="G4127" s="2">
        <v>2011</v>
      </c>
      <c r="H4127" s="5">
        <v>100</v>
      </c>
      <c r="I4127" t="str">
        <f>IFERROR(VLOOKUP(A4127&amp;G4127,Sheet3!$F$2:$G$3601,2,FALSE),"")</f>
        <v/>
      </c>
      <c r="K4127"/>
      <c r="L4127"/>
    </row>
    <row r="4128" spans="1:12" x14ac:dyDescent="0.45">
      <c r="A4128" s="2" t="s">
        <v>579</v>
      </c>
      <c r="B4128" s="2" t="s">
        <v>580</v>
      </c>
      <c r="C4128" s="2">
        <v>923</v>
      </c>
      <c r="D4128" s="2" t="s">
        <v>581</v>
      </c>
      <c r="E4128" s="2" t="s">
        <v>25</v>
      </c>
      <c r="F4128" s="2" t="s">
        <v>21</v>
      </c>
      <c r="G4128" s="2">
        <v>2012</v>
      </c>
      <c r="H4128" s="5"/>
      <c r="I4128" t="str">
        <f>IFERROR(VLOOKUP(A4128&amp;G4128,Sheet3!$F$2:$G$3601,2,FALSE),"")</f>
        <v/>
      </c>
      <c r="K4128"/>
      <c r="L4128"/>
    </row>
    <row r="4129" spans="1:12" x14ac:dyDescent="0.45">
      <c r="A4129" s="2" t="s">
        <v>579</v>
      </c>
      <c r="B4129" s="2" t="s">
        <v>580</v>
      </c>
      <c r="C4129" s="2">
        <v>923</v>
      </c>
      <c r="D4129" s="2" t="s">
        <v>581</v>
      </c>
      <c r="E4129" s="2" t="s">
        <v>25</v>
      </c>
      <c r="F4129" s="2" t="s">
        <v>21</v>
      </c>
      <c r="G4129" s="2">
        <v>2013</v>
      </c>
      <c r="H4129" s="5"/>
      <c r="I4129" t="str">
        <f>IFERROR(VLOOKUP(A4129&amp;G4129,Sheet3!$F$2:$G$3601,2,FALSE),"")</f>
        <v/>
      </c>
      <c r="K4129"/>
      <c r="L4129"/>
    </row>
    <row r="4130" spans="1:12" x14ac:dyDescent="0.45">
      <c r="A4130" s="2" t="s">
        <v>579</v>
      </c>
      <c r="B4130" s="2" t="s">
        <v>580</v>
      </c>
      <c r="C4130" s="2">
        <v>923</v>
      </c>
      <c r="D4130" s="2" t="s">
        <v>581</v>
      </c>
      <c r="E4130" s="2" t="s">
        <v>25</v>
      </c>
      <c r="F4130" s="2" t="s">
        <v>21</v>
      </c>
      <c r="G4130" s="2">
        <v>2014</v>
      </c>
      <c r="H4130" s="5"/>
      <c r="I4130" t="str">
        <f>IFERROR(VLOOKUP(A4130&amp;G4130,Sheet3!$F$2:$G$3601,2,FALSE),"")</f>
        <v/>
      </c>
      <c r="K4130"/>
      <c r="L4130"/>
    </row>
    <row r="4131" spans="1:12" x14ac:dyDescent="0.45">
      <c r="A4131" s="2" t="s">
        <v>579</v>
      </c>
      <c r="B4131" s="2" t="s">
        <v>580</v>
      </c>
      <c r="C4131" s="2">
        <v>923</v>
      </c>
      <c r="D4131" s="2" t="s">
        <v>581</v>
      </c>
      <c r="E4131" s="2" t="s">
        <v>25</v>
      </c>
      <c r="F4131" s="2" t="s">
        <v>21</v>
      </c>
      <c r="G4131" s="2">
        <v>2015</v>
      </c>
      <c r="H4131" s="5">
        <v>94.560209999999998</v>
      </c>
      <c r="I4131" t="str">
        <f>IFERROR(VLOOKUP(A4131&amp;G4131,Sheet3!$F$2:$G$3601,2,FALSE),"")</f>
        <v/>
      </c>
      <c r="K4131"/>
      <c r="L4131"/>
    </row>
    <row r="4132" spans="1:12" x14ac:dyDescent="0.45">
      <c r="A4132" s="2" t="s">
        <v>579</v>
      </c>
      <c r="B4132" s="2" t="s">
        <v>580</v>
      </c>
      <c r="C4132" s="2">
        <v>923</v>
      </c>
      <c r="D4132" s="2" t="s">
        <v>581</v>
      </c>
      <c r="E4132" s="2" t="s">
        <v>25</v>
      </c>
      <c r="F4132" s="2" t="s">
        <v>21</v>
      </c>
      <c r="G4132" s="2">
        <v>2016</v>
      </c>
      <c r="H4132" s="5">
        <v>97.001760000000004</v>
      </c>
      <c r="I4132" t="str">
        <f>IFERROR(VLOOKUP(A4132&amp;G4132,Sheet3!$F$2:$G$3601,2,FALSE),"")</f>
        <v/>
      </c>
      <c r="K4132"/>
      <c r="L4132"/>
    </row>
    <row r="4133" spans="1:12" x14ac:dyDescent="0.45">
      <c r="A4133" s="2" t="s">
        <v>579</v>
      </c>
      <c r="B4133" s="2" t="s">
        <v>580</v>
      </c>
      <c r="C4133" s="2">
        <v>923</v>
      </c>
      <c r="D4133" s="2" t="s">
        <v>581</v>
      </c>
      <c r="E4133" s="2" t="s">
        <v>25</v>
      </c>
      <c r="F4133" s="2" t="s">
        <v>21</v>
      </c>
      <c r="G4133" s="2">
        <v>2017</v>
      </c>
      <c r="H4133" s="5">
        <v>95.951419999999999</v>
      </c>
      <c r="I4133" t="str">
        <f>IFERROR(VLOOKUP(A4133&amp;G4133,Sheet3!$F$2:$G$3601,2,FALSE),"")</f>
        <v/>
      </c>
      <c r="K4133"/>
      <c r="L4133"/>
    </row>
    <row r="4134" spans="1:12" x14ac:dyDescent="0.45">
      <c r="A4134" s="2" t="s">
        <v>579</v>
      </c>
      <c r="B4134" s="2" t="s">
        <v>580</v>
      </c>
      <c r="C4134" s="2">
        <v>923</v>
      </c>
      <c r="D4134" s="2" t="s">
        <v>581</v>
      </c>
      <c r="E4134" s="2" t="s">
        <v>25</v>
      </c>
      <c r="F4134" s="2" t="s">
        <v>21</v>
      </c>
      <c r="G4134" s="2">
        <v>2018</v>
      </c>
      <c r="H4134" s="5">
        <v>91.948080000000004</v>
      </c>
      <c r="I4134" t="str">
        <f>IFERROR(VLOOKUP(A4134&amp;G4134,Sheet3!$F$2:$G$3601,2,FALSE),"")</f>
        <v/>
      </c>
      <c r="K4134"/>
      <c r="L4134"/>
    </row>
    <row r="4135" spans="1:12" x14ac:dyDescent="0.45">
      <c r="A4135" s="2" t="s">
        <v>579</v>
      </c>
      <c r="B4135" s="2" t="s">
        <v>580</v>
      </c>
      <c r="C4135" s="2">
        <v>923</v>
      </c>
      <c r="D4135" s="2" t="s">
        <v>581</v>
      </c>
      <c r="E4135" s="2" t="s">
        <v>25</v>
      </c>
      <c r="F4135" s="2" t="s">
        <v>21</v>
      </c>
      <c r="G4135" s="2">
        <v>2019</v>
      </c>
      <c r="H4135" s="5">
        <v>92.477779999999996</v>
      </c>
      <c r="I4135" t="str">
        <f>IFERROR(VLOOKUP(A4135&amp;G4135,Sheet3!$F$2:$G$3601,2,FALSE),"")</f>
        <v/>
      </c>
      <c r="K4135"/>
      <c r="L4135"/>
    </row>
    <row r="4136" spans="1:12" x14ac:dyDescent="0.45">
      <c r="A4136" s="2" t="s">
        <v>579</v>
      </c>
      <c r="B4136" s="2" t="s">
        <v>580</v>
      </c>
      <c r="C4136" s="2">
        <v>923</v>
      </c>
      <c r="D4136" s="2" t="s">
        <v>581</v>
      </c>
      <c r="E4136" s="2" t="s">
        <v>25</v>
      </c>
      <c r="F4136" s="2" t="s">
        <v>21</v>
      </c>
      <c r="G4136" s="2">
        <v>2020</v>
      </c>
      <c r="H4136" s="5">
        <v>91.99042</v>
      </c>
      <c r="I4136" t="str">
        <f>IFERROR(VLOOKUP(A4136&amp;G4136,Sheet3!$F$2:$G$3601,2,FALSE),"")</f>
        <v/>
      </c>
      <c r="K4136"/>
      <c r="L4136"/>
    </row>
    <row r="4137" spans="1:12" x14ac:dyDescent="0.45">
      <c r="A4137" s="2" t="s">
        <v>579</v>
      </c>
      <c r="B4137" s="2" t="s">
        <v>580</v>
      </c>
      <c r="C4137" s="2">
        <v>923</v>
      </c>
      <c r="D4137" s="2" t="s">
        <v>581</v>
      </c>
      <c r="E4137" s="2" t="s">
        <v>25</v>
      </c>
      <c r="F4137" s="2" t="s">
        <v>21</v>
      </c>
      <c r="G4137" s="2">
        <v>2021</v>
      </c>
      <c r="H4137" s="5">
        <v>99.553150000000002</v>
      </c>
      <c r="I4137" t="str">
        <f>IFERROR(VLOOKUP(A4137&amp;G4137,Sheet3!$F$2:$G$3601,2,FALSE),"")</f>
        <v/>
      </c>
      <c r="K4137"/>
      <c r="L4137"/>
    </row>
    <row r="4138" spans="1:12" x14ac:dyDescent="0.45">
      <c r="A4138" s="2" t="s">
        <v>582</v>
      </c>
      <c r="B4138" s="2" t="s">
        <v>583</v>
      </c>
      <c r="C4138" s="2">
        <v>925</v>
      </c>
      <c r="D4138" s="2" t="s">
        <v>584</v>
      </c>
      <c r="E4138" s="2" t="s">
        <v>25</v>
      </c>
      <c r="F4138" s="2" t="s">
        <v>26</v>
      </c>
      <c r="G4138" s="2">
        <v>2000</v>
      </c>
      <c r="H4138" s="5"/>
      <c r="I4138" t="str">
        <f>IFERROR(VLOOKUP(A4138&amp;G4138,Sheet3!$F$2:$G$3601,2,FALSE),"")</f>
        <v/>
      </c>
      <c r="K4138"/>
      <c r="L4138"/>
    </row>
    <row r="4139" spans="1:12" x14ac:dyDescent="0.45">
      <c r="A4139" s="2" t="s">
        <v>582</v>
      </c>
      <c r="B4139" s="2" t="s">
        <v>583</v>
      </c>
      <c r="C4139" s="2">
        <v>925</v>
      </c>
      <c r="D4139" s="2" t="s">
        <v>584</v>
      </c>
      <c r="E4139" s="2" t="s">
        <v>25</v>
      </c>
      <c r="F4139" s="2" t="s">
        <v>26</v>
      </c>
      <c r="G4139" s="2">
        <v>2001</v>
      </c>
      <c r="H4139" s="5"/>
      <c r="I4139" t="str">
        <f>IFERROR(VLOOKUP(A4139&amp;G4139,Sheet3!$F$2:$G$3601,2,FALSE),"")</f>
        <v/>
      </c>
      <c r="K4139"/>
      <c r="L4139"/>
    </row>
    <row r="4140" spans="1:12" x14ac:dyDescent="0.45">
      <c r="A4140" s="2" t="s">
        <v>582</v>
      </c>
      <c r="B4140" s="2" t="s">
        <v>583</v>
      </c>
      <c r="C4140" s="2">
        <v>925</v>
      </c>
      <c r="D4140" s="2" t="s">
        <v>584</v>
      </c>
      <c r="E4140" s="2" t="s">
        <v>25</v>
      </c>
      <c r="F4140" s="2" t="s">
        <v>26</v>
      </c>
      <c r="G4140" s="2">
        <v>2002</v>
      </c>
      <c r="H4140" s="5"/>
      <c r="I4140" t="str">
        <f>IFERROR(VLOOKUP(A4140&amp;G4140,Sheet3!$F$2:$G$3601,2,FALSE),"")</f>
        <v/>
      </c>
      <c r="K4140"/>
      <c r="L4140"/>
    </row>
    <row r="4141" spans="1:12" x14ac:dyDescent="0.45">
      <c r="A4141" s="2" t="s">
        <v>582</v>
      </c>
      <c r="B4141" s="2" t="s">
        <v>583</v>
      </c>
      <c r="C4141" s="2">
        <v>925</v>
      </c>
      <c r="D4141" s="2" t="s">
        <v>584</v>
      </c>
      <c r="E4141" s="2" t="s">
        <v>25</v>
      </c>
      <c r="F4141" s="2" t="s">
        <v>26</v>
      </c>
      <c r="G4141" s="2">
        <v>2003</v>
      </c>
      <c r="H4141" s="5"/>
      <c r="I4141" t="str">
        <f>IFERROR(VLOOKUP(A4141&amp;G4141,Sheet3!$F$2:$G$3601,2,FALSE),"")</f>
        <v/>
      </c>
      <c r="K4141"/>
      <c r="L4141"/>
    </row>
    <row r="4142" spans="1:12" x14ac:dyDescent="0.45">
      <c r="A4142" s="2" t="s">
        <v>582</v>
      </c>
      <c r="B4142" s="2" t="s">
        <v>583</v>
      </c>
      <c r="C4142" s="2">
        <v>925</v>
      </c>
      <c r="D4142" s="2" t="s">
        <v>584</v>
      </c>
      <c r="E4142" s="2" t="s">
        <v>25</v>
      </c>
      <c r="F4142" s="2" t="s">
        <v>26</v>
      </c>
      <c r="G4142" s="2">
        <v>2004</v>
      </c>
      <c r="H4142" s="5"/>
      <c r="I4142" t="str">
        <f>IFERROR(VLOOKUP(A4142&amp;G4142,Sheet3!$F$2:$G$3601,2,FALSE),"")</f>
        <v/>
      </c>
      <c r="K4142"/>
      <c r="L4142"/>
    </row>
    <row r="4143" spans="1:12" x14ac:dyDescent="0.45">
      <c r="A4143" s="2" t="s">
        <v>582</v>
      </c>
      <c r="B4143" s="2" t="s">
        <v>583</v>
      </c>
      <c r="C4143" s="2">
        <v>925</v>
      </c>
      <c r="D4143" s="2" t="s">
        <v>584</v>
      </c>
      <c r="E4143" s="2" t="s">
        <v>25</v>
      </c>
      <c r="F4143" s="2" t="s">
        <v>26</v>
      </c>
      <c r="G4143" s="2">
        <v>2005</v>
      </c>
      <c r="H4143" s="5"/>
      <c r="I4143" t="str">
        <f>IFERROR(VLOOKUP(A4143&amp;G4143,Sheet3!$F$2:$G$3601,2,FALSE),"")</f>
        <v/>
      </c>
      <c r="K4143"/>
      <c r="L4143"/>
    </row>
    <row r="4144" spans="1:12" x14ac:dyDescent="0.45">
      <c r="A4144" s="2" t="s">
        <v>582</v>
      </c>
      <c r="B4144" s="2" t="s">
        <v>583</v>
      </c>
      <c r="C4144" s="2">
        <v>925</v>
      </c>
      <c r="D4144" s="2" t="s">
        <v>584</v>
      </c>
      <c r="E4144" s="2" t="s">
        <v>25</v>
      </c>
      <c r="F4144" s="2" t="s">
        <v>26</v>
      </c>
      <c r="G4144" s="2">
        <v>2006</v>
      </c>
      <c r="H4144" s="5"/>
      <c r="I4144" t="str">
        <f>IFERROR(VLOOKUP(A4144&amp;G4144,Sheet3!$F$2:$G$3601,2,FALSE),"")</f>
        <v/>
      </c>
      <c r="K4144"/>
      <c r="L4144"/>
    </row>
    <row r="4145" spans="1:12" x14ac:dyDescent="0.45">
      <c r="A4145" s="2" t="s">
        <v>582</v>
      </c>
      <c r="B4145" s="2" t="s">
        <v>583</v>
      </c>
      <c r="C4145" s="2">
        <v>925</v>
      </c>
      <c r="D4145" s="2" t="s">
        <v>584</v>
      </c>
      <c r="E4145" s="2" t="s">
        <v>25</v>
      </c>
      <c r="F4145" s="2" t="s">
        <v>26</v>
      </c>
      <c r="G4145" s="2">
        <v>2007</v>
      </c>
      <c r="H4145" s="5"/>
      <c r="I4145" t="str">
        <f>IFERROR(VLOOKUP(A4145&amp;G4145,Sheet3!$F$2:$G$3601,2,FALSE),"")</f>
        <v/>
      </c>
      <c r="K4145"/>
      <c r="L4145"/>
    </row>
    <row r="4146" spans="1:12" x14ac:dyDescent="0.45">
      <c r="A4146" s="2" t="s">
        <v>582</v>
      </c>
      <c r="B4146" s="2" t="s">
        <v>583</v>
      </c>
      <c r="C4146" s="2">
        <v>925</v>
      </c>
      <c r="D4146" s="2" t="s">
        <v>584</v>
      </c>
      <c r="E4146" s="2" t="s">
        <v>25</v>
      </c>
      <c r="F4146" s="2" t="s">
        <v>26</v>
      </c>
      <c r="G4146" s="2">
        <v>2008</v>
      </c>
      <c r="H4146" s="5"/>
      <c r="I4146" t="str">
        <f>IFERROR(VLOOKUP(A4146&amp;G4146,Sheet3!$F$2:$G$3601,2,FALSE),"")</f>
        <v/>
      </c>
      <c r="K4146"/>
      <c r="L4146"/>
    </row>
    <row r="4147" spans="1:12" x14ac:dyDescent="0.45">
      <c r="A4147" s="2" t="s">
        <v>582</v>
      </c>
      <c r="B4147" s="2" t="s">
        <v>583</v>
      </c>
      <c r="C4147" s="2">
        <v>925</v>
      </c>
      <c r="D4147" s="2" t="s">
        <v>584</v>
      </c>
      <c r="E4147" s="2" t="s">
        <v>25</v>
      </c>
      <c r="F4147" s="2" t="s">
        <v>26</v>
      </c>
      <c r="G4147" s="2">
        <v>2009</v>
      </c>
      <c r="H4147" s="5"/>
      <c r="I4147" t="str">
        <f>IFERROR(VLOOKUP(A4147&amp;G4147,Sheet3!$F$2:$G$3601,2,FALSE),"")</f>
        <v/>
      </c>
      <c r="K4147"/>
      <c r="L4147"/>
    </row>
    <row r="4148" spans="1:12" x14ac:dyDescent="0.45">
      <c r="A4148" s="2" t="s">
        <v>582</v>
      </c>
      <c r="B4148" s="2" t="s">
        <v>583</v>
      </c>
      <c r="C4148" s="2">
        <v>925</v>
      </c>
      <c r="D4148" s="2" t="s">
        <v>584</v>
      </c>
      <c r="E4148" s="2" t="s">
        <v>25</v>
      </c>
      <c r="F4148" s="2" t="s">
        <v>26</v>
      </c>
      <c r="G4148" s="2">
        <v>2010</v>
      </c>
      <c r="H4148" s="5"/>
      <c r="I4148" t="str">
        <f>IFERROR(VLOOKUP(A4148&amp;G4148,Sheet3!$F$2:$G$3601,2,FALSE),"")</f>
        <v/>
      </c>
      <c r="K4148"/>
      <c r="L4148"/>
    </row>
    <row r="4149" spans="1:12" x14ac:dyDescent="0.45">
      <c r="A4149" s="2" t="s">
        <v>582</v>
      </c>
      <c r="B4149" s="2" t="s">
        <v>583</v>
      </c>
      <c r="C4149" s="2">
        <v>925</v>
      </c>
      <c r="D4149" s="2" t="s">
        <v>584</v>
      </c>
      <c r="E4149" s="2" t="s">
        <v>25</v>
      </c>
      <c r="F4149" s="2" t="s">
        <v>26</v>
      </c>
      <c r="G4149" s="2">
        <v>2011</v>
      </c>
      <c r="H4149" s="5"/>
      <c r="I4149" t="str">
        <f>IFERROR(VLOOKUP(A4149&amp;G4149,Sheet3!$F$2:$G$3601,2,FALSE),"")</f>
        <v/>
      </c>
      <c r="K4149"/>
      <c r="L4149"/>
    </row>
    <row r="4150" spans="1:12" x14ac:dyDescent="0.45">
      <c r="A4150" s="2" t="s">
        <v>582</v>
      </c>
      <c r="B4150" s="2" t="s">
        <v>583</v>
      </c>
      <c r="C4150" s="2">
        <v>925</v>
      </c>
      <c r="D4150" s="2" t="s">
        <v>584</v>
      </c>
      <c r="E4150" s="2" t="s">
        <v>25</v>
      </c>
      <c r="F4150" s="2" t="s">
        <v>26</v>
      </c>
      <c r="G4150" s="2">
        <v>2012</v>
      </c>
      <c r="H4150" s="5"/>
      <c r="I4150" t="str">
        <f>IFERROR(VLOOKUP(A4150&amp;G4150,Sheet3!$F$2:$G$3601,2,FALSE),"")</f>
        <v/>
      </c>
      <c r="K4150"/>
      <c r="L4150"/>
    </row>
    <row r="4151" spans="1:12" x14ac:dyDescent="0.45">
      <c r="A4151" s="2" t="s">
        <v>582</v>
      </c>
      <c r="B4151" s="2" t="s">
        <v>583</v>
      </c>
      <c r="C4151" s="2">
        <v>925</v>
      </c>
      <c r="D4151" s="2" t="s">
        <v>584</v>
      </c>
      <c r="E4151" s="2" t="s">
        <v>25</v>
      </c>
      <c r="F4151" s="2" t="s">
        <v>26</v>
      </c>
      <c r="G4151" s="2">
        <v>2013</v>
      </c>
      <c r="H4151" s="5"/>
      <c r="I4151" t="str">
        <f>IFERROR(VLOOKUP(A4151&amp;G4151,Sheet3!$F$2:$G$3601,2,FALSE),"")</f>
        <v/>
      </c>
      <c r="K4151"/>
      <c r="L4151"/>
    </row>
    <row r="4152" spans="1:12" x14ac:dyDescent="0.45">
      <c r="A4152" s="2" t="s">
        <v>582</v>
      </c>
      <c r="B4152" s="2" t="s">
        <v>583</v>
      </c>
      <c r="C4152" s="2">
        <v>925</v>
      </c>
      <c r="D4152" s="2" t="s">
        <v>584</v>
      </c>
      <c r="E4152" s="2" t="s">
        <v>25</v>
      </c>
      <c r="F4152" s="2" t="s">
        <v>26</v>
      </c>
      <c r="G4152" s="2">
        <v>2014</v>
      </c>
      <c r="H4152" s="5"/>
      <c r="I4152" t="str">
        <f>IFERROR(VLOOKUP(A4152&amp;G4152,Sheet3!$F$2:$G$3601,2,FALSE),"")</f>
        <v/>
      </c>
      <c r="K4152"/>
      <c r="L4152"/>
    </row>
    <row r="4153" spans="1:12" x14ac:dyDescent="0.45">
      <c r="A4153" s="2" t="s">
        <v>582</v>
      </c>
      <c r="B4153" s="2" t="s">
        <v>583</v>
      </c>
      <c r="C4153" s="2">
        <v>925</v>
      </c>
      <c r="D4153" s="2" t="s">
        <v>584</v>
      </c>
      <c r="E4153" s="2" t="s">
        <v>25</v>
      </c>
      <c r="F4153" s="2" t="s">
        <v>26</v>
      </c>
      <c r="G4153" s="2">
        <v>2015</v>
      </c>
      <c r="H4153" s="5"/>
      <c r="I4153" t="str">
        <f>IFERROR(VLOOKUP(A4153&amp;G4153,Sheet3!$F$2:$G$3601,2,FALSE),"")</f>
        <v/>
      </c>
      <c r="K4153"/>
      <c r="L4153"/>
    </row>
    <row r="4154" spans="1:12" x14ac:dyDescent="0.45">
      <c r="A4154" s="2" t="s">
        <v>582</v>
      </c>
      <c r="B4154" s="2" t="s">
        <v>583</v>
      </c>
      <c r="C4154" s="2">
        <v>925</v>
      </c>
      <c r="D4154" s="2" t="s">
        <v>584</v>
      </c>
      <c r="E4154" s="2" t="s">
        <v>25</v>
      </c>
      <c r="F4154" s="2" t="s">
        <v>26</v>
      </c>
      <c r="G4154" s="2">
        <v>2016</v>
      </c>
      <c r="H4154" s="5"/>
      <c r="I4154" t="str">
        <f>IFERROR(VLOOKUP(A4154&amp;G4154,Sheet3!$F$2:$G$3601,2,FALSE),"")</f>
        <v/>
      </c>
      <c r="K4154"/>
      <c r="L4154"/>
    </row>
    <row r="4155" spans="1:12" x14ac:dyDescent="0.45">
      <c r="A4155" s="2" t="s">
        <v>582</v>
      </c>
      <c r="B4155" s="2" t="s">
        <v>583</v>
      </c>
      <c r="C4155" s="2">
        <v>925</v>
      </c>
      <c r="D4155" s="2" t="s">
        <v>584</v>
      </c>
      <c r="E4155" s="2" t="s">
        <v>25</v>
      </c>
      <c r="F4155" s="2" t="s">
        <v>26</v>
      </c>
      <c r="G4155" s="2">
        <v>2017</v>
      </c>
      <c r="H4155" s="5"/>
      <c r="I4155" t="str">
        <f>IFERROR(VLOOKUP(A4155&amp;G4155,Sheet3!$F$2:$G$3601,2,FALSE),"")</f>
        <v/>
      </c>
      <c r="K4155"/>
      <c r="L4155"/>
    </row>
    <row r="4156" spans="1:12" x14ac:dyDescent="0.45">
      <c r="A4156" s="2" t="s">
        <v>582</v>
      </c>
      <c r="B4156" s="2" t="s">
        <v>583</v>
      </c>
      <c r="C4156" s="2">
        <v>925</v>
      </c>
      <c r="D4156" s="2" t="s">
        <v>584</v>
      </c>
      <c r="E4156" s="2" t="s">
        <v>25</v>
      </c>
      <c r="F4156" s="2" t="s">
        <v>26</v>
      </c>
      <c r="G4156" s="2">
        <v>2018</v>
      </c>
      <c r="H4156" s="5"/>
      <c r="I4156" t="str">
        <f>IFERROR(VLOOKUP(A4156&amp;G4156,Sheet3!$F$2:$G$3601,2,FALSE),"")</f>
        <v/>
      </c>
      <c r="K4156"/>
      <c r="L4156"/>
    </row>
    <row r="4157" spans="1:12" x14ac:dyDescent="0.45">
      <c r="A4157" s="2" t="s">
        <v>582</v>
      </c>
      <c r="B4157" s="2" t="s">
        <v>583</v>
      </c>
      <c r="C4157" s="2">
        <v>925</v>
      </c>
      <c r="D4157" s="2" t="s">
        <v>584</v>
      </c>
      <c r="E4157" s="2" t="s">
        <v>25</v>
      </c>
      <c r="F4157" s="2" t="s">
        <v>26</v>
      </c>
      <c r="G4157" s="2">
        <v>2019</v>
      </c>
      <c r="H4157" s="5"/>
      <c r="I4157" t="str">
        <f>IFERROR(VLOOKUP(A4157&amp;G4157,Sheet3!$F$2:$G$3601,2,FALSE),"")</f>
        <v/>
      </c>
      <c r="K4157"/>
      <c r="L4157"/>
    </row>
    <row r="4158" spans="1:12" x14ac:dyDescent="0.45">
      <c r="A4158" s="2" t="s">
        <v>582</v>
      </c>
      <c r="B4158" s="2" t="s">
        <v>583</v>
      </c>
      <c r="C4158" s="2">
        <v>925</v>
      </c>
      <c r="D4158" s="2" t="s">
        <v>584</v>
      </c>
      <c r="E4158" s="2" t="s">
        <v>25</v>
      </c>
      <c r="F4158" s="2" t="s">
        <v>26</v>
      </c>
      <c r="G4158" s="2">
        <v>2020</v>
      </c>
      <c r="H4158" s="5"/>
      <c r="I4158" t="str">
        <f>IFERROR(VLOOKUP(A4158&amp;G4158,Sheet3!$F$2:$G$3601,2,FALSE),"")</f>
        <v/>
      </c>
      <c r="K4158"/>
      <c r="L4158"/>
    </row>
    <row r="4159" spans="1:12" x14ac:dyDescent="0.45">
      <c r="A4159" s="2" t="s">
        <v>582</v>
      </c>
      <c r="B4159" s="2" t="s">
        <v>583</v>
      </c>
      <c r="C4159" s="2">
        <v>925</v>
      </c>
      <c r="D4159" s="2" t="s">
        <v>584</v>
      </c>
      <c r="E4159" s="2" t="s">
        <v>25</v>
      </c>
      <c r="F4159" s="2" t="s">
        <v>26</v>
      </c>
      <c r="G4159" s="2">
        <v>2021</v>
      </c>
      <c r="H4159" s="5"/>
      <c r="I4159" t="str">
        <f>IFERROR(VLOOKUP(A4159&amp;G4159,Sheet3!$F$2:$G$3601,2,FALSE),"")</f>
        <v/>
      </c>
      <c r="K4159"/>
      <c r="L4159"/>
    </row>
    <row r="4160" spans="1:12" x14ac:dyDescent="0.45">
      <c r="A4160" s="2" t="s">
        <v>585</v>
      </c>
      <c r="B4160" s="2" t="s">
        <v>586</v>
      </c>
      <c r="C4160" s="2">
        <v>537</v>
      </c>
      <c r="D4160" s="2" t="s">
        <v>587</v>
      </c>
      <c r="E4160" s="2" t="s">
        <v>46</v>
      </c>
      <c r="F4160" s="2" t="s">
        <v>21</v>
      </c>
      <c r="G4160" s="2">
        <v>2000</v>
      </c>
      <c r="H4160" s="5"/>
      <c r="I4160" t="str">
        <f>IFERROR(VLOOKUP(A4160&amp;G4160,Sheet3!$F$2:$G$3601,2,FALSE),"")</f>
        <v/>
      </c>
      <c r="K4160"/>
      <c r="L4160"/>
    </row>
    <row r="4161" spans="1:12" x14ac:dyDescent="0.45">
      <c r="A4161" s="2" t="s">
        <v>585</v>
      </c>
      <c r="B4161" s="2" t="s">
        <v>586</v>
      </c>
      <c r="C4161" s="2">
        <v>537</v>
      </c>
      <c r="D4161" s="2" t="s">
        <v>587</v>
      </c>
      <c r="E4161" s="2" t="s">
        <v>46</v>
      </c>
      <c r="F4161" s="2" t="s">
        <v>21</v>
      </c>
      <c r="G4161" s="2">
        <v>2001</v>
      </c>
      <c r="H4161" s="5"/>
      <c r="I4161" t="str">
        <f>IFERROR(VLOOKUP(A4161&amp;G4161,Sheet3!$F$2:$G$3601,2,FALSE),"")</f>
        <v/>
      </c>
      <c r="K4161"/>
      <c r="L4161"/>
    </row>
    <row r="4162" spans="1:12" x14ac:dyDescent="0.45">
      <c r="A4162" s="2" t="s">
        <v>585</v>
      </c>
      <c r="B4162" s="2" t="s">
        <v>586</v>
      </c>
      <c r="C4162" s="2">
        <v>537</v>
      </c>
      <c r="D4162" s="2" t="s">
        <v>587</v>
      </c>
      <c r="E4162" s="2" t="s">
        <v>46</v>
      </c>
      <c r="F4162" s="2" t="s">
        <v>21</v>
      </c>
      <c r="G4162" s="2">
        <v>2002</v>
      </c>
      <c r="H4162" s="5"/>
      <c r="I4162" t="str">
        <f>IFERROR(VLOOKUP(A4162&amp;G4162,Sheet3!$F$2:$G$3601,2,FALSE),"")</f>
        <v/>
      </c>
      <c r="K4162"/>
      <c r="L4162"/>
    </row>
    <row r="4163" spans="1:12" x14ac:dyDescent="0.45">
      <c r="A4163" s="2" t="s">
        <v>585</v>
      </c>
      <c r="B4163" s="2" t="s">
        <v>586</v>
      </c>
      <c r="C4163" s="2">
        <v>537</v>
      </c>
      <c r="D4163" s="2" t="s">
        <v>587</v>
      </c>
      <c r="E4163" s="2" t="s">
        <v>46</v>
      </c>
      <c r="F4163" s="2" t="s">
        <v>21</v>
      </c>
      <c r="G4163" s="2">
        <v>2003</v>
      </c>
      <c r="H4163" s="5"/>
      <c r="I4163" t="str">
        <f>IFERROR(VLOOKUP(A4163&amp;G4163,Sheet3!$F$2:$G$3601,2,FALSE),"")</f>
        <v/>
      </c>
      <c r="K4163"/>
      <c r="L4163"/>
    </row>
    <row r="4164" spans="1:12" x14ac:dyDescent="0.45">
      <c r="A4164" s="2" t="s">
        <v>585</v>
      </c>
      <c r="B4164" s="2" t="s">
        <v>586</v>
      </c>
      <c r="C4164" s="2">
        <v>537</v>
      </c>
      <c r="D4164" s="2" t="s">
        <v>587</v>
      </c>
      <c r="E4164" s="2" t="s">
        <v>46</v>
      </c>
      <c r="F4164" s="2" t="s">
        <v>21</v>
      </c>
      <c r="G4164" s="2">
        <v>2004</v>
      </c>
      <c r="H4164" s="5"/>
      <c r="I4164" t="str">
        <f>IFERROR(VLOOKUP(A4164&amp;G4164,Sheet3!$F$2:$G$3601,2,FALSE),"")</f>
        <v/>
      </c>
      <c r="K4164"/>
      <c r="L4164"/>
    </row>
    <row r="4165" spans="1:12" x14ac:dyDescent="0.45">
      <c r="A4165" s="2" t="s">
        <v>585</v>
      </c>
      <c r="B4165" s="2" t="s">
        <v>586</v>
      </c>
      <c r="C4165" s="2">
        <v>537</v>
      </c>
      <c r="D4165" s="2" t="s">
        <v>587</v>
      </c>
      <c r="E4165" s="2" t="s">
        <v>46</v>
      </c>
      <c r="F4165" s="2" t="s">
        <v>21</v>
      </c>
      <c r="G4165" s="2">
        <v>2005</v>
      </c>
      <c r="H4165" s="5"/>
      <c r="I4165" t="str">
        <f>IFERROR(VLOOKUP(A4165&amp;G4165,Sheet3!$F$2:$G$3601,2,FALSE),"")</f>
        <v/>
      </c>
      <c r="K4165"/>
      <c r="L4165"/>
    </row>
    <row r="4166" spans="1:12" x14ac:dyDescent="0.45">
      <c r="A4166" s="2" t="s">
        <v>585</v>
      </c>
      <c r="B4166" s="2" t="s">
        <v>586</v>
      </c>
      <c r="C4166" s="2">
        <v>537</v>
      </c>
      <c r="D4166" s="2" t="s">
        <v>587</v>
      </c>
      <c r="E4166" s="2" t="s">
        <v>46</v>
      </c>
      <c r="F4166" s="2" t="s">
        <v>21</v>
      </c>
      <c r="G4166" s="2">
        <v>2006</v>
      </c>
      <c r="H4166" s="5"/>
      <c r="I4166" t="str">
        <f>IFERROR(VLOOKUP(A4166&amp;G4166,Sheet3!$F$2:$G$3601,2,FALSE),"")</f>
        <v/>
      </c>
      <c r="K4166"/>
      <c r="L4166"/>
    </row>
    <row r="4167" spans="1:12" x14ac:dyDescent="0.45">
      <c r="A4167" s="2" t="s">
        <v>585</v>
      </c>
      <c r="B4167" s="2" t="s">
        <v>586</v>
      </c>
      <c r="C4167" s="2">
        <v>537</v>
      </c>
      <c r="D4167" s="2" t="s">
        <v>587</v>
      </c>
      <c r="E4167" s="2" t="s">
        <v>46</v>
      </c>
      <c r="F4167" s="2" t="s">
        <v>21</v>
      </c>
      <c r="G4167" s="2">
        <v>2007</v>
      </c>
      <c r="H4167" s="5"/>
      <c r="I4167" t="str">
        <f>IFERROR(VLOOKUP(A4167&amp;G4167,Sheet3!$F$2:$G$3601,2,FALSE),"")</f>
        <v/>
      </c>
      <c r="K4167"/>
      <c r="L4167"/>
    </row>
    <row r="4168" spans="1:12" x14ac:dyDescent="0.45">
      <c r="A4168" s="2" t="s">
        <v>585</v>
      </c>
      <c r="B4168" s="2" t="s">
        <v>586</v>
      </c>
      <c r="C4168" s="2">
        <v>537</v>
      </c>
      <c r="D4168" s="2" t="s">
        <v>587</v>
      </c>
      <c r="E4168" s="2" t="s">
        <v>46</v>
      </c>
      <c r="F4168" s="2" t="s">
        <v>21</v>
      </c>
      <c r="G4168" s="2">
        <v>2008</v>
      </c>
      <c r="H4168" s="5"/>
      <c r="I4168" t="str">
        <f>IFERROR(VLOOKUP(A4168&amp;G4168,Sheet3!$F$2:$G$3601,2,FALSE),"")</f>
        <v/>
      </c>
      <c r="K4168"/>
      <c r="L4168"/>
    </row>
    <row r="4169" spans="1:12" x14ac:dyDescent="0.45">
      <c r="A4169" s="2" t="s">
        <v>585</v>
      </c>
      <c r="B4169" s="2" t="s">
        <v>586</v>
      </c>
      <c r="C4169" s="2">
        <v>537</v>
      </c>
      <c r="D4169" s="2" t="s">
        <v>587</v>
      </c>
      <c r="E4169" s="2" t="s">
        <v>46</v>
      </c>
      <c r="F4169" s="2" t="s">
        <v>21</v>
      </c>
      <c r="G4169" s="2">
        <v>2009</v>
      </c>
      <c r="H4169" s="5"/>
      <c r="I4169" t="str">
        <f>IFERROR(VLOOKUP(A4169&amp;G4169,Sheet3!$F$2:$G$3601,2,FALSE),"")</f>
        <v/>
      </c>
      <c r="K4169"/>
      <c r="L4169"/>
    </row>
    <row r="4170" spans="1:12" x14ac:dyDescent="0.45">
      <c r="A4170" s="2" t="s">
        <v>585</v>
      </c>
      <c r="B4170" s="2" t="s">
        <v>586</v>
      </c>
      <c r="C4170" s="2">
        <v>537</v>
      </c>
      <c r="D4170" s="2" t="s">
        <v>587</v>
      </c>
      <c r="E4170" s="2" t="s">
        <v>46</v>
      </c>
      <c r="F4170" s="2" t="s">
        <v>21</v>
      </c>
      <c r="G4170" s="2">
        <v>2010</v>
      </c>
      <c r="H4170" s="5"/>
      <c r="I4170" t="str">
        <f>IFERROR(VLOOKUP(A4170&amp;G4170,Sheet3!$F$2:$G$3601,2,FALSE),"")</f>
        <v/>
      </c>
      <c r="K4170"/>
      <c r="L4170"/>
    </row>
    <row r="4171" spans="1:12" x14ac:dyDescent="0.45">
      <c r="A4171" s="2" t="s">
        <v>585</v>
      </c>
      <c r="B4171" s="2" t="s">
        <v>586</v>
      </c>
      <c r="C4171" s="2">
        <v>537</v>
      </c>
      <c r="D4171" s="2" t="s">
        <v>587</v>
      </c>
      <c r="E4171" s="2" t="s">
        <v>46</v>
      </c>
      <c r="F4171" s="2" t="s">
        <v>21</v>
      </c>
      <c r="G4171" s="2">
        <v>2011</v>
      </c>
      <c r="H4171" s="5"/>
      <c r="I4171" t="str">
        <f>IFERROR(VLOOKUP(A4171&amp;G4171,Sheet3!$F$2:$G$3601,2,FALSE),"")</f>
        <v/>
      </c>
      <c r="K4171"/>
      <c r="L4171"/>
    </row>
    <row r="4172" spans="1:12" x14ac:dyDescent="0.45">
      <c r="A4172" s="2" t="s">
        <v>585</v>
      </c>
      <c r="B4172" s="2" t="s">
        <v>586</v>
      </c>
      <c r="C4172" s="2">
        <v>537</v>
      </c>
      <c r="D4172" s="2" t="s">
        <v>587</v>
      </c>
      <c r="E4172" s="2" t="s">
        <v>46</v>
      </c>
      <c r="F4172" s="2" t="s">
        <v>21</v>
      </c>
      <c r="G4172" s="2">
        <v>2012</v>
      </c>
      <c r="H4172" s="5"/>
      <c r="I4172" t="str">
        <f>IFERROR(VLOOKUP(A4172&amp;G4172,Sheet3!$F$2:$G$3601,2,FALSE),"")</f>
        <v/>
      </c>
      <c r="K4172"/>
      <c r="L4172"/>
    </row>
    <row r="4173" spans="1:12" x14ac:dyDescent="0.45">
      <c r="A4173" s="2" t="s">
        <v>585</v>
      </c>
      <c r="B4173" s="2" t="s">
        <v>586</v>
      </c>
      <c r="C4173" s="2">
        <v>537</v>
      </c>
      <c r="D4173" s="2" t="s">
        <v>587</v>
      </c>
      <c r="E4173" s="2" t="s">
        <v>46</v>
      </c>
      <c r="F4173" s="2" t="s">
        <v>21</v>
      </c>
      <c r="G4173" s="2">
        <v>2013</v>
      </c>
      <c r="H4173" s="5"/>
      <c r="I4173" t="str">
        <f>IFERROR(VLOOKUP(A4173&amp;G4173,Sheet3!$F$2:$G$3601,2,FALSE),"")</f>
        <v/>
      </c>
      <c r="K4173"/>
      <c r="L4173"/>
    </row>
    <row r="4174" spans="1:12" x14ac:dyDescent="0.45">
      <c r="A4174" s="2" t="s">
        <v>585</v>
      </c>
      <c r="B4174" s="2" t="s">
        <v>586</v>
      </c>
      <c r="C4174" s="2">
        <v>537</v>
      </c>
      <c r="D4174" s="2" t="s">
        <v>587</v>
      </c>
      <c r="E4174" s="2" t="s">
        <v>46</v>
      </c>
      <c r="F4174" s="2" t="s">
        <v>21</v>
      </c>
      <c r="G4174" s="2">
        <v>2014</v>
      </c>
      <c r="H4174" s="5"/>
      <c r="I4174" t="str">
        <f>IFERROR(VLOOKUP(A4174&amp;G4174,Sheet3!$F$2:$G$3601,2,FALSE),"")</f>
        <v/>
      </c>
      <c r="K4174"/>
      <c r="L4174"/>
    </row>
    <row r="4175" spans="1:12" x14ac:dyDescent="0.45">
      <c r="A4175" s="2" t="s">
        <v>585</v>
      </c>
      <c r="B4175" s="2" t="s">
        <v>586</v>
      </c>
      <c r="C4175" s="2">
        <v>537</v>
      </c>
      <c r="D4175" s="2" t="s">
        <v>587</v>
      </c>
      <c r="E4175" s="2" t="s">
        <v>46</v>
      </c>
      <c r="F4175" s="2" t="s">
        <v>21</v>
      </c>
      <c r="G4175" s="2">
        <v>2015</v>
      </c>
      <c r="H4175" s="5"/>
      <c r="I4175" t="str">
        <f>IFERROR(VLOOKUP(A4175&amp;G4175,Sheet3!$F$2:$G$3601,2,FALSE),"")</f>
        <v/>
      </c>
      <c r="K4175"/>
      <c r="L4175"/>
    </row>
    <row r="4176" spans="1:12" x14ac:dyDescent="0.45">
      <c r="A4176" s="2" t="s">
        <v>585</v>
      </c>
      <c r="B4176" s="2" t="s">
        <v>586</v>
      </c>
      <c r="C4176" s="2">
        <v>537</v>
      </c>
      <c r="D4176" s="2" t="s">
        <v>587</v>
      </c>
      <c r="E4176" s="2" t="s">
        <v>46</v>
      </c>
      <c r="F4176" s="2" t="s">
        <v>21</v>
      </c>
      <c r="G4176" s="2">
        <v>2016</v>
      </c>
      <c r="H4176" s="5"/>
      <c r="I4176" t="str">
        <f>IFERROR(VLOOKUP(A4176&amp;G4176,Sheet3!$F$2:$G$3601,2,FALSE),"")</f>
        <v/>
      </c>
      <c r="K4176"/>
      <c r="L4176"/>
    </row>
    <row r="4177" spans="1:12" x14ac:dyDescent="0.45">
      <c r="A4177" s="2" t="s">
        <v>585</v>
      </c>
      <c r="B4177" s="2" t="s">
        <v>586</v>
      </c>
      <c r="C4177" s="2">
        <v>537</v>
      </c>
      <c r="D4177" s="2" t="s">
        <v>587</v>
      </c>
      <c r="E4177" s="2" t="s">
        <v>46</v>
      </c>
      <c r="F4177" s="2" t="s">
        <v>21</v>
      </c>
      <c r="G4177" s="2">
        <v>2017</v>
      </c>
      <c r="H4177" s="5"/>
      <c r="I4177" t="str">
        <f>IFERROR(VLOOKUP(A4177&amp;G4177,Sheet3!$F$2:$G$3601,2,FALSE),"")</f>
        <v/>
      </c>
      <c r="K4177"/>
      <c r="L4177"/>
    </row>
    <row r="4178" spans="1:12" x14ac:dyDescent="0.45">
      <c r="A4178" s="2" t="s">
        <v>585</v>
      </c>
      <c r="B4178" s="2" t="s">
        <v>586</v>
      </c>
      <c r="C4178" s="2">
        <v>537</v>
      </c>
      <c r="D4178" s="2" t="s">
        <v>587</v>
      </c>
      <c r="E4178" s="2" t="s">
        <v>46</v>
      </c>
      <c r="F4178" s="2" t="s">
        <v>21</v>
      </c>
      <c r="G4178" s="2">
        <v>2018</v>
      </c>
      <c r="H4178" s="5"/>
      <c r="I4178" t="str">
        <f>IFERROR(VLOOKUP(A4178&amp;G4178,Sheet3!$F$2:$G$3601,2,FALSE),"")</f>
        <v/>
      </c>
      <c r="K4178"/>
      <c r="L4178"/>
    </row>
    <row r="4179" spans="1:12" x14ac:dyDescent="0.45">
      <c r="A4179" s="2" t="s">
        <v>585</v>
      </c>
      <c r="B4179" s="2" t="s">
        <v>586</v>
      </c>
      <c r="C4179" s="2">
        <v>537</v>
      </c>
      <c r="D4179" s="2" t="s">
        <v>587</v>
      </c>
      <c r="E4179" s="2" t="s">
        <v>46</v>
      </c>
      <c r="F4179" s="2" t="s">
        <v>21</v>
      </c>
      <c r="G4179" s="2">
        <v>2019</v>
      </c>
      <c r="H4179" s="5"/>
      <c r="I4179" t="str">
        <f>IFERROR(VLOOKUP(A4179&amp;G4179,Sheet3!$F$2:$G$3601,2,FALSE),"")</f>
        <v/>
      </c>
      <c r="K4179"/>
      <c r="L4179"/>
    </row>
    <row r="4180" spans="1:12" x14ac:dyDescent="0.45">
      <c r="A4180" s="2" t="s">
        <v>585</v>
      </c>
      <c r="B4180" s="2" t="s">
        <v>586</v>
      </c>
      <c r="C4180" s="2">
        <v>537</v>
      </c>
      <c r="D4180" s="2" t="s">
        <v>587</v>
      </c>
      <c r="E4180" s="2" t="s">
        <v>46</v>
      </c>
      <c r="F4180" s="2" t="s">
        <v>21</v>
      </c>
      <c r="G4180" s="2">
        <v>2020</v>
      </c>
      <c r="H4180" s="5"/>
      <c r="I4180" t="str">
        <f>IFERROR(VLOOKUP(A4180&amp;G4180,Sheet3!$F$2:$G$3601,2,FALSE),"")</f>
        <v/>
      </c>
      <c r="K4180"/>
      <c r="L4180"/>
    </row>
    <row r="4181" spans="1:12" x14ac:dyDescent="0.45">
      <c r="A4181" s="2" t="s">
        <v>585</v>
      </c>
      <c r="B4181" s="2" t="s">
        <v>586</v>
      </c>
      <c r="C4181" s="2">
        <v>537</v>
      </c>
      <c r="D4181" s="2" t="s">
        <v>587</v>
      </c>
      <c r="E4181" s="2" t="s">
        <v>46</v>
      </c>
      <c r="F4181" s="2" t="s">
        <v>21</v>
      </c>
      <c r="G4181" s="2">
        <v>2021</v>
      </c>
      <c r="H4181" s="5"/>
      <c r="I4181" t="str">
        <f>IFERROR(VLOOKUP(A4181&amp;G4181,Sheet3!$F$2:$G$3601,2,FALSE),"")</f>
        <v/>
      </c>
      <c r="K4181"/>
      <c r="L4181"/>
    </row>
    <row r="4182" spans="1:12" x14ac:dyDescent="0.45">
      <c r="A4182" s="2" t="s">
        <v>588</v>
      </c>
      <c r="B4182" s="2" t="s">
        <v>589</v>
      </c>
      <c r="C4182" s="2">
        <v>866</v>
      </c>
      <c r="D4182" s="2" t="s">
        <v>590</v>
      </c>
      <c r="E4182" s="2" t="s">
        <v>46</v>
      </c>
      <c r="F4182" s="2" t="s">
        <v>26</v>
      </c>
      <c r="G4182" s="2">
        <v>2000</v>
      </c>
      <c r="H4182" s="5"/>
      <c r="I4182">
        <f>IFERROR(VLOOKUP(A4182&amp;G4182,Sheet3!$F$2:$G$3601,2,FALSE),"")</f>
        <v>0</v>
      </c>
      <c r="K4182"/>
      <c r="L4182"/>
    </row>
    <row r="4183" spans="1:12" x14ac:dyDescent="0.45">
      <c r="A4183" s="2" t="s">
        <v>588</v>
      </c>
      <c r="B4183" s="2" t="s">
        <v>589</v>
      </c>
      <c r="C4183" s="2">
        <v>866</v>
      </c>
      <c r="D4183" s="2" t="s">
        <v>590</v>
      </c>
      <c r="E4183" s="2" t="s">
        <v>46</v>
      </c>
      <c r="F4183" s="2" t="s">
        <v>26</v>
      </c>
      <c r="G4183" s="2">
        <v>2001</v>
      </c>
      <c r="H4183" s="5"/>
      <c r="I4183">
        <f>IFERROR(VLOOKUP(A4183&amp;G4183,Sheet3!$F$2:$G$3601,2,FALSE),"")</f>
        <v>0</v>
      </c>
      <c r="K4183"/>
      <c r="L4183"/>
    </row>
    <row r="4184" spans="1:12" x14ac:dyDescent="0.45">
      <c r="A4184" s="2" t="s">
        <v>588</v>
      </c>
      <c r="B4184" s="2" t="s">
        <v>589</v>
      </c>
      <c r="C4184" s="2">
        <v>866</v>
      </c>
      <c r="D4184" s="2" t="s">
        <v>590</v>
      </c>
      <c r="E4184" s="2" t="s">
        <v>46</v>
      </c>
      <c r="F4184" s="2" t="s">
        <v>26</v>
      </c>
      <c r="G4184" s="2">
        <v>2002</v>
      </c>
      <c r="H4184" s="5"/>
      <c r="I4184">
        <f>IFERROR(VLOOKUP(A4184&amp;G4184,Sheet3!$F$2:$G$3601,2,FALSE),"")</f>
        <v>0</v>
      </c>
      <c r="K4184"/>
      <c r="L4184"/>
    </row>
    <row r="4185" spans="1:12" x14ac:dyDescent="0.45">
      <c r="A4185" s="2" t="s">
        <v>588</v>
      </c>
      <c r="B4185" s="2" t="s">
        <v>589</v>
      </c>
      <c r="C4185" s="2">
        <v>866</v>
      </c>
      <c r="D4185" s="2" t="s">
        <v>590</v>
      </c>
      <c r="E4185" s="2" t="s">
        <v>46</v>
      </c>
      <c r="F4185" s="2" t="s">
        <v>26</v>
      </c>
      <c r="G4185" s="2">
        <v>2003</v>
      </c>
      <c r="H4185" s="5"/>
      <c r="I4185">
        <f>IFERROR(VLOOKUP(A4185&amp;G4185,Sheet3!$F$2:$G$3601,2,FALSE),"")</f>
        <v>0</v>
      </c>
      <c r="K4185"/>
      <c r="L4185"/>
    </row>
    <row r="4186" spans="1:12" x14ac:dyDescent="0.45">
      <c r="A4186" s="2" t="s">
        <v>588</v>
      </c>
      <c r="B4186" s="2" t="s">
        <v>589</v>
      </c>
      <c r="C4186" s="2">
        <v>866</v>
      </c>
      <c r="D4186" s="2" t="s">
        <v>590</v>
      </c>
      <c r="E4186" s="2" t="s">
        <v>46</v>
      </c>
      <c r="F4186" s="2" t="s">
        <v>26</v>
      </c>
      <c r="G4186" s="2">
        <v>2004</v>
      </c>
      <c r="H4186" s="5"/>
      <c r="I4186">
        <f>IFERROR(VLOOKUP(A4186&amp;G4186,Sheet3!$F$2:$G$3601,2,FALSE),"")</f>
        <v>0</v>
      </c>
      <c r="K4186"/>
      <c r="L4186"/>
    </row>
    <row r="4187" spans="1:12" x14ac:dyDescent="0.45">
      <c r="A4187" s="2" t="s">
        <v>588</v>
      </c>
      <c r="B4187" s="2" t="s">
        <v>589</v>
      </c>
      <c r="C4187" s="2">
        <v>866</v>
      </c>
      <c r="D4187" s="2" t="s">
        <v>590</v>
      </c>
      <c r="E4187" s="2" t="s">
        <v>46</v>
      </c>
      <c r="F4187" s="2" t="s">
        <v>26</v>
      </c>
      <c r="G4187" s="2">
        <v>2005</v>
      </c>
      <c r="H4187" s="5"/>
      <c r="I4187">
        <f>IFERROR(VLOOKUP(A4187&amp;G4187,Sheet3!$F$2:$G$3601,2,FALSE),"")</f>
        <v>0</v>
      </c>
      <c r="K4187"/>
      <c r="L4187"/>
    </row>
    <row r="4188" spans="1:12" x14ac:dyDescent="0.45">
      <c r="A4188" s="2" t="s">
        <v>588</v>
      </c>
      <c r="B4188" s="2" t="s">
        <v>589</v>
      </c>
      <c r="C4188" s="2">
        <v>866</v>
      </c>
      <c r="D4188" s="2" t="s">
        <v>590</v>
      </c>
      <c r="E4188" s="2" t="s">
        <v>46</v>
      </c>
      <c r="F4188" s="2" t="s">
        <v>26</v>
      </c>
      <c r="G4188" s="2">
        <v>2006</v>
      </c>
      <c r="H4188" s="5"/>
      <c r="I4188">
        <f>IFERROR(VLOOKUP(A4188&amp;G4188,Sheet3!$F$2:$G$3601,2,FALSE),"")</f>
        <v>0</v>
      </c>
      <c r="K4188"/>
      <c r="L4188"/>
    </row>
    <row r="4189" spans="1:12" x14ac:dyDescent="0.45">
      <c r="A4189" s="2" t="s">
        <v>588</v>
      </c>
      <c r="B4189" s="2" t="s">
        <v>589</v>
      </c>
      <c r="C4189" s="2">
        <v>866</v>
      </c>
      <c r="D4189" s="2" t="s">
        <v>590</v>
      </c>
      <c r="E4189" s="2" t="s">
        <v>46</v>
      </c>
      <c r="F4189" s="2" t="s">
        <v>26</v>
      </c>
      <c r="G4189" s="2">
        <v>2007</v>
      </c>
      <c r="H4189" s="5"/>
      <c r="I4189">
        <f>IFERROR(VLOOKUP(A4189&amp;G4189,Sheet3!$F$2:$G$3601,2,FALSE),"")</f>
        <v>0</v>
      </c>
      <c r="K4189"/>
      <c r="L4189"/>
    </row>
    <row r="4190" spans="1:12" x14ac:dyDescent="0.45">
      <c r="A4190" s="2" t="s">
        <v>588</v>
      </c>
      <c r="B4190" s="2" t="s">
        <v>589</v>
      </c>
      <c r="C4190" s="2">
        <v>866</v>
      </c>
      <c r="D4190" s="2" t="s">
        <v>590</v>
      </c>
      <c r="E4190" s="2" t="s">
        <v>46</v>
      </c>
      <c r="F4190" s="2" t="s">
        <v>26</v>
      </c>
      <c r="G4190" s="2">
        <v>2008</v>
      </c>
      <c r="H4190" s="5"/>
      <c r="I4190">
        <f>IFERROR(VLOOKUP(A4190&amp;G4190,Sheet3!$F$2:$G$3601,2,FALSE),"")</f>
        <v>0</v>
      </c>
      <c r="K4190"/>
      <c r="L4190"/>
    </row>
    <row r="4191" spans="1:12" x14ac:dyDescent="0.45">
      <c r="A4191" s="2" t="s">
        <v>588</v>
      </c>
      <c r="B4191" s="2" t="s">
        <v>589</v>
      </c>
      <c r="C4191" s="2">
        <v>866</v>
      </c>
      <c r="D4191" s="2" t="s">
        <v>590</v>
      </c>
      <c r="E4191" s="2" t="s">
        <v>46</v>
      </c>
      <c r="F4191" s="2" t="s">
        <v>26</v>
      </c>
      <c r="G4191" s="2">
        <v>2009</v>
      </c>
      <c r="H4191" s="5"/>
      <c r="I4191">
        <f>IFERROR(VLOOKUP(A4191&amp;G4191,Sheet3!$F$2:$G$3601,2,FALSE),"")</f>
        <v>0</v>
      </c>
      <c r="K4191"/>
      <c r="L4191"/>
    </row>
    <row r="4192" spans="1:12" x14ac:dyDescent="0.45">
      <c r="A4192" s="2" t="s">
        <v>588</v>
      </c>
      <c r="B4192" s="2" t="s">
        <v>589</v>
      </c>
      <c r="C4192" s="2">
        <v>866</v>
      </c>
      <c r="D4192" s="2" t="s">
        <v>590</v>
      </c>
      <c r="E4192" s="2" t="s">
        <v>46</v>
      </c>
      <c r="F4192" s="2" t="s">
        <v>26</v>
      </c>
      <c r="G4192" s="2">
        <v>2010</v>
      </c>
      <c r="H4192" s="5"/>
      <c r="I4192">
        <f>IFERROR(VLOOKUP(A4192&amp;G4192,Sheet3!$F$2:$G$3601,2,FALSE),"")</f>
        <v>0</v>
      </c>
      <c r="K4192"/>
      <c r="L4192"/>
    </row>
    <row r="4193" spans="1:12" x14ac:dyDescent="0.45">
      <c r="A4193" s="2" t="s">
        <v>588</v>
      </c>
      <c r="B4193" s="2" t="s">
        <v>589</v>
      </c>
      <c r="C4193" s="2">
        <v>866</v>
      </c>
      <c r="D4193" s="2" t="s">
        <v>590</v>
      </c>
      <c r="E4193" s="2" t="s">
        <v>46</v>
      </c>
      <c r="F4193" s="2" t="s">
        <v>26</v>
      </c>
      <c r="G4193" s="2">
        <v>2011</v>
      </c>
      <c r="H4193" s="5"/>
      <c r="I4193">
        <f>IFERROR(VLOOKUP(A4193&amp;G4193,Sheet3!$F$2:$G$3601,2,FALSE),"")</f>
        <v>0</v>
      </c>
      <c r="K4193"/>
      <c r="L4193"/>
    </row>
    <row r="4194" spans="1:12" x14ac:dyDescent="0.45">
      <c r="A4194" s="2" t="s">
        <v>588</v>
      </c>
      <c r="B4194" s="2" t="s">
        <v>589</v>
      </c>
      <c r="C4194" s="2">
        <v>866</v>
      </c>
      <c r="D4194" s="2" t="s">
        <v>590</v>
      </c>
      <c r="E4194" s="2" t="s">
        <v>46</v>
      </c>
      <c r="F4194" s="2" t="s">
        <v>26</v>
      </c>
      <c r="G4194" s="2">
        <v>2012</v>
      </c>
      <c r="H4194" s="5"/>
      <c r="I4194">
        <f>IFERROR(VLOOKUP(A4194&amp;G4194,Sheet3!$F$2:$G$3601,2,FALSE),"")</f>
        <v>14.373179644465701</v>
      </c>
      <c r="K4194"/>
      <c r="L4194"/>
    </row>
    <row r="4195" spans="1:12" x14ac:dyDescent="0.45">
      <c r="A4195" s="2" t="s">
        <v>588</v>
      </c>
      <c r="B4195" s="2" t="s">
        <v>589</v>
      </c>
      <c r="C4195" s="2">
        <v>866</v>
      </c>
      <c r="D4195" s="2" t="s">
        <v>590</v>
      </c>
      <c r="E4195" s="2" t="s">
        <v>46</v>
      </c>
      <c r="F4195" s="2" t="s">
        <v>26</v>
      </c>
      <c r="G4195" s="2">
        <v>2013</v>
      </c>
      <c r="H4195" s="5"/>
      <c r="I4195">
        <f>IFERROR(VLOOKUP(A4195&amp;G4195,Sheet3!$F$2:$G$3601,2,FALSE),"")</f>
        <v>10.605719350760699</v>
      </c>
      <c r="K4195"/>
      <c r="L4195"/>
    </row>
    <row r="4196" spans="1:12" x14ac:dyDescent="0.45">
      <c r="A4196" s="2" t="s">
        <v>588</v>
      </c>
      <c r="B4196" s="2" t="s">
        <v>589</v>
      </c>
      <c r="C4196" s="2">
        <v>866</v>
      </c>
      <c r="D4196" s="2" t="s">
        <v>590</v>
      </c>
      <c r="E4196" s="2" t="s">
        <v>46</v>
      </c>
      <c r="F4196" s="2" t="s">
        <v>26</v>
      </c>
      <c r="G4196" s="2">
        <v>2014</v>
      </c>
      <c r="H4196" s="5"/>
      <c r="I4196">
        <f>IFERROR(VLOOKUP(A4196&amp;G4196,Sheet3!$F$2:$G$3601,2,FALSE),"")</f>
        <v>10.478136132488499</v>
      </c>
      <c r="K4196"/>
      <c r="L4196"/>
    </row>
    <row r="4197" spans="1:12" x14ac:dyDescent="0.45">
      <c r="A4197" s="2" t="s">
        <v>588</v>
      </c>
      <c r="B4197" s="2" t="s">
        <v>589</v>
      </c>
      <c r="C4197" s="2">
        <v>866</v>
      </c>
      <c r="D4197" s="2" t="s">
        <v>590</v>
      </c>
      <c r="E4197" s="2" t="s">
        <v>46</v>
      </c>
      <c r="F4197" s="2" t="s">
        <v>26</v>
      </c>
      <c r="G4197" s="2">
        <v>2015</v>
      </c>
      <c r="H4197" s="5"/>
      <c r="I4197">
        <f>IFERROR(VLOOKUP(A4197&amp;G4197,Sheet3!$F$2:$G$3601,2,FALSE),"")</f>
        <v>7.7122054033339698</v>
      </c>
      <c r="K4197"/>
      <c r="L4197"/>
    </row>
    <row r="4198" spans="1:12" x14ac:dyDescent="0.45">
      <c r="A4198" s="2" t="s">
        <v>588</v>
      </c>
      <c r="B4198" s="2" t="s">
        <v>589</v>
      </c>
      <c r="C4198" s="2">
        <v>866</v>
      </c>
      <c r="D4198" s="2" t="s">
        <v>590</v>
      </c>
      <c r="E4198" s="2" t="s">
        <v>46</v>
      </c>
      <c r="F4198" s="2" t="s">
        <v>26</v>
      </c>
      <c r="G4198" s="2">
        <v>2016</v>
      </c>
      <c r="H4198" s="5"/>
      <c r="I4198">
        <f>IFERROR(VLOOKUP(A4198&amp;G4198,Sheet3!$F$2:$G$3601,2,FALSE),"")</f>
        <v>4.2969169346222502</v>
      </c>
      <c r="K4198"/>
      <c r="L4198"/>
    </row>
    <row r="4199" spans="1:12" x14ac:dyDescent="0.45">
      <c r="A4199" s="2" t="s">
        <v>588</v>
      </c>
      <c r="B4199" s="2" t="s">
        <v>589</v>
      </c>
      <c r="C4199" s="2">
        <v>866</v>
      </c>
      <c r="D4199" s="2" t="s">
        <v>590</v>
      </c>
      <c r="E4199" s="2" t="s">
        <v>46</v>
      </c>
      <c r="F4199" s="2" t="s">
        <v>26</v>
      </c>
      <c r="G4199" s="2">
        <v>2017</v>
      </c>
      <c r="H4199" s="5"/>
      <c r="I4199">
        <f>IFERROR(VLOOKUP(A4199&amp;G4199,Sheet3!$F$2:$G$3601,2,FALSE),"")</f>
        <v>3.6832709499236902</v>
      </c>
      <c r="K4199"/>
      <c r="L4199"/>
    </row>
    <row r="4200" spans="1:12" x14ac:dyDescent="0.45">
      <c r="A4200" s="2" t="s">
        <v>588</v>
      </c>
      <c r="B4200" s="2" t="s">
        <v>589</v>
      </c>
      <c r="C4200" s="2">
        <v>866</v>
      </c>
      <c r="D4200" s="2" t="s">
        <v>590</v>
      </c>
      <c r="E4200" s="2" t="s">
        <v>46</v>
      </c>
      <c r="F4200" s="2" t="s">
        <v>26</v>
      </c>
      <c r="G4200" s="2">
        <v>2018</v>
      </c>
      <c r="H4200" s="5"/>
      <c r="I4200">
        <f>IFERROR(VLOOKUP(A4200&amp;G4200,Sheet3!$F$2:$G$3601,2,FALSE),"")</f>
        <v>3.4705023767321102</v>
      </c>
      <c r="K4200"/>
      <c r="L4200"/>
    </row>
    <row r="4201" spans="1:12" x14ac:dyDescent="0.45">
      <c r="A4201" s="2" t="s">
        <v>588</v>
      </c>
      <c r="B4201" s="2" t="s">
        <v>589</v>
      </c>
      <c r="C4201" s="2">
        <v>866</v>
      </c>
      <c r="D4201" s="2" t="s">
        <v>590</v>
      </c>
      <c r="E4201" s="2" t="s">
        <v>46</v>
      </c>
      <c r="F4201" s="2" t="s">
        <v>26</v>
      </c>
      <c r="G4201" s="2">
        <v>2019</v>
      </c>
      <c r="H4201" s="5"/>
      <c r="I4201">
        <f>IFERROR(VLOOKUP(A4201&amp;G4201,Sheet3!$F$2:$G$3601,2,FALSE),"")</f>
        <v>3.1057958489594499</v>
      </c>
      <c r="K4201"/>
      <c r="L4201"/>
    </row>
    <row r="4202" spans="1:12" x14ac:dyDescent="0.45">
      <c r="A4202" s="2" t="s">
        <v>588</v>
      </c>
      <c r="B4202" s="2" t="s">
        <v>589</v>
      </c>
      <c r="C4202" s="2">
        <v>866</v>
      </c>
      <c r="D4202" s="2" t="s">
        <v>590</v>
      </c>
      <c r="E4202" s="2" t="s">
        <v>46</v>
      </c>
      <c r="F4202" s="2" t="s">
        <v>26</v>
      </c>
      <c r="G4202" s="2">
        <v>2020</v>
      </c>
      <c r="H4202" s="5"/>
      <c r="I4202">
        <f>IFERROR(VLOOKUP(A4202&amp;G4202,Sheet3!$F$2:$G$3601,2,FALSE),"")</f>
        <v>3.60217512627458</v>
      </c>
      <c r="K4202"/>
      <c r="L4202"/>
    </row>
    <row r="4203" spans="1:12" x14ac:dyDescent="0.45">
      <c r="A4203" s="2" t="s">
        <v>588</v>
      </c>
      <c r="B4203" s="2" t="s">
        <v>589</v>
      </c>
      <c r="C4203" s="2">
        <v>866</v>
      </c>
      <c r="D4203" s="2" t="s">
        <v>590</v>
      </c>
      <c r="E4203" s="2" t="s">
        <v>46</v>
      </c>
      <c r="F4203" s="2" t="s">
        <v>26</v>
      </c>
      <c r="G4203" s="2">
        <v>2021</v>
      </c>
      <c r="H4203" s="5"/>
      <c r="I4203">
        <f>IFERROR(VLOOKUP(A4203&amp;G4203,Sheet3!$F$2:$G$3601,2,FALSE),"")</f>
        <v>3.4966629576688599</v>
      </c>
      <c r="K4203"/>
      <c r="L4203"/>
    </row>
    <row r="4204" spans="1:12" x14ac:dyDescent="0.45">
      <c r="A4204" s="2" t="s">
        <v>591</v>
      </c>
      <c r="B4204" s="2" t="s">
        <v>592</v>
      </c>
      <c r="C4204" s="2">
        <v>369</v>
      </c>
      <c r="D4204" s="2" t="s">
        <v>593</v>
      </c>
      <c r="E4204" s="2" t="s">
        <v>10</v>
      </c>
      <c r="F4204" s="2" t="s">
        <v>11</v>
      </c>
      <c r="G4204" s="2">
        <v>2000</v>
      </c>
      <c r="H4204" s="5">
        <v>97.919730000000001</v>
      </c>
      <c r="I4204">
        <f>IFERROR(VLOOKUP(A4204&amp;G4204,Sheet3!$F$2:$G$3601,2,FALSE),"")</f>
        <v>0</v>
      </c>
      <c r="K4204"/>
      <c r="L4204"/>
    </row>
    <row r="4205" spans="1:12" x14ac:dyDescent="0.45">
      <c r="A4205" s="2" t="s">
        <v>591</v>
      </c>
      <c r="B4205" s="2" t="s">
        <v>592</v>
      </c>
      <c r="C4205" s="2">
        <v>369</v>
      </c>
      <c r="D4205" s="2" t="s">
        <v>593</v>
      </c>
      <c r="E4205" s="2" t="s">
        <v>10</v>
      </c>
      <c r="F4205" s="2" t="s">
        <v>11</v>
      </c>
      <c r="G4205" s="2">
        <v>2001</v>
      </c>
      <c r="H4205" s="5">
        <v>96.364999999999995</v>
      </c>
      <c r="I4205">
        <f>IFERROR(VLOOKUP(A4205&amp;G4205,Sheet3!$F$2:$G$3601,2,FALSE),"")</f>
        <v>0</v>
      </c>
      <c r="K4205"/>
      <c r="L4205"/>
    </row>
    <row r="4206" spans="1:12" x14ac:dyDescent="0.45">
      <c r="A4206" s="2" t="s">
        <v>591</v>
      </c>
      <c r="B4206" s="2" t="s">
        <v>592</v>
      </c>
      <c r="C4206" s="2">
        <v>369</v>
      </c>
      <c r="D4206" s="2" t="s">
        <v>593</v>
      </c>
      <c r="E4206" s="2" t="s">
        <v>10</v>
      </c>
      <c r="F4206" s="2" t="s">
        <v>11</v>
      </c>
      <c r="G4206" s="2">
        <v>2002</v>
      </c>
      <c r="H4206" s="5">
        <v>97.225880000000004</v>
      </c>
      <c r="I4206">
        <f>IFERROR(VLOOKUP(A4206&amp;G4206,Sheet3!$F$2:$G$3601,2,FALSE),"")</f>
        <v>0</v>
      </c>
      <c r="K4206"/>
      <c r="L4206"/>
    </row>
    <row r="4207" spans="1:12" x14ac:dyDescent="0.45">
      <c r="A4207" s="2" t="s">
        <v>591</v>
      </c>
      <c r="B4207" s="2" t="s">
        <v>592</v>
      </c>
      <c r="C4207" s="2">
        <v>369</v>
      </c>
      <c r="D4207" s="2" t="s">
        <v>593</v>
      </c>
      <c r="E4207" s="2" t="s">
        <v>10</v>
      </c>
      <c r="F4207" s="2" t="s">
        <v>11</v>
      </c>
      <c r="G4207" s="2">
        <v>2003</v>
      </c>
      <c r="H4207" s="5">
        <v>98.482849999999999</v>
      </c>
      <c r="I4207">
        <f>IFERROR(VLOOKUP(A4207&amp;G4207,Sheet3!$F$2:$G$3601,2,FALSE),"")</f>
        <v>0</v>
      </c>
      <c r="K4207"/>
      <c r="L4207"/>
    </row>
    <row r="4208" spans="1:12" x14ac:dyDescent="0.45">
      <c r="A4208" s="2" t="s">
        <v>591</v>
      </c>
      <c r="B4208" s="2" t="s">
        <v>592</v>
      </c>
      <c r="C4208" s="2">
        <v>369</v>
      </c>
      <c r="D4208" s="2" t="s">
        <v>593</v>
      </c>
      <c r="E4208" s="2" t="s">
        <v>10</v>
      </c>
      <c r="F4208" s="2" t="s">
        <v>11</v>
      </c>
      <c r="G4208" s="2">
        <v>2004</v>
      </c>
      <c r="H4208" s="5">
        <v>98.583470000000005</v>
      </c>
      <c r="I4208">
        <f>IFERROR(VLOOKUP(A4208&amp;G4208,Sheet3!$F$2:$G$3601,2,FALSE),"")</f>
        <v>0</v>
      </c>
      <c r="K4208"/>
      <c r="L4208"/>
    </row>
    <row r="4209" spans="1:12" x14ac:dyDescent="0.45">
      <c r="A4209" s="2" t="s">
        <v>591</v>
      </c>
      <c r="B4209" s="2" t="s">
        <v>592</v>
      </c>
      <c r="C4209" s="2">
        <v>369</v>
      </c>
      <c r="D4209" s="2" t="s">
        <v>593</v>
      </c>
      <c r="E4209" s="2" t="s">
        <v>10</v>
      </c>
      <c r="F4209" s="2" t="s">
        <v>11</v>
      </c>
      <c r="G4209" s="2">
        <v>2005</v>
      </c>
      <c r="H4209" s="5">
        <v>98.280730000000005</v>
      </c>
      <c r="I4209">
        <f>IFERROR(VLOOKUP(A4209&amp;G4209,Sheet3!$F$2:$G$3601,2,FALSE),"")</f>
        <v>0</v>
      </c>
      <c r="K4209"/>
      <c r="L4209"/>
    </row>
    <row r="4210" spans="1:12" x14ac:dyDescent="0.45">
      <c r="A4210" s="2" t="s">
        <v>591</v>
      </c>
      <c r="B4210" s="2" t="s">
        <v>592</v>
      </c>
      <c r="C4210" s="2">
        <v>369</v>
      </c>
      <c r="D4210" s="2" t="s">
        <v>593</v>
      </c>
      <c r="E4210" s="2" t="s">
        <v>10</v>
      </c>
      <c r="F4210" s="2" t="s">
        <v>11</v>
      </c>
      <c r="G4210" s="2">
        <v>2006</v>
      </c>
      <c r="H4210" s="5">
        <v>100</v>
      </c>
      <c r="I4210">
        <f>IFERROR(VLOOKUP(A4210&amp;G4210,Sheet3!$F$2:$G$3601,2,FALSE),"")</f>
        <v>0</v>
      </c>
      <c r="K4210"/>
      <c r="L4210"/>
    </row>
    <row r="4211" spans="1:12" x14ac:dyDescent="0.45">
      <c r="A4211" s="2" t="s">
        <v>591</v>
      </c>
      <c r="B4211" s="2" t="s">
        <v>592</v>
      </c>
      <c r="C4211" s="2">
        <v>369</v>
      </c>
      <c r="D4211" s="2" t="s">
        <v>593</v>
      </c>
      <c r="E4211" s="2" t="s">
        <v>10</v>
      </c>
      <c r="F4211" s="2" t="s">
        <v>11</v>
      </c>
      <c r="G4211" s="2">
        <v>2007</v>
      </c>
      <c r="H4211" s="5">
        <v>98.996399999999994</v>
      </c>
      <c r="I4211">
        <f>IFERROR(VLOOKUP(A4211&amp;G4211,Sheet3!$F$2:$G$3601,2,FALSE),"")</f>
        <v>0</v>
      </c>
      <c r="K4211"/>
      <c r="L4211"/>
    </row>
    <row r="4212" spans="1:12" x14ac:dyDescent="0.45">
      <c r="A4212" s="2" t="s">
        <v>591</v>
      </c>
      <c r="B4212" s="2" t="s">
        <v>592</v>
      </c>
      <c r="C4212" s="2">
        <v>369</v>
      </c>
      <c r="D4212" s="2" t="s">
        <v>593</v>
      </c>
      <c r="E4212" s="2" t="s">
        <v>10</v>
      </c>
      <c r="F4212" s="2" t="s">
        <v>11</v>
      </c>
      <c r="G4212" s="2">
        <v>2008</v>
      </c>
      <c r="H4212" s="5"/>
      <c r="I4212">
        <f>IFERROR(VLOOKUP(A4212&amp;G4212,Sheet3!$F$2:$G$3601,2,FALSE),"")</f>
        <v>2.43917634389561</v>
      </c>
      <c r="K4212"/>
      <c r="L4212"/>
    </row>
    <row r="4213" spans="1:12" x14ac:dyDescent="0.45">
      <c r="A4213" s="2" t="s">
        <v>591</v>
      </c>
      <c r="B4213" s="2" t="s">
        <v>592</v>
      </c>
      <c r="C4213" s="2">
        <v>369</v>
      </c>
      <c r="D4213" s="2" t="s">
        <v>593</v>
      </c>
      <c r="E4213" s="2" t="s">
        <v>10</v>
      </c>
      <c r="F4213" s="2" t="s">
        <v>11</v>
      </c>
      <c r="G4213" s="2">
        <v>2009</v>
      </c>
      <c r="H4213" s="5">
        <v>99.600300000000004</v>
      </c>
      <c r="I4213">
        <f>IFERROR(VLOOKUP(A4213&amp;G4213,Sheet3!$F$2:$G$3601,2,FALSE),"")</f>
        <v>4.8852976027305797</v>
      </c>
      <c r="K4213"/>
      <c r="L4213"/>
    </row>
    <row r="4214" spans="1:12" x14ac:dyDescent="0.45">
      <c r="A4214" s="2" t="s">
        <v>591</v>
      </c>
      <c r="B4214" s="2" t="s">
        <v>592</v>
      </c>
      <c r="C4214" s="2">
        <v>369</v>
      </c>
      <c r="D4214" s="2" t="s">
        <v>593</v>
      </c>
      <c r="E4214" s="2" t="s">
        <v>10</v>
      </c>
      <c r="F4214" s="2" t="s">
        <v>11</v>
      </c>
      <c r="G4214" s="2">
        <v>2010</v>
      </c>
      <c r="H4214" s="5">
        <v>100</v>
      </c>
      <c r="I4214">
        <f>IFERROR(VLOOKUP(A4214&amp;G4214,Sheet3!$F$2:$G$3601,2,FALSE),"")</f>
        <v>6.0905143599495899</v>
      </c>
      <c r="K4214"/>
      <c r="L4214"/>
    </row>
    <row r="4215" spans="1:12" x14ac:dyDescent="0.45">
      <c r="A4215" s="2" t="s">
        <v>591</v>
      </c>
      <c r="B4215" s="2" t="s">
        <v>592</v>
      </c>
      <c r="C4215" s="2">
        <v>369</v>
      </c>
      <c r="D4215" s="2" t="s">
        <v>593</v>
      </c>
      <c r="E4215" s="2" t="s">
        <v>10</v>
      </c>
      <c r="F4215" s="2" t="s">
        <v>11</v>
      </c>
      <c r="G4215" s="2">
        <v>2011</v>
      </c>
      <c r="H4215" s="5"/>
      <c r="I4215">
        <f>IFERROR(VLOOKUP(A4215&amp;G4215,Sheet3!$F$2:$G$3601,2,FALSE),"")</f>
        <v>6.1861601604310597</v>
      </c>
      <c r="K4215"/>
      <c r="L4215"/>
    </row>
    <row r="4216" spans="1:12" x14ac:dyDescent="0.45">
      <c r="A4216" s="2" t="s">
        <v>591</v>
      </c>
      <c r="B4216" s="2" t="s">
        <v>592</v>
      </c>
      <c r="C4216" s="2">
        <v>369</v>
      </c>
      <c r="D4216" s="2" t="s">
        <v>593</v>
      </c>
      <c r="E4216" s="2" t="s">
        <v>10</v>
      </c>
      <c r="F4216" s="2" t="s">
        <v>11</v>
      </c>
      <c r="G4216" s="2">
        <v>2012</v>
      </c>
      <c r="H4216" s="5"/>
      <c r="I4216">
        <f>IFERROR(VLOOKUP(A4216&amp;G4216,Sheet3!$F$2:$G$3601,2,FALSE),"")</f>
        <v>5.3241965093166401</v>
      </c>
      <c r="K4216"/>
      <c r="L4216"/>
    </row>
    <row r="4217" spans="1:12" x14ac:dyDescent="0.45">
      <c r="A4217" s="2" t="s">
        <v>591</v>
      </c>
      <c r="B4217" s="2" t="s">
        <v>592</v>
      </c>
      <c r="C4217" s="2">
        <v>369</v>
      </c>
      <c r="D4217" s="2" t="s">
        <v>593</v>
      </c>
      <c r="E4217" s="2" t="s">
        <v>10</v>
      </c>
      <c r="F4217" s="2" t="s">
        <v>11</v>
      </c>
      <c r="G4217" s="2">
        <v>2013</v>
      </c>
      <c r="H4217" s="5"/>
      <c r="I4217">
        <f>IFERROR(VLOOKUP(A4217&amp;G4217,Sheet3!$F$2:$G$3601,2,FALSE),"")</f>
        <v>4.1839529994189597</v>
      </c>
      <c r="K4217"/>
      <c r="L4217"/>
    </row>
    <row r="4218" spans="1:12" x14ac:dyDescent="0.45">
      <c r="A4218" s="2" t="s">
        <v>591</v>
      </c>
      <c r="B4218" s="2" t="s">
        <v>592</v>
      </c>
      <c r="C4218" s="2">
        <v>369</v>
      </c>
      <c r="D4218" s="2" t="s">
        <v>593</v>
      </c>
      <c r="E4218" s="2" t="s">
        <v>10</v>
      </c>
      <c r="F4218" s="2" t="s">
        <v>11</v>
      </c>
      <c r="G4218" s="2">
        <v>2014</v>
      </c>
      <c r="H4218" s="5"/>
      <c r="I4218">
        <f>IFERROR(VLOOKUP(A4218&amp;G4218,Sheet3!$F$2:$G$3601,2,FALSE),"")</f>
        <v>4.0602893792758401</v>
      </c>
      <c r="K4218"/>
      <c r="L4218"/>
    </row>
    <row r="4219" spans="1:12" x14ac:dyDescent="0.45">
      <c r="A4219" s="2" t="s">
        <v>591</v>
      </c>
      <c r="B4219" s="2" t="s">
        <v>592</v>
      </c>
      <c r="C4219" s="2">
        <v>369</v>
      </c>
      <c r="D4219" s="2" t="s">
        <v>593</v>
      </c>
      <c r="E4219" s="2" t="s">
        <v>10</v>
      </c>
      <c r="F4219" s="2" t="s">
        <v>11</v>
      </c>
      <c r="G4219" s="2">
        <v>2015</v>
      </c>
      <c r="H4219" s="5"/>
      <c r="I4219">
        <f>IFERROR(VLOOKUP(A4219&amp;G4219,Sheet3!$F$2:$G$3601,2,FALSE),"")</f>
        <v>3.4090935422264002</v>
      </c>
      <c r="K4219"/>
      <c r="L4219"/>
    </row>
    <row r="4220" spans="1:12" x14ac:dyDescent="0.45">
      <c r="A4220" s="2" t="s">
        <v>591</v>
      </c>
      <c r="B4220" s="2" t="s">
        <v>592</v>
      </c>
      <c r="C4220" s="2">
        <v>369</v>
      </c>
      <c r="D4220" s="2" t="s">
        <v>593</v>
      </c>
      <c r="E4220" s="2" t="s">
        <v>10</v>
      </c>
      <c r="F4220" s="2" t="s">
        <v>11</v>
      </c>
      <c r="G4220" s="2">
        <v>2016</v>
      </c>
      <c r="H4220" s="5"/>
      <c r="I4220">
        <f>IFERROR(VLOOKUP(A4220&amp;G4220,Sheet3!$F$2:$G$3601,2,FALSE),"")</f>
        <v>3.12490299823087</v>
      </c>
      <c r="K4220"/>
      <c r="L4220"/>
    </row>
    <row r="4221" spans="1:12" x14ac:dyDescent="0.45">
      <c r="A4221" s="2" t="s">
        <v>591</v>
      </c>
      <c r="B4221" s="2" t="s">
        <v>592</v>
      </c>
      <c r="C4221" s="2">
        <v>369</v>
      </c>
      <c r="D4221" s="2" t="s">
        <v>593</v>
      </c>
      <c r="E4221" s="2" t="s">
        <v>10</v>
      </c>
      <c r="F4221" s="2" t="s">
        <v>11</v>
      </c>
      <c r="G4221" s="2">
        <v>2017</v>
      </c>
      <c r="H4221" s="5"/>
      <c r="I4221">
        <f>IFERROR(VLOOKUP(A4221&amp;G4221,Sheet3!$F$2:$G$3601,2,FALSE),"")</f>
        <v>2.8722081261471502</v>
      </c>
      <c r="K4221"/>
      <c r="L4221"/>
    </row>
    <row r="4222" spans="1:12" x14ac:dyDescent="0.45">
      <c r="A4222" s="2" t="s">
        <v>591</v>
      </c>
      <c r="B4222" s="2" t="s">
        <v>592</v>
      </c>
      <c r="C4222" s="2">
        <v>369</v>
      </c>
      <c r="D4222" s="2" t="s">
        <v>593</v>
      </c>
      <c r="E4222" s="2" t="s">
        <v>10</v>
      </c>
      <c r="F4222" s="2" t="s">
        <v>11</v>
      </c>
      <c r="G4222" s="2">
        <v>2018</v>
      </c>
      <c r="H4222" s="5"/>
      <c r="I4222">
        <f>IFERROR(VLOOKUP(A4222&amp;G4222,Sheet3!$F$2:$G$3601,2,FALSE),"")</f>
        <v>3.0404370911693199</v>
      </c>
      <c r="K4222"/>
      <c r="L4222"/>
    </row>
    <row r="4223" spans="1:12" x14ac:dyDescent="0.45">
      <c r="A4223" s="2" t="s">
        <v>591</v>
      </c>
      <c r="B4223" s="2" t="s">
        <v>592</v>
      </c>
      <c r="C4223" s="2">
        <v>369</v>
      </c>
      <c r="D4223" s="2" t="s">
        <v>593</v>
      </c>
      <c r="E4223" s="2" t="s">
        <v>10</v>
      </c>
      <c r="F4223" s="2" t="s">
        <v>11</v>
      </c>
      <c r="G4223" s="2">
        <v>2019</v>
      </c>
      <c r="H4223" s="5"/>
      <c r="I4223">
        <f>IFERROR(VLOOKUP(A4223&amp;G4223,Sheet3!$F$2:$G$3601,2,FALSE),"")</f>
        <v>2.9038629206820801</v>
      </c>
      <c r="K4223"/>
      <c r="L4223"/>
    </row>
    <row r="4224" spans="1:12" x14ac:dyDescent="0.45">
      <c r="A4224" s="2" t="s">
        <v>591</v>
      </c>
      <c r="B4224" s="2" t="s">
        <v>592</v>
      </c>
      <c r="C4224" s="2">
        <v>369</v>
      </c>
      <c r="D4224" s="2" t="s">
        <v>593</v>
      </c>
      <c r="E4224" s="2" t="s">
        <v>10</v>
      </c>
      <c r="F4224" s="2" t="s">
        <v>11</v>
      </c>
      <c r="G4224" s="2">
        <v>2020</v>
      </c>
      <c r="H4224" s="5"/>
      <c r="I4224">
        <f>IFERROR(VLOOKUP(A4224&amp;G4224,Sheet3!$F$2:$G$3601,2,FALSE),"")</f>
        <v>3.1975723822937998</v>
      </c>
      <c r="K4224"/>
      <c r="L4224"/>
    </row>
    <row r="4225" spans="1:12" x14ac:dyDescent="0.45">
      <c r="A4225" s="2" t="s">
        <v>591</v>
      </c>
      <c r="B4225" s="2" t="s">
        <v>592</v>
      </c>
      <c r="C4225" s="2">
        <v>369</v>
      </c>
      <c r="D4225" s="2" t="s">
        <v>593</v>
      </c>
      <c r="E4225" s="2" t="s">
        <v>10</v>
      </c>
      <c r="F4225" s="2" t="s">
        <v>11</v>
      </c>
      <c r="G4225" s="2">
        <v>2021</v>
      </c>
      <c r="H4225" s="5"/>
      <c r="I4225">
        <f>IFERROR(VLOOKUP(A4225&amp;G4225,Sheet3!$F$2:$G$3601,2,FALSE),"")</f>
        <v>3.2293217777244201</v>
      </c>
      <c r="K4225"/>
      <c r="L4225"/>
    </row>
    <row r="4226" spans="1:12" x14ac:dyDescent="0.45">
      <c r="A4226" s="2" t="s">
        <v>594</v>
      </c>
      <c r="B4226" s="2" t="s">
        <v>595</v>
      </c>
      <c r="C4226" s="2">
        <v>744</v>
      </c>
      <c r="D4226" s="2" t="s">
        <v>596</v>
      </c>
      <c r="E4226" s="2" t="s">
        <v>33</v>
      </c>
      <c r="F4226" s="2" t="s">
        <v>21</v>
      </c>
      <c r="G4226" s="2">
        <v>2000</v>
      </c>
      <c r="H4226" s="5">
        <v>63.795900000000003</v>
      </c>
      <c r="I4226" t="str">
        <f>IFERROR(VLOOKUP(A4226&amp;G4226,Sheet3!$F$2:$G$3601,2,FALSE),"")</f>
        <v/>
      </c>
      <c r="K4226"/>
      <c r="L4226"/>
    </row>
    <row r="4227" spans="1:12" x14ac:dyDescent="0.45">
      <c r="A4227" s="2" t="s">
        <v>594</v>
      </c>
      <c r="B4227" s="2" t="s">
        <v>595</v>
      </c>
      <c r="C4227" s="2">
        <v>744</v>
      </c>
      <c r="D4227" s="2" t="s">
        <v>596</v>
      </c>
      <c r="E4227" s="2" t="s">
        <v>33</v>
      </c>
      <c r="F4227" s="2" t="s">
        <v>21</v>
      </c>
      <c r="G4227" s="2">
        <v>2001</v>
      </c>
      <c r="H4227" s="5">
        <v>65.035060000000001</v>
      </c>
      <c r="I4227" t="str">
        <f>IFERROR(VLOOKUP(A4227&amp;G4227,Sheet3!$F$2:$G$3601,2,FALSE),"")</f>
        <v/>
      </c>
      <c r="K4227"/>
      <c r="L4227"/>
    </row>
    <row r="4228" spans="1:12" x14ac:dyDescent="0.45">
      <c r="A4228" s="2" t="s">
        <v>594</v>
      </c>
      <c r="B4228" s="2" t="s">
        <v>595</v>
      </c>
      <c r="C4228" s="2">
        <v>744</v>
      </c>
      <c r="D4228" s="2" t="s">
        <v>596</v>
      </c>
      <c r="E4228" s="2" t="s">
        <v>33</v>
      </c>
      <c r="F4228" s="2" t="s">
        <v>21</v>
      </c>
      <c r="G4228" s="2">
        <v>2002</v>
      </c>
      <c r="H4228" s="5">
        <v>65.008960000000002</v>
      </c>
      <c r="I4228" t="str">
        <f>IFERROR(VLOOKUP(A4228&amp;G4228,Sheet3!$F$2:$G$3601,2,FALSE),"")</f>
        <v/>
      </c>
      <c r="K4228"/>
      <c r="L4228"/>
    </row>
    <row r="4229" spans="1:12" x14ac:dyDescent="0.45">
      <c r="A4229" s="2" t="s">
        <v>594</v>
      </c>
      <c r="B4229" s="2" t="s">
        <v>595</v>
      </c>
      <c r="C4229" s="2">
        <v>744</v>
      </c>
      <c r="D4229" s="2" t="s">
        <v>596</v>
      </c>
      <c r="E4229" s="2" t="s">
        <v>33</v>
      </c>
      <c r="F4229" s="2" t="s">
        <v>21</v>
      </c>
      <c r="G4229" s="2">
        <v>2003</v>
      </c>
      <c r="H4229" s="5">
        <v>66.745850000000004</v>
      </c>
      <c r="I4229" t="str">
        <f>IFERROR(VLOOKUP(A4229&amp;G4229,Sheet3!$F$2:$G$3601,2,FALSE),"")</f>
        <v/>
      </c>
      <c r="K4229"/>
      <c r="L4229"/>
    </row>
    <row r="4230" spans="1:12" x14ac:dyDescent="0.45">
      <c r="A4230" s="2" t="s">
        <v>594</v>
      </c>
      <c r="B4230" s="2" t="s">
        <v>595</v>
      </c>
      <c r="C4230" s="2">
        <v>744</v>
      </c>
      <c r="D4230" s="2" t="s">
        <v>596</v>
      </c>
      <c r="E4230" s="2" t="s">
        <v>33</v>
      </c>
      <c r="F4230" s="2" t="s">
        <v>21</v>
      </c>
      <c r="G4230" s="2">
        <v>2004</v>
      </c>
      <c r="H4230" s="5">
        <v>66.583650000000006</v>
      </c>
      <c r="I4230" t="str">
        <f>IFERROR(VLOOKUP(A4230&amp;G4230,Sheet3!$F$2:$G$3601,2,FALSE),"")</f>
        <v/>
      </c>
      <c r="K4230"/>
      <c r="L4230"/>
    </row>
    <row r="4231" spans="1:12" x14ac:dyDescent="0.45">
      <c r="A4231" s="2" t="s">
        <v>594</v>
      </c>
      <c r="B4231" s="2" t="s">
        <v>595</v>
      </c>
      <c r="C4231" s="2">
        <v>744</v>
      </c>
      <c r="D4231" s="2" t="s">
        <v>596</v>
      </c>
      <c r="E4231" s="2" t="s">
        <v>33</v>
      </c>
      <c r="F4231" s="2" t="s">
        <v>21</v>
      </c>
      <c r="G4231" s="2">
        <v>2005</v>
      </c>
      <c r="H4231" s="5">
        <v>65.370699999999999</v>
      </c>
      <c r="I4231" t="str">
        <f>IFERROR(VLOOKUP(A4231&amp;G4231,Sheet3!$F$2:$G$3601,2,FALSE),"")</f>
        <v/>
      </c>
      <c r="K4231"/>
      <c r="L4231"/>
    </row>
    <row r="4232" spans="1:12" x14ac:dyDescent="0.45">
      <c r="A4232" s="2" t="s">
        <v>594</v>
      </c>
      <c r="B4232" s="2" t="s">
        <v>595</v>
      </c>
      <c r="C4232" s="2">
        <v>744</v>
      </c>
      <c r="D4232" s="2" t="s">
        <v>596</v>
      </c>
      <c r="E4232" s="2" t="s">
        <v>33</v>
      </c>
      <c r="F4232" s="2" t="s">
        <v>21</v>
      </c>
      <c r="G4232" s="2">
        <v>2006</v>
      </c>
      <c r="H4232" s="5">
        <v>64.259270000000001</v>
      </c>
      <c r="I4232" t="str">
        <f>IFERROR(VLOOKUP(A4232&amp;G4232,Sheet3!$F$2:$G$3601,2,FALSE),"")</f>
        <v/>
      </c>
      <c r="K4232"/>
      <c r="L4232"/>
    </row>
    <row r="4233" spans="1:12" x14ac:dyDescent="0.45">
      <c r="A4233" s="2" t="s">
        <v>594</v>
      </c>
      <c r="B4233" s="2" t="s">
        <v>595</v>
      </c>
      <c r="C4233" s="2">
        <v>744</v>
      </c>
      <c r="D4233" s="2" t="s">
        <v>596</v>
      </c>
      <c r="E4233" s="2" t="s">
        <v>33</v>
      </c>
      <c r="F4233" s="2" t="s">
        <v>21</v>
      </c>
      <c r="G4233" s="2">
        <v>2007</v>
      </c>
      <c r="H4233" s="5">
        <v>64.143420000000006</v>
      </c>
      <c r="I4233" t="str">
        <f>IFERROR(VLOOKUP(A4233&amp;G4233,Sheet3!$F$2:$G$3601,2,FALSE),"")</f>
        <v/>
      </c>
      <c r="K4233"/>
      <c r="L4233"/>
    </row>
    <row r="4234" spans="1:12" x14ac:dyDescent="0.45">
      <c r="A4234" s="2" t="s">
        <v>594</v>
      </c>
      <c r="B4234" s="2" t="s">
        <v>595</v>
      </c>
      <c r="C4234" s="2">
        <v>744</v>
      </c>
      <c r="D4234" s="2" t="s">
        <v>596</v>
      </c>
      <c r="E4234" s="2" t="s">
        <v>33</v>
      </c>
      <c r="F4234" s="2" t="s">
        <v>21</v>
      </c>
      <c r="G4234" s="2">
        <v>2008</v>
      </c>
      <c r="H4234" s="5">
        <v>63.423630000000003</v>
      </c>
      <c r="I4234" t="str">
        <f>IFERROR(VLOOKUP(A4234&amp;G4234,Sheet3!$F$2:$G$3601,2,FALSE),"")</f>
        <v/>
      </c>
      <c r="K4234"/>
      <c r="L4234"/>
    </row>
    <row r="4235" spans="1:12" x14ac:dyDescent="0.45">
      <c r="A4235" s="2" t="s">
        <v>594</v>
      </c>
      <c r="B4235" s="2" t="s">
        <v>595</v>
      </c>
      <c r="C4235" s="2">
        <v>744</v>
      </c>
      <c r="D4235" s="2" t="s">
        <v>596</v>
      </c>
      <c r="E4235" s="2" t="s">
        <v>33</v>
      </c>
      <c r="F4235" s="2" t="s">
        <v>21</v>
      </c>
      <c r="G4235" s="2">
        <v>2009</v>
      </c>
      <c r="H4235" s="5">
        <v>62.461010000000002</v>
      </c>
      <c r="I4235" t="str">
        <f>IFERROR(VLOOKUP(A4235&amp;G4235,Sheet3!$F$2:$G$3601,2,FALSE),"")</f>
        <v/>
      </c>
      <c r="K4235"/>
      <c r="L4235"/>
    </row>
    <row r="4236" spans="1:12" x14ac:dyDescent="0.45">
      <c r="A4236" s="2" t="s">
        <v>594</v>
      </c>
      <c r="B4236" s="2" t="s">
        <v>595</v>
      </c>
      <c r="C4236" s="2">
        <v>744</v>
      </c>
      <c r="D4236" s="2" t="s">
        <v>596</v>
      </c>
      <c r="E4236" s="2" t="s">
        <v>33</v>
      </c>
      <c r="F4236" s="2" t="s">
        <v>21</v>
      </c>
      <c r="G4236" s="2">
        <v>2010</v>
      </c>
      <c r="H4236" s="5">
        <v>61.025570000000002</v>
      </c>
      <c r="I4236" t="str">
        <f>IFERROR(VLOOKUP(A4236&amp;G4236,Sheet3!$F$2:$G$3601,2,FALSE),"")</f>
        <v/>
      </c>
      <c r="K4236"/>
      <c r="L4236"/>
    </row>
    <row r="4237" spans="1:12" x14ac:dyDescent="0.45">
      <c r="A4237" s="2" t="s">
        <v>594</v>
      </c>
      <c r="B4237" s="2" t="s">
        <v>595</v>
      </c>
      <c r="C4237" s="2">
        <v>744</v>
      </c>
      <c r="D4237" s="2" t="s">
        <v>596</v>
      </c>
      <c r="E4237" s="2" t="s">
        <v>33</v>
      </c>
      <c r="F4237" s="2" t="s">
        <v>21</v>
      </c>
      <c r="G4237" s="2">
        <v>2011</v>
      </c>
      <c r="H4237" s="5">
        <v>62.121119999999998</v>
      </c>
      <c r="I4237" t="str">
        <f>IFERROR(VLOOKUP(A4237&amp;G4237,Sheet3!$F$2:$G$3601,2,FALSE),"")</f>
        <v/>
      </c>
      <c r="K4237"/>
      <c r="L4237"/>
    </row>
    <row r="4238" spans="1:12" x14ac:dyDescent="0.45">
      <c r="A4238" s="2" t="s">
        <v>594</v>
      </c>
      <c r="B4238" s="2" t="s">
        <v>595</v>
      </c>
      <c r="C4238" s="2">
        <v>744</v>
      </c>
      <c r="D4238" s="2" t="s">
        <v>596</v>
      </c>
      <c r="E4238" s="2" t="s">
        <v>33</v>
      </c>
      <c r="F4238" s="2" t="s">
        <v>21</v>
      </c>
      <c r="G4238" s="2">
        <v>2012</v>
      </c>
      <c r="H4238" s="5">
        <v>63.117530000000002</v>
      </c>
      <c r="I4238" t="str">
        <f>IFERROR(VLOOKUP(A4238&amp;G4238,Sheet3!$F$2:$G$3601,2,FALSE),"")</f>
        <v/>
      </c>
      <c r="K4238"/>
      <c r="L4238"/>
    </row>
    <row r="4239" spans="1:12" x14ac:dyDescent="0.45">
      <c r="A4239" s="2" t="s">
        <v>594</v>
      </c>
      <c r="B4239" s="2" t="s">
        <v>595</v>
      </c>
      <c r="C4239" s="2">
        <v>744</v>
      </c>
      <c r="D4239" s="2" t="s">
        <v>596</v>
      </c>
      <c r="E4239" s="2" t="s">
        <v>33</v>
      </c>
      <c r="F4239" s="2" t="s">
        <v>21</v>
      </c>
      <c r="G4239" s="2">
        <v>2013</v>
      </c>
      <c r="H4239" s="5">
        <v>62.79166</v>
      </c>
      <c r="I4239" t="str">
        <f>IFERROR(VLOOKUP(A4239&amp;G4239,Sheet3!$F$2:$G$3601,2,FALSE),"")</f>
        <v/>
      </c>
      <c r="K4239"/>
      <c r="L4239"/>
    </row>
    <row r="4240" spans="1:12" x14ac:dyDescent="0.45">
      <c r="A4240" s="2" t="s">
        <v>594</v>
      </c>
      <c r="B4240" s="2" t="s">
        <v>595</v>
      </c>
      <c r="C4240" s="2">
        <v>744</v>
      </c>
      <c r="D4240" s="2" t="s">
        <v>596</v>
      </c>
      <c r="E4240" s="2" t="s">
        <v>33</v>
      </c>
      <c r="F4240" s="2" t="s">
        <v>21</v>
      </c>
      <c r="G4240" s="2">
        <v>2014</v>
      </c>
      <c r="H4240" s="5">
        <v>62.539389999999997</v>
      </c>
      <c r="I4240" t="str">
        <f>IFERROR(VLOOKUP(A4240&amp;G4240,Sheet3!$F$2:$G$3601,2,FALSE),"")</f>
        <v/>
      </c>
      <c r="K4240"/>
      <c r="L4240"/>
    </row>
    <row r="4241" spans="1:12" x14ac:dyDescent="0.45">
      <c r="A4241" s="2" t="s">
        <v>594</v>
      </c>
      <c r="B4241" s="2" t="s">
        <v>595</v>
      </c>
      <c r="C4241" s="2">
        <v>744</v>
      </c>
      <c r="D4241" s="2" t="s">
        <v>596</v>
      </c>
      <c r="E4241" s="2" t="s">
        <v>33</v>
      </c>
      <c r="F4241" s="2" t="s">
        <v>21</v>
      </c>
      <c r="G4241" s="2">
        <v>2015</v>
      </c>
      <c r="H4241" s="5"/>
      <c r="I4241" t="str">
        <f>IFERROR(VLOOKUP(A4241&amp;G4241,Sheet3!$F$2:$G$3601,2,FALSE),"")</f>
        <v/>
      </c>
      <c r="K4241"/>
      <c r="L4241"/>
    </row>
    <row r="4242" spans="1:12" x14ac:dyDescent="0.45">
      <c r="A4242" s="2" t="s">
        <v>594</v>
      </c>
      <c r="B4242" s="2" t="s">
        <v>595</v>
      </c>
      <c r="C4242" s="2">
        <v>744</v>
      </c>
      <c r="D4242" s="2" t="s">
        <v>596</v>
      </c>
      <c r="E4242" s="2" t="s">
        <v>33</v>
      </c>
      <c r="F4242" s="2" t="s">
        <v>21</v>
      </c>
      <c r="G4242" s="2">
        <v>2016</v>
      </c>
      <c r="H4242" s="5"/>
      <c r="I4242" t="str">
        <f>IFERROR(VLOOKUP(A4242&amp;G4242,Sheet3!$F$2:$G$3601,2,FALSE),"")</f>
        <v/>
      </c>
      <c r="K4242"/>
      <c r="L4242"/>
    </row>
    <row r="4243" spans="1:12" x14ac:dyDescent="0.45">
      <c r="A4243" s="2" t="s">
        <v>594</v>
      </c>
      <c r="B4243" s="2" t="s">
        <v>595</v>
      </c>
      <c r="C4243" s="2">
        <v>744</v>
      </c>
      <c r="D4243" s="2" t="s">
        <v>596</v>
      </c>
      <c r="E4243" s="2" t="s">
        <v>33</v>
      </c>
      <c r="F4243" s="2" t="s">
        <v>21</v>
      </c>
      <c r="G4243" s="2">
        <v>2017</v>
      </c>
      <c r="H4243" s="5"/>
      <c r="I4243" t="str">
        <f>IFERROR(VLOOKUP(A4243&amp;G4243,Sheet3!$F$2:$G$3601,2,FALSE),"")</f>
        <v/>
      </c>
      <c r="K4243"/>
      <c r="L4243"/>
    </row>
    <row r="4244" spans="1:12" x14ac:dyDescent="0.45">
      <c r="A4244" s="2" t="s">
        <v>594</v>
      </c>
      <c r="B4244" s="2" t="s">
        <v>595</v>
      </c>
      <c r="C4244" s="2">
        <v>744</v>
      </c>
      <c r="D4244" s="2" t="s">
        <v>596</v>
      </c>
      <c r="E4244" s="2" t="s">
        <v>33</v>
      </c>
      <c r="F4244" s="2" t="s">
        <v>21</v>
      </c>
      <c r="G4244" s="2">
        <v>2018</v>
      </c>
      <c r="H4244" s="5"/>
      <c r="I4244" t="str">
        <f>IFERROR(VLOOKUP(A4244&amp;G4244,Sheet3!$F$2:$G$3601,2,FALSE),"")</f>
        <v/>
      </c>
      <c r="K4244"/>
      <c r="L4244"/>
    </row>
    <row r="4245" spans="1:12" x14ac:dyDescent="0.45">
      <c r="A4245" s="2" t="s">
        <v>594</v>
      </c>
      <c r="B4245" s="2" t="s">
        <v>595</v>
      </c>
      <c r="C4245" s="2">
        <v>744</v>
      </c>
      <c r="D4245" s="2" t="s">
        <v>596</v>
      </c>
      <c r="E4245" s="2" t="s">
        <v>33</v>
      </c>
      <c r="F4245" s="2" t="s">
        <v>21</v>
      </c>
      <c r="G4245" s="2">
        <v>2019</v>
      </c>
      <c r="H4245" s="5"/>
      <c r="I4245" t="str">
        <f>IFERROR(VLOOKUP(A4245&amp;G4245,Sheet3!$F$2:$G$3601,2,FALSE),"")</f>
        <v/>
      </c>
      <c r="K4245"/>
      <c r="L4245"/>
    </row>
    <row r="4246" spans="1:12" x14ac:dyDescent="0.45">
      <c r="A4246" s="2" t="s">
        <v>594</v>
      </c>
      <c r="B4246" s="2" t="s">
        <v>595</v>
      </c>
      <c r="C4246" s="2">
        <v>744</v>
      </c>
      <c r="D4246" s="2" t="s">
        <v>596</v>
      </c>
      <c r="E4246" s="2" t="s">
        <v>33</v>
      </c>
      <c r="F4246" s="2" t="s">
        <v>21</v>
      </c>
      <c r="G4246" s="2">
        <v>2020</v>
      </c>
      <c r="H4246" s="5"/>
      <c r="I4246" t="str">
        <f>IFERROR(VLOOKUP(A4246&amp;G4246,Sheet3!$F$2:$G$3601,2,FALSE),"")</f>
        <v/>
      </c>
      <c r="K4246"/>
      <c r="L4246"/>
    </row>
    <row r="4247" spans="1:12" x14ac:dyDescent="0.45">
      <c r="A4247" s="2" t="s">
        <v>594</v>
      </c>
      <c r="B4247" s="2" t="s">
        <v>595</v>
      </c>
      <c r="C4247" s="2">
        <v>744</v>
      </c>
      <c r="D4247" s="2" t="s">
        <v>596</v>
      </c>
      <c r="E4247" s="2" t="s">
        <v>33</v>
      </c>
      <c r="F4247" s="2" t="s">
        <v>21</v>
      </c>
      <c r="G4247" s="2">
        <v>2021</v>
      </c>
      <c r="H4247" s="5"/>
      <c r="I4247" t="str">
        <f>IFERROR(VLOOKUP(A4247&amp;G4247,Sheet3!$F$2:$G$3601,2,FALSE),"")</f>
        <v/>
      </c>
      <c r="K4247"/>
      <c r="L4247"/>
    </row>
    <row r="4248" spans="1:12" x14ac:dyDescent="0.45">
      <c r="A4248" s="2" t="s">
        <v>597</v>
      </c>
      <c r="B4248" s="2" t="s">
        <v>598</v>
      </c>
      <c r="C4248" s="2">
        <v>186</v>
      </c>
      <c r="D4248" s="2" t="s">
        <v>599</v>
      </c>
      <c r="E4248" s="2" t="s">
        <v>25</v>
      </c>
      <c r="F4248" s="2" t="s">
        <v>26</v>
      </c>
      <c r="G4248" s="2">
        <v>2000</v>
      </c>
      <c r="H4248" s="5">
        <v>91.353359999999995</v>
      </c>
      <c r="I4248" t="str">
        <f>IFERROR(VLOOKUP(A4248&amp;G4248,Sheet3!$F$2:$G$3601,2,FALSE),"")</f>
        <v/>
      </c>
      <c r="K4248"/>
      <c r="L4248"/>
    </row>
    <row r="4249" spans="1:12" x14ac:dyDescent="0.45">
      <c r="A4249" s="2" t="s">
        <v>597</v>
      </c>
      <c r="B4249" s="2" t="s">
        <v>598</v>
      </c>
      <c r="C4249" s="2">
        <v>186</v>
      </c>
      <c r="D4249" s="2" t="s">
        <v>599</v>
      </c>
      <c r="E4249" s="2" t="s">
        <v>25</v>
      </c>
      <c r="F4249" s="2" t="s">
        <v>26</v>
      </c>
      <c r="G4249" s="2">
        <v>2001</v>
      </c>
      <c r="H4249" s="5">
        <v>98.581440000000001</v>
      </c>
      <c r="I4249" t="str">
        <f>IFERROR(VLOOKUP(A4249&amp;G4249,Sheet3!$F$2:$G$3601,2,FALSE),"")</f>
        <v/>
      </c>
      <c r="K4249"/>
      <c r="L4249"/>
    </row>
    <row r="4250" spans="1:12" x14ac:dyDescent="0.45">
      <c r="A4250" s="2" t="s">
        <v>597</v>
      </c>
      <c r="B4250" s="2" t="s">
        <v>598</v>
      </c>
      <c r="C4250" s="2">
        <v>186</v>
      </c>
      <c r="D4250" s="2" t="s">
        <v>599</v>
      </c>
      <c r="E4250" s="2" t="s">
        <v>25</v>
      </c>
      <c r="F4250" s="2" t="s">
        <v>26</v>
      </c>
      <c r="G4250" s="2">
        <v>2002</v>
      </c>
      <c r="H4250" s="5"/>
      <c r="I4250" t="str">
        <f>IFERROR(VLOOKUP(A4250&amp;G4250,Sheet3!$F$2:$G$3601,2,FALSE),"")</f>
        <v/>
      </c>
      <c r="K4250"/>
      <c r="L4250"/>
    </row>
    <row r="4251" spans="1:12" x14ac:dyDescent="0.45">
      <c r="A4251" s="2" t="s">
        <v>597</v>
      </c>
      <c r="B4251" s="2" t="s">
        <v>598</v>
      </c>
      <c r="C4251" s="2">
        <v>186</v>
      </c>
      <c r="D4251" s="2" t="s">
        <v>599</v>
      </c>
      <c r="E4251" s="2" t="s">
        <v>25</v>
      </c>
      <c r="F4251" s="2" t="s">
        <v>26</v>
      </c>
      <c r="G4251" s="2">
        <v>2003</v>
      </c>
      <c r="H4251" s="5"/>
      <c r="I4251" t="str">
        <f>IFERROR(VLOOKUP(A4251&amp;G4251,Sheet3!$F$2:$G$3601,2,FALSE),"")</f>
        <v/>
      </c>
      <c r="K4251"/>
      <c r="L4251"/>
    </row>
    <row r="4252" spans="1:12" x14ac:dyDescent="0.45">
      <c r="A4252" s="2" t="s">
        <v>597</v>
      </c>
      <c r="B4252" s="2" t="s">
        <v>598</v>
      </c>
      <c r="C4252" s="2">
        <v>186</v>
      </c>
      <c r="D4252" s="2" t="s">
        <v>599</v>
      </c>
      <c r="E4252" s="2" t="s">
        <v>25</v>
      </c>
      <c r="F4252" s="2" t="s">
        <v>26</v>
      </c>
      <c r="G4252" s="2">
        <v>2004</v>
      </c>
      <c r="H4252" s="5">
        <v>100</v>
      </c>
      <c r="I4252" t="str">
        <f>IFERROR(VLOOKUP(A4252&amp;G4252,Sheet3!$F$2:$G$3601,2,FALSE),"")</f>
        <v/>
      </c>
      <c r="K4252"/>
      <c r="L4252"/>
    </row>
    <row r="4253" spans="1:12" x14ac:dyDescent="0.45">
      <c r="A4253" s="2" t="s">
        <v>597</v>
      </c>
      <c r="B4253" s="2" t="s">
        <v>598</v>
      </c>
      <c r="C4253" s="2">
        <v>186</v>
      </c>
      <c r="D4253" s="2" t="s">
        <v>599</v>
      </c>
      <c r="E4253" s="2" t="s">
        <v>25</v>
      </c>
      <c r="F4253" s="2" t="s">
        <v>26</v>
      </c>
      <c r="G4253" s="2">
        <v>2005</v>
      </c>
      <c r="H4253" s="5"/>
      <c r="I4253" t="str">
        <f>IFERROR(VLOOKUP(A4253&amp;G4253,Sheet3!$F$2:$G$3601,2,FALSE),"")</f>
        <v/>
      </c>
      <c r="K4253"/>
      <c r="L4253"/>
    </row>
    <row r="4254" spans="1:12" x14ac:dyDescent="0.45">
      <c r="A4254" s="2" t="s">
        <v>597</v>
      </c>
      <c r="B4254" s="2" t="s">
        <v>598</v>
      </c>
      <c r="C4254" s="2">
        <v>186</v>
      </c>
      <c r="D4254" s="2" t="s">
        <v>599</v>
      </c>
      <c r="E4254" s="2" t="s">
        <v>25</v>
      </c>
      <c r="F4254" s="2" t="s">
        <v>26</v>
      </c>
      <c r="G4254" s="2">
        <v>2006</v>
      </c>
      <c r="H4254" s="5">
        <v>79.035340000000005</v>
      </c>
      <c r="I4254" t="str">
        <f>IFERROR(VLOOKUP(A4254&amp;G4254,Sheet3!$F$2:$G$3601,2,FALSE),"")</f>
        <v/>
      </c>
      <c r="K4254"/>
      <c r="L4254"/>
    </row>
    <row r="4255" spans="1:12" x14ac:dyDescent="0.45">
      <c r="A4255" s="2" t="s">
        <v>597</v>
      </c>
      <c r="B4255" s="2" t="s">
        <v>598</v>
      </c>
      <c r="C4255" s="2">
        <v>186</v>
      </c>
      <c r="D4255" s="2" t="s">
        <v>599</v>
      </c>
      <c r="E4255" s="2" t="s">
        <v>25</v>
      </c>
      <c r="F4255" s="2" t="s">
        <v>26</v>
      </c>
      <c r="G4255" s="2">
        <v>2007</v>
      </c>
      <c r="H4255" s="5">
        <v>68.627330000000001</v>
      </c>
      <c r="I4255" t="str">
        <f>IFERROR(VLOOKUP(A4255&amp;G4255,Sheet3!$F$2:$G$3601,2,FALSE),"")</f>
        <v/>
      </c>
      <c r="K4255"/>
      <c r="L4255"/>
    </row>
    <row r="4256" spans="1:12" x14ac:dyDescent="0.45">
      <c r="A4256" s="2" t="s">
        <v>597</v>
      </c>
      <c r="B4256" s="2" t="s">
        <v>598</v>
      </c>
      <c r="C4256" s="2">
        <v>186</v>
      </c>
      <c r="D4256" s="2" t="s">
        <v>599</v>
      </c>
      <c r="E4256" s="2" t="s">
        <v>25</v>
      </c>
      <c r="F4256" s="2" t="s">
        <v>26</v>
      </c>
      <c r="G4256" s="2">
        <v>2008</v>
      </c>
      <c r="H4256" s="5">
        <v>66.731780000000001</v>
      </c>
      <c r="I4256" t="str">
        <f>IFERROR(VLOOKUP(A4256&amp;G4256,Sheet3!$F$2:$G$3601,2,FALSE),"")</f>
        <v/>
      </c>
      <c r="K4256"/>
      <c r="L4256"/>
    </row>
    <row r="4257" spans="1:12" x14ac:dyDescent="0.45">
      <c r="A4257" s="2" t="s">
        <v>597</v>
      </c>
      <c r="B4257" s="2" t="s">
        <v>598</v>
      </c>
      <c r="C4257" s="2">
        <v>186</v>
      </c>
      <c r="D4257" s="2" t="s">
        <v>599</v>
      </c>
      <c r="E4257" s="2" t="s">
        <v>25</v>
      </c>
      <c r="F4257" s="2" t="s">
        <v>26</v>
      </c>
      <c r="G4257" s="2">
        <v>2009</v>
      </c>
      <c r="H4257" s="5">
        <v>68.676569999999998</v>
      </c>
      <c r="I4257" t="str">
        <f>IFERROR(VLOOKUP(A4257&amp;G4257,Sheet3!$F$2:$G$3601,2,FALSE),"")</f>
        <v/>
      </c>
      <c r="K4257"/>
      <c r="L4257"/>
    </row>
    <row r="4258" spans="1:12" x14ac:dyDescent="0.45">
      <c r="A4258" s="2" t="s">
        <v>597</v>
      </c>
      <c r="B4258" s="2" t="s">
        <v>598</v>
      </c>
      <c r="C4258" s="2">
        <v>186</v>
      </c>
      <c r="D4258" s="2" t="s">
        <v>599</v>
      </c>
      <c r="E4258" s="2" t="s">
        <v>25</v>
      </c>
      <c r="F4258" s="2" t="s">
        <v>26</v>
      </c>
      <c r="G4258" s="2">
        <v>2010</v>
      </c>
      <c r="H4258" s="5">
        <v>68.705420000000004</v>
      </c>
      <c r="I4258" t="str">
        <f>IFERROR(VLOOKUP(A4258&amp;G4258,Sheet3!$F$2:$G$3601,2,FALSE),"")</f>
        <v/>
      </c>
      <c r="K4258"/>
      <c r="L4258"/>
    </row>
    <row r="4259" spans="1:12" x14ac:dyDescent="0.45">
      <c r="A4259" s="2" t="s">
        <v>597</v>
      </c>
      <c r="B4259" s="2" t="s">
        <v>598</v>
      </c>
      <c r="C4259" s="2">
        <v>186</v>
      </c>
      <c r="D4259" s="2" t="s">
        <v>599</v>
      </c>
      <c r="E4259" s="2" t="s">
        <v>25</v>
      </c>
      <c r="F4259" s="2" t="s">
        <v>26</v>
      </c>
      <c r="G4259" s="2">
        <v>2011</v>
      </c>
      <c r="H4259" s="5">
        <v>67.456789999999998</v>
      </c>
      <c r="I4259" t="str">
        <f>IFERROR(VLOOKUP(A4259&amp;G4259,Sheet3!$F$2:$G$3601,2,FALSE),"")</f>
        <v/>
      </c>
      <c r="K4259"/>
      <c r="L4259"/>
    </row>
    <row r="4260" spans="1:12" x14ac:dyDescent="0.45">
      <c r="A4260" s="2" t="s">
        <v>597</v>
      </c>
      <c r="B4260" s="2" t="s">
        <v>598</v>
      </c>
      <c r="C4260" s="2">
        <v>186</v>
      </c>
      <c r="D4260" s="2" t="s">
        <v>599</v>
      </c>
      <c r="E4260" s="2" t="s">
        <v>25</v>
      </c>
      <c r="F4260" s="2" t="s">
        <v>26</v>
      </c>
      <c r="G4260" s="2">
        <v>2012</v>
      </c>
      <c r="H4260" s="5">
        <v>66.074619999999996</v>
      </c>
      <c r="I4260" t="str">
        <f>IFERROR(VLOOKUP(A4260&amp;G4260,Sheet3!$F$2:$G$3601,2,FALSE),"")</f>
        <v/>
      </c>
      <c r="K4260"/>
      <c r="L4260"/>
    </row>
    <row r="4261" spans="1:12" x14ac:dyDescent="0.45">
      <c r="A4261" s="2" t="s">
        <v>597</v>
      </c>
      <c r="B4261" s="2" t="s">
        <v>598</v>
      </c>
      <c r="C4261" s="2">
        <v>186</v>
      </c>
      <c r="D4261" s="2" t="s">
        <v>599</v>
      </c>
      <c r="E4261" s="2" t="s">
        <v>25</v>
      </c>
      <c r="F4261" s="2" t="s">
        <v>26</v>
      </c>
      <c r="G4261" s="2">
        <v>2013</v>
      </c>
      <c r="H4261" s="5">
        <v>64.375259999999997</v>
      </c>
      <c r="I4261" t="str">
        <f>IFERROR(VLOOKUP(A4261&amp;G4261,Sheet3!$F$2:$G$3601,2,FALSE),"")</f>
        <v/>
      </c>
      <c r="K4261"/>
      <c r="L4261"/>
    </row>
    <row r="4262" spans="1:12" x14ac:dyDescent="0.45">
      <c r="A4262" s="2" t="s">
        <v>597</v>
      </c>
      <c r="B4262" s="2" t="s">
        <v>598</v>
      </c>
      <c r="C4262" s="2">
        <v>186</v>
      </c>
      <c r="D4262" s="2" t="s">
        <v>599</v>
      </c>
      <c r="E4262" s="2" t="s">
        <v>25</v>
      </c>
      <c r="F4262" s="2" t="s">
        <v>26</v>
      </c>
      <c r="G4262" s="2">
        <v>2014</v>
      </c>
      <c r="H4262" s="5">
        <v>64.417720000000003</v>
      </c>
      <c r="I4262" t="str">
        <f>IFERROR(VLOOKUP(A4262&amp;G4262,Sheet3!$F$2:$G$3601,2,FALSE),"")</f>
        <v/>
      </c>
      <c r="K4262"/>
      <c r="L4262"/>
    </row>
    <row r="4263" spans="1:12" x14ac:dyDescent="0.45">
      <c r="A4263" s="2" t="s">
        <v>597</v>
      </c>
      <c r="B4263" s="2" t="s">
        <v>598</v>
      </c>
      <c r="C4263" s="2">
        <v>186</v>
      </c>
      <c r="D4263" s="2" t="s">
        <v>599</v>
      </c>
      <c r="E4263" s="2" t="s">
        <v>25</v>
      </c>
      <c r="F4263" s="2" t="s">
        <v>26</v>
      </c>
      <c r="G4263" s="2">
        <v>2015</v>
      </c>
      <c r="H4263" s="5">
        <v>60.3277</v>
      </c>
      <c r="I4263" t="str">
        <f>IFERROR(VLOOKUP(A4263&amp;G4263,Sheet3!$F$2:$G$3601,2,FALSE),"")</f>
        <v/>
      </c>
      <c r="K4263"/>
      <c r="L4263"/>
    </row>
    <row r="4264" spans="1:12" x14ac:dyDescent="0.45">
      <c r="A4264" s="2" t="s">
        <v>597</v>
      </c>
      <c r="B4264" s="2" t="s">
        <v>598</v>
      </c>
      <c r="C4264" s="2">
        <v>186</v>
      </c>
      <c r="D4264" s="2" t="s">
        <v>599</v>
      </c>
      <c r="E4264" s="2" t="s">
        <v>25</v>
      </c>
      <c r="F4264" s="2" t="s">
        <v>26</v>
      </c>
      <c r="G4264" s="2">
        <v>2016</v>
      </c>
      <c r="H4264" s="5">
        <v>60.093269999999997</v>
      </c>
      <c r="I4264" t="str">
        <f>IFERROR(VLOOKUP(A4264&amp;G4264,Sheet3!$F$2:$G$3601,2,FALSE),"")</f>
        <v/>
      </c>
      <c r="K4264"/>
      <c r="L4264"/>
    </row>
    <row r="4265" spans="1:12" x14ac:dyDescent="0.45">
      <c r="A4265" s="2" t="s">
        <v>597</v>
      </c>
      <c r="B4265" s="2" t="s">
        <v>598</v>
      </c>
      <c r="C4265" s="2">
        <v>186</v>
      </c>
      <c r="D4265" s="2" t="s">
        <v>599</v>
      </c>
      <c r="E4265" s="2" t="s">
        <v>25</v>
      </c>
      <c r="F4265" s="2" t="s">
        <v>26</v>
      </c>
      <c r="G4265" s="2">
        <v>2017</v>
      </c>
      <c r="H4265" s="5">
        <v>59.544609999999999</v>
      </c>
      <c r="I4265" t="str">
        <f>IFERROR(VLOOKUP(A4265&amp;G4265,Sheet3!$F$2:$G$3601,2,FALSE),"")</f>
        <v/>
      </c>
      <c r="K4265"/>
      <c r="L4265"/>
    </row>
    <row r="4266" spans="1:12" x14ac:dyDescent="0.45">
      <c r="A4266" s="2" t="s">
        <v>597</v>
      </c>
      <c r="B4266" s="2" t="s">
        <v>598</v>
      </c>
      <c r="C4266" s="2">
        <v>186</v>
      </c>
      <c r="D4266" s="2" t="s">
        <v>599</v>
      </c>
      <c r="E4266" s="2" t="s">
        <v>25</v>
      </c>
      <c r="F4266" s="2" t="s">
        <v>26</v>
      </c>
      <c r="G4266" s="2">
        <v>2018</v>
      </c>
      <c r="H4266" s="5">
        <v>59.849130000000002</v>
      </c>
      <c r="I4266" t="str">
        <f>IFERROR(VLOOKUP(A4266&amp;G4266,Sheet3!$F$2:$G$3601,2,FALSE),"")</f>
        <v/>
      </c>
      <c r="K4266"/>
      <c r="L4266"/>
    </row>
    <row r="4267" spans="1:12" x14ac:dyDescent="0.45">
      <c r="A4267" s="2" t="s">
        <v>597</v>
      </c>
      <c r="B4267" s="2" t="s">
        <v>598</v>
      </c>
      <c r="C4267" s="2">
        <v>186</v>
      </c>
      <c r="D4267" s="2" t="s">
        <v>599</v>
      </c>
      <c r="E4267" s="2" t="s">
        <v>25</v>
      </c>
      <c r="F4267" s="2" t="s">
        <v>26</v>
      </c>
      <c r="G4267" s="2">
        <v>2019</v>
      </c>
      <c r="H4267" s="5">
        <v>66.824569999999994</v>
      </c>
      <c r="I4267" t="str">
        <f>IFERROR(VLOOKUP(A4267&amp;G4267,Sheet3!$F$2:$G$3601,2,FALSE),"")</f>
        <v/>
      </c>
      <c r="K4267"/>
      <c r="L4267"/>
    </row>
    <row r="4268" spans="1:12" x14ac:dyDescent="0.45">
      <c r="A4268" s="2" t="s">
        <v>597</v>
      </c>
      <c r="B4268" s="2" t="s">
        <v>598</v>
      </c>
      <c r="C4268" s="2">
        <v>186</v>
      </c>
      <c r="D4268" s="2" t="s">
        <v>599</v>
      </c>
      <c r="E4268" s="2" t="s">
        <v>25</v>
      </c>
      <c r="F4268" s="2" t="s">
        <v>26</v>
      </c>
      <c r="G4268" s="2">
        <v>2020</v>
      </c>
      <c r="H4268" s="5">
        <v>69.382599999999996</v>
      </c>
      <c r="I4268" t="str">
        <f>IFERROR(VLOOKUP(A4268&amp;G4268,Sheet3!$F$2:$G$3601,2,FALSE),"")</f>
        <v/>
      </c>
      <c r="K4268"/>
      <c r="L4268"/>
    </row>
    <row r="4269" spans="1:12" x14ac:dyDescent="0.45">
      <c r="A4269" s="2" t="s">
        <v>597</v>
      </c>
      <c r="B4269" s="2" t="s">
        <v>598</v>
      </c>
      <c r="C4269" s="2">
        <v>186</v>
      </c>
      <c r="D4269" s="2" t="s">
        <v>599</v>
      </c>
      <c r="E4269" s="2" t="s">
        <v>25</v>
      </c>
      <c r="F4269" s="2" t="s">
        <v>26</v>
      </c>
      <c r="G4269" s="2">
        <v>2021</v>
      </c>
      <c r="H4269" s="5">
        <v>68.079759999999993</v>
      </c>
      <c r="I4269" t="str">
        <f>IFERROR(VLOOKUP(A4269&amp;G4269,Sheet3!$F$2:$G$3601,2,FALSE),"")</f>
        <v/>
      </c>
      <c r="K4269"/>
      <c r="L4269"/>
    </row>
    <row r="4270" spans="1:12" x14ac:dyDescent="0.45">
      <c r="A4270" s="2" t="s">
        <v>600</v>
      </c>
      <c r="B4270" s="2" t="s">
        <v>601</v>
      </c>
      <c r="C4270" s="2">
        <v>869</v>
      </c>
      <c r="D4270" s="2" t="s">
        <v>602</v>
      </c>
      <c r="E4270" s="2" t="s">
        <v>46</v>
      </c>
      <c r="F4270" s="2" t="s">
        <v>26</v>
      </c>
      <c r="G4270" s="2">
        <v>2000</v>
      </c>
      <c r="H4270" s="5"/>
      <c r="I4270" t="str">
        <f>IFERROR(VLOOKUP(A4270&amp;G4270,Sheet3!$F$2:$G$3601,2,FALSE),"")</f>
        <v/>
      </c>
      <c r="K4270"/>
      <c r="L4270"/>
    </row>
    <row r="4271" spans="1:12" x14ac:dyDescent="0.45">
      <c r="A4271" s="2" t="s">
        <v>600</v>
      </c>
      <c r="B4271" s="2" t="s">
        <v>601</v>
      </c>
      <c r="C4271" s="2">
        <v>869</v>
      </c>
      <c r="D4271" s="2" t="s">
        <v>602</v>
      </c>
      <c r="E4271" s="2" t="s">
        <v>46</v>
      </c>
      <c r="F4271" s="2" t="s">
        <v>26</v>
      </c>
      <c r="G4271" s="2">
        <v>2001</v>
      </c>
      <c r="H4271" s="5"/>
      <c r="I4271" t="str">
        <f>IFERROR(VLOOKUP(A4271&amp;G4271,Sheet3!$F$2:$G$3601,2,FALSE),"")</f>
        <v/>
      </c>
      <c r="K4271"/>
      <c r="L4271"/>
    </row>
    <row r="4272" spans="1:12" x14ac:dyDescent="0.45">
      <c r="A4272" s="2" t="s">
        <v>600</v>
      </c>
      <c r="B4272" s="2" t="s">
        <v>601</v>
      </c>
      <c r="C4272" s="2">
        <v>869</v>
      </c>
      <c r="D4272" s="2" t="s">
        <v>602</v>
      </c>
      <c r="E4272" s="2" t="s">
        <v>46</v>
      </c>
      <c r="F4272" s="2" t="s">
        <v>26</v>
      </c>
      <c r="G4272" s="2">
        <v>2002</v>
      </c>
      <c r="H4272" s="5"/>
      <c r="I4272" t="str">
        <f>IFERROR(VLOOKUP(A4272&amp;G4272,Sheet3!$F$2:$G$3601,2,FALSE),"")</f>
        <v/>
      </c>
      <c r="K4272"/>
      <c r="L4272"/>
    </row>
    <row r="4273" spans="1:12" x14ac:dyDescent="0.45">
      <c r="A4273" s="2" t="s">
        <v>600</v>
      </c>
      <c r="B4273" s="2" t="s">
        <v>601</v>
      </c>
      <c r="C4273" s="2">
        <v>869</v>
      </c>
      <c r="D4273" s="2" t="s">
        <v>602</v>
      </c>
      <c r="E4273" s="2" t="s">
        <v>46</v>
      </c>
      <c r="F4273" s="2" t="s">
        <v>26</v>
      </c>
      <c r="G4273" s="2">
        <v>2003</v>
      </c>
      <c r="H4273" s="5"/>
      <c r="I4273" t="str">
        <f>IFERROR(VLOOKUP(A4273&amp;G4273,Sheet3!$F$2:$G$3601,2,FALSE),"")</f>
        <v/>
      </c>
      <c r="K4273"/>
      <c r="L4273"/>
    </row>
    <row r="4274" spans="1:12" x14ac:dyDescent="0.45">
      <c r="A4274" s="2" t="s">
        <v>600</v>
      </c>
      <c r="B4274" s="2" t="s">
        <v>601</v>
      </c>
      <c r="C4274" s="2">
        <v>869</v>
      </c>
      <c r="D4274" s="2" t="s">
        <v>602</v>
      </c>
      <c r="E4274" s="2" t="s">
        <v>46</v>
      </c>
      <c r="F4274" s="2" t="s">
        <v>26</v>
      </c>
      <c r="G4274" s="2">
        <v>2004</v>
      </c>
      <c r="H4274" s="5"/>
      <c r="I4274" t="str">
        <f>IFERROR(VLOOKUP(A4274&amp;G4274,Sheet3!$F$2:$G$3601,2,FALSE),"")</f>
        <v/>
      </c>
      <c r="K4274"/>
      <c r="L4274"/>
    </row>
    <row r="4275" spans="1:12" x14ac:dyDescent="0.45">
      <c r="A4275" s="2" t="s">
        <v>600</v>
      </c>
      <c r="B4275" s="2" t="s">
        <v>601</v>
      </c>
      <c r="C4275" s="2">
        <v>869</v>
      </c>
      <c r="D4275" s="2" t="s">
        <v>602</v>
      </c>
      <c r="E4275" s="2" t="s">
        <v>46</v>
      </c>
      <c r="F4275" s="2" t="s">
        <v>26</v>
      </c>
      <c r="G4275" s="2">
        <v>2005</v>
      </c>
      <c r="H4275" s="5"/>
      <c r="I4275" t="str">
        <f>IFERROR(VLOOKUP(A4275&amp;G4275,Sheet3!$F$2:$G$3601,2,FALSE),"")</f>
        <v/>
      </c>
      <c r="K4275"/>
      <c r="L4275"/>
    </row>
    <row r="4276" spans="1:12" x14ac:dyDescent="0.45">
      <c r="A4276" s="2" t="s">
        <v>600</v>
      </c>
      <c r="B4276" s="2" t="s">
        <v>601</v>
      </c>
      <c r="C4276" s="2">
        <v>869</v>
      </c>
      <c r="D4276" s="2" t="s">
        <v>602</v>
      </c>
      <c r="E4276" s="2" t="s">
        <v>46</v>
      </c>
      <c r="F4276" s="2" t="s">
        <v>26</v>
      </c>
      <c r="G4276" s="2">
        <v>2006</v>
      </c>
      <c r="H4276" s="5"/>
      <c r="I4276" t="str">
        <f>IFERROR(VLOOKUP(A4276&amp;G4276,Sheet3!$F$2:$G$3601,2,FALSE),"")</f>
        <v/>
      </c>
      <c r="K4276"/>
      <c r="L4276"/>
    </row>
    <row r="4277" spans="1:12" x14ac:dyDescent="0.45">
      <c r="A4277" s="2" t="s">
        <v>600</v>
      </c>
      <c r="B4277" s="2" t="s">
        <v>601</v>
      </c>
      <c r="C4277" s="2">
        <v>869</v>
      </c>
      <c r="D4277" s="2" t="s">
        <v>602</v>
      </c>
      <c r="E4277" s="2" t="s">
        <v>46</v>
      </c>
      <c r="F4277" s="2" t="s">
        <v>26</v>
      </c>
      <c r="G4277" s="2">
        <v>2007</v>
      </c>
      <c r="H4277" s="5"/>
      <c r="I4277" t="str">
        <f>IFERROR(VLOOKUP(A4277&amp;G4277,Sheet3!$F$2:$G$3601,2,FALSE),"")</f>
        <v/>
      </c>
      <c r="K4277"/>
      <c r="L4277"/>
    </row>
    <row r="4278" spans="1:12" x14ac:dyDescent="0.45">
      <c r="A4278" s="2" t="s">
        <v>600</v>
      </c>
      <c r="B4278" s="2" t="s">
        <v>601</v>
      </c>
      <c r="C4278" s="2">
        <v>869</v>
      </c>
      <c r="D4278" s="2" t="s">
        <v>602</v>
      </c>
      <c r="E4278" s="2" t="s">
        <v>46</v>
      </c>
      <c r="F4278" s="2" t="s">
        <v>26</v>
      </c>
      <c r="G4278" s="2">
        <v>2008</v>
      </c>
      <c r="H4278" s="5"/>
      <c r="I4278" t="str">
        <f>IFERROR(VLOOKUP(A4278&amp;G4278,Sheet3!$F$2:$G$3601,2,FALSE),"")</f>
        <v/>
      </c>
      <c r="K4278"/>
      <c r="L4278"/>
    </row>
    <row r="4279" spans="1:12" x14ac:dyDescent="0.45">
      <c r="A4279" s="2" t="s">
        <v>600</v>
      </c>
      <c r="B4279" s="2" t="s">
        <v>601</v>
      </c>
      <c r="C4279" s="2">
        <v>869</v>
      </c>
      <c r="D4279" s="2" t="s">
        <v>602</v>
      </c>
      <c r="E4279" s="2" t="s">
        <v>46</v>
      </c>
      <c r="F4279" s="2" t="s">
        <v>26</v>
      </c>
      <c r="G4279" s="2">
        <v>2009</v>
      </c>
      <c r="H4279" s="5"/>
      <c r="I4279" t="str">
        <f>IFERROR(VLOOKUP(A4279&amp;G4279,Sheet3!$F$2:$G$3601,2,FALSE),"")</f>
        <v/>
      </c>
      <c r="K4279"/>
      <c r="L4279"/>
    </row>
    <row r="4280" spans="1:12" x14ac:dyDescent="0.45">
      <c r="A4280" s="2" t="s">
        <v>600</v>
      </c>
      <c r="B4280" s="2" t="s">
        <v>601</v>
      </c>
      <c r="C4280" s="2">
        <v>869</v>
      </c>
      <c r="D4280" s="2" t="s">
        <v>602</v>
      </c>
      <c r="E4280" s="2" t="s">
        <v>46</v>
      </c>
      <c r="F4280" s="2" t="s">
        <v>26</v>
      </c>
      <c r="G4280" s="2">
        <v>2010</v>
      </c>
      <c r="H4280" s="5"/>
      <c r="I4280" t="str">
        <f>IFERROR(VLOOKUP(A4280&amp;G4280,Sheet3!$F$2:$G$3601,2,FALSE),"")</f>
        <v/>
      </c>
      <c r="K4280"/>
      <c r="L4280"/>
    </row>
    <row r="4281" spans="1:12" x14ac:dyDescent="0.45">
      <c r="A4281" s="2" t="s">
        <v>600</v>
      </c>
      <c r="B4281" s="2" t="s">
        <v>601</v>
      </c>
      <c r="C4281" s="2">
        <v>869</v>
      </c>
      <c r="D4281" s="2" t="s">
        <v>602</v>
      </c>
      <c r="E4281" s="2" t="s">
        <v>46</v>
      </c>
      <c r="F4281" s="2" t="s">
        <v>26</v>
      </c>
      <c r="G4281" s="2">
        <v>2011</v>
      </c>
      <c r="H4281" s="5"/>
      <c r="I4281" t="str">
        <f>IFERROR(VLOOKUP(A4281&amp;G4281,Sheet3!$F$2:$G$3601,2,FALSE),"")</f>
        <v/>
      </c>
      <c r="K4281"/>
      <c r="L4281"/>
    </row>
    <row r="4282" spans="1:12" x14ac:dyDescent="0.45">
      <c r="A4282" s="2" t="s">
        <v>600</v>
      </c>
      <c r="B4282" s="2" t="s">
        <v>601</v>
      </c>
      <c r="C4282" s="2">
        <v>869</v>
      </c>
      <c r="D4282" s="2" t="s">
        <v>602</v>
      </c>
      <c r="E4282" s="2" t="s">
        <v>46</v>
      </c>
      <c r="F4282" s="2" t="s">
        <v>26</v>
      </c>
      <c r="G4282" s="2">
        <v>2012</v>
      </c>
      <c r="H4282" s="5"/>
      <c r="I4282" t="str">
        <f>IFERROR(VLOOKUP(A4282&amp;G4282,Sheet3!$F$2:$G$3601,2,FALSE),"")</f>
        <v/>
      </c>
      <c r="K4282"/>
      <c r="L4282"/>
    </row>
    <row r="4283" spans="1:12" x14ac:dyDescent="0.45">
      <c r="A4283" s="2" t="s">
        <v>600</v>
      </c>
      <c r="B4283" s="2" t="s">
        <v>601</v>
      </c>
      <c r="C4283" s="2">
        <v>869</v>
      </c>
      <c r="D4283" s="2" t="s">
        <v>602</v>
      </c>
      <c r="E4283" s="2" t="s">
        <v>46</v>
      </c>
      <c r="F4283" s="2" t="s">
        <v>26</v>
      </c>
      <c r="G4283" s="2">
        <v>2013</v>
      </c>
      <c r="H4283" s="5"/>
      <c r="I4283" t="str">
        <f>IFERROR(VLOOKUP(A4283&amp;G4283,Sheet3!$F$2:$G$3601,2,FALSE),"")</f>
        <v/>
      </c>
      <c r="K4283"/>
      <c r="L4283"/>
    </row>
    <row r="4284" spans="1:12" x14ac:dyDescent="0.45">
      <c r="A4284" s="2" t="s">
        <v>600</v>
      </c>
      <c r="B4284" s="2" t="s">
        <v>601</v>
      </c>
      <c r="C4284" s="2">
        <v>869</v>
      </c>
      <c r="D4284" s="2" t="s">
        <v>602</v>
      </c>
      <c r="E4284" s="2" t="s">
        <v>46</v>
      </c>
      <c r="F4284" s="2" t="s">
        <v>26</v>
      </c>
      <c r="G4284" s="2">
        <v>2014</v>
      </c>
      <c r="H4284" s="5"/>
      <c r="I4284" t="str">
        <f>IFERROR(VLOOKUP(A4284&amp;G4284,Sheet3!$F$2:$G$3601,2,FALSE),"")</f>
        <v/>
      </c>
      <c r="K4284"/>
      <c r="L4284"/>
    </row>
    <row r="4285" spans="1:12" x14ac:dyDescent="0.45">
      <c r="A4285" s="2" t="s">
        <v>600</v>
      </c>
      <c r="B4285" s="2" t="s">
        <v>601</v>
      </c>
      <c r="C4285" s="2">
        <v>869</v>
      </c>
      <c r="D4285" s="2" t="s">
        <v>602</v>
      </c>
      <c r="E4285" s="2" t="s">
        <v>46</v>
      </c>
      <c r="F4285" s="2" t="s">
        <v>26</v>
      </c>
      <c r="G4285" s="2">
        <v>2015</v>
      </c>
      <c r="H4285" s="5"/>
      <c r="I4285" t="str">
        <f>IFERROR(VLOOKUP(A4285&amp;G4285,Sheet3!$F$2:$G$3601,2,FALSE),"")</f>
        <v/>
      </c>
      <c r="K4285"/>
      <c r="L4285"/>
    </row>
    <row r="4286" spans="1:12" x14ac:dyDescent="0.45">
      <c r="A4286" s="2" t="s">
        <v>600</v>
      </c>
      <c r="B4286" s="2" t="s">
        <v>601</v>
      </c>
      <c r="C4286" s="2">
        <v>869</v>
      </c>
      <c r="D4286" s="2" t="s">
        <v>602</v>
      </c>
      <c r="E4286" s="2" t="s">
        <v>46</v>
      </c>
      <c r="F4286" s="2" t="s">
        <v>26</v>
      </c>
      <c r="G4286" s="2">
        <v>2016</v>
      </c>
      <c r="H4286" s="5"/>
      <c r="I4286" t="str">
        <f>IFERROR(VLOOKUP(A4286&amp;G4286,Sheet3!$F$2:$G$3601,2,FALSE),"")</f>
        <v/>
      </c>
      <c r="K4286"/>
      <c r="L4286"/>
    </row>
    <row r="4287" spans="1:12" x14ac:dyDescent="0.45">
      <c r="A4287" s="2" t="s">
        <v>600</v>
      </c>
      <c r="B4287" s="2" t="s">
        <v>601</v>
      </c>
      <c r="C4287" s="2">
        <v>869</v>
      </c>
      <c r="D4287" s="2" t="s">
        <v>602</v>
      </c>
      <c r="E4287" s="2" t="s">
        <v>46</v>
      </c>
      <c r="F4287" s="2" t="s">
        <v>26</v>
      </c>
      <c r="G4287" s="2">
        <v>2017</v>
      </c>
      <c r="H4287" s="5"/>
      <c r="I4287" t="str">
        <f>IFERROR(VLOOKUP(A4287&amp;G4287,Sheet3!$F$2:$G$3601,2,FALSE),"")</f>
        <v/>
      </c>
      <c r="K4287"/>
      <c r="L4287"/>
    </row>
    <row r="4288" spans="1:12" x14ac:dyDescent="0.45">
      <c r="A4288" s="2" t="s">
        <v>600</v>
      </c>
      <c r="B4288" s="2" t="s">
        <v>601</v>
      </c>
      <c r="C4288" s="2">
        <v>869</v>
      </c>
      <c r="D4288" s="2" t="s">
        <v>602</v>
      </c>
      <c r="E4288" s="2" t="s">
        <v>46</v>
      </c>
      <c r="F4288" s="2" t="s">
        <v>26</v>
      </c>
      <c r="G4288" s="2">
        <v>2018</v>
      </c>
      <c r="H4288" s="5"/>
      <c r="I4288" t="str">
        <f>IFERROR(VLOOKUP(A4288&amp;G4288,Sheet3!$F$2:$G$3601,2,FALSE),"")</f>
        <v/>
      </c>
      <c r="K4288"/>
      <c r="L4288"/>
    </row>
    <row r="4289" spans="1:12" x14ac:dyDescent="0.45">
      <c r="A4289" s="2" t="s">
        <v>600</v>
      </c>
      <c r="B4289" s="2" t="s">
        <v>601</v>
      </c>
      <c r="C4289" s="2">
        <v>869</v>
      </c>
      <c r="D4289" s="2" t="s">
        <v>602</v>
      </c>
      <c r="E4289" s="2" t="s">
        <v>46</v>
      </c>
      <c r="F4289" s="2" t="s">
        <v>26</v>
      </c>
      <c r="G4289" s="2">
        <v>2019</v>
      </c>
      <c r="H4289" s="5"/>
      <c r="I4289" t="str">
        <f>IFERROR(VLOOKUP(A4289&amp;G4289,Sheet3!$F$2:$G$3601,2,FALSE),"")</f>
        <v/>
      </c>
      <c r="K4289"/>
      <c r="L4289"/>
    </row>
    <row r="4290" spans="1:12" x14ac:dyDescent="0.45">
      <c r="A4290" s="2" t="s">
        <v>600</v>
      </c>
      <c r="B4290" s="2" t="s">
        <v>601</v>
      </c>
      <c r="C4290" s="2">
        <v>869</v>
      </c>
      <c r="D4290" s="2" t="s">
        <v>602</v>
      </c>
      <c r="E4290" s="2" t="s">
        <v>46</v>
      </c>
      <c r="F4290" s="2" t="s">
        <v>26</v>
      </c>
      <c r="G4290" s="2">
        <v>2020</v>
      </c>
      <c r="H4290" s="5"/>
      <c r="I4290" t="str">
        <f>IFERROR(VLOOKUP(A4290&amp;G4290,Sheet3!$F$2:$G$3601,2,FALSE),"")</f>
        <v/>
      </c>
      <c r="K4290"/>
      <c r="L4290"/>
    </row>
    <row r="4291" spans="1:12" x14ac:dyDescent="0.45">
      <c r="A4291" s="2" t="s">
        <v>600</v>
      </c>
      <c r="B4291" s="2" t="s">
        <v>601</v>
      </c>
      <c r="C4291" s="2">
        <v>869</v>
      </c>
      <c r="D4291" s="2" t="s">
        <v>602</v>
      </c>
      <c r="E4291" s="2" t="s">
        <v>46</v>
      </c>
      <c r="F4291" s="2" t="s">
        <v>26</v>
      </c>
      <c r="G4291" s="2">
        <v>2021</v>
      </c>
      <c r="H4291" s="5"/>
      <c r="I4291" t="str">
        <f>IFERROR(VLOOKUP(A4291&amp;G4291,Sheet3!$F$2:$G$3601,2,FALSE),"")</f>
        <v/>
      </c>
      <c r="K4291"/>
      <c r="L4291"/>
    </row>
    <row r="4292" spans="1:12" x14ac:dyDescent="0.45">
      <c r="A4292" s="2" t="s">
        <v>603</v>
      </c>
      <c r="B4292" s="2" t="s">
        <v>604</v>
      </c>
      <c r="C4292" s="2">
        <v>528</v>
      </c>
      <c r="D4292" s="2" t="s">
        <v>605</v>
      </c>
      <c r="E4292" s="2" t="s">
        <v>46</v>
      </c>
      <c r="F4292" s="2" t="s">
        <v>11</v>
      </c>
      <c r="G4292" s="2">
        <v>2000</v>
      </c>
      <c r="H4292" s="5">
        <v>63.597180000000002</v>
      </c>
      <c r="I4292" t="str">
        <f>IFERROR(VLOOKUP(A4292&amp;G4292,Sheet3!$F$2:$G$3601,2,FALSE),"")</f>
        <v/>
      </c>
      <c r="K4292"/>
      <c r="L4292"/>
    </row>
    <row r="4293" spans="1:12" x14ac:dyDescent="0.45">
      <c r="A4293" s="2" t="s">
        <v>603</v>
      </c>
      <c r="B4293" s="2" t="s">
        <v>604</v>
      </c>
      <c r="C4293" s="2">
        <v>528</v>
      </c>
      <c r="D4293" s="2" t="s">
        <v>605</v>
      </c>
      <c r="E4293" s="2" t="s">
        <v>46</v>
      </c>
      <c r="F4293" s="2" t="s">
        <v>11</v>
      </c>
      <c r="G4293" s="2">
        <v>2001</v>
      </c>
      <c r="H4293" s="5">
        <v>66.971710000000002</v>
      </c>
      <c r="I4293" t="str">
        <f>IFERROR(VLOOKUP(A4293&amp;G4293,Sheet3!$F$2:$G$3601,2,FALSE),"")</f>
        <v/>
      </c>
      <c r="K4293"/>
      <c r="L4293"/>
    </row>
    <row r="4294" spans="1:12" x14ac:dyDescent="0.45">
      <c r="A4294" s="2" t="s">
        <v>603</v>
      </c>
      <c r="B4294" s="2" t="s">
        <v>604</v>
      </c>
      <c r="C4294" s="2">
        <v>528</v>
      </c>
      <c r="D4294" s="2" t="s">
        <v>605</v>
      </c>
      <c r="E4294" s="2" t="s">
        <v>46</v>
      </c>
      <c r="F4294" s="2" t="s">
        <v>11</v>
      </c>
      <c r="G4294" s="2">
        <v>2002</v>
      </c>
      <c r="H4294" s="5">
        <v>73.482849999999999</v>
      </c>
      <c r="I4294" t="str">
        <f>IFERROR(VLOOKUP(A4294&amp;G4294,Sheet3!$F$2:$G$3601,2,FALSE),"")</f>
        <v/>
      </c>
      <c r="K4294"/>
      <c r="L4294"/>
    </row>
    <row r="4295" spans="1:12" x14ac:dyDescent="0.45">
      <c r="A4295" s="2" t="s">
        <v>603</v>
      </c>
      <c r="B4295" s="2" t="s">
        <v>604</v>
      </c>
      <c r="C4295" s="2">
        <v>528</v>
      </c>
      <c r="D4295" s="2" t="s">
        <v>605</v>
      </c>
      <c r="E4295" s="2" t="s">
        <v>46</v>
      </c>
      <c r="F4295" s="2" t="s">
        <v>11</v>
      </c>
      <c r="G4295" s="2">
        <v>2003</v>
      </c>
      <c r="H4295" s="5">
        <v>79.842449999999999</v>
      </c>
      <c r="I4295" t="str">
        <f>IFERROR(VLOOKUP(A4295&amp;G4295,Sheet3!$F$2:$G$3601,2,FALSE),"")</f>
        <v/>
      </c>
      <c r="K4295"/>
      <c r="L4295"/>
    </row>
    <row r="4296" spans="1:12" x14ac:dyDescent="0.45">
      <c r="A4296" s="2" t="s">
        <v>603</v>
      </c>
      <c r="B4296" s="2" t="s">
        <v>604</v>
      </c>
      <c r="C4296" s="2">
        <v>528</v>
      </c>
      <c r="D4296" s="2" t="s">
        <v>605</v>
      </c>
      <c r="E4296" s="2" t="s">
        <v>46</v>
      </c>
      <c r="F4296" s="2" t="s">
        <v>11</v>
      </c>
      <c r="G4296" s="2">
        <v>2004</v>
      </c>
      <c r="H4296" s="5">
        <v>79.38409</v>
      </c>
      <c r="I4296" t="str">
        <f>IFERROR(VLOOKUP(A4296&amp;G4296,Sheet3!$F$2:$G$3601,2,FALSE),"")</f>
        <v/>
      </c>
      <c r="K4296"/>
      <c r="L4296"/>
    </row>
    <row r="4297" spans="1:12" x14ac:dyDescent="0.45">
      <c r="A4297" s="2" t="s">
        <v>603</v>
      </c>
      <c r="B4297" s="2" t="s">
        <v>604</v>
      </c>
      <c r="C4297" s="2">
        <v>528</v>
      </c>
      <c r="D4297" s="2" t="s">
        <v>605</v>
      </c>
      <c r="E4297" s="2" t="s">
        <v>46</v>
      </c>
      <c r="F4297" s="2" t="s">
        <v>11</v>
      </c>
      <c r="G4297" s="2">
        <v>2005</v>
      </c>
      <c r="H4297" s="5">
        <v>91.764080000000007</v>
      </c>
      <c r="I4297" t="str">
        <f>IFERROR(VLOOKUP(A4297&amp;G4297,Sheet3!$F$2:$G$3601,2,FALSE),"")</f>
        <v/>
      </c>
      <c r="K4297"/>
      <c r="L4297"/>
    </row>
    <row r="4298" spans="1:12" x14ac:dyDescent="0.45">
      <c r="A4298" s="2" t="s">
        <v>603</v>
      </c>
      <c r="B4298" s="2" t="s">
        <v>604</v>
      </c>
      <c r="C4298" s="2">
        <v>528</v>
      </c>
      <c r="D4298" s="2" t="s">
        <v>605</v>
      </c>
      <c r="E4298" s="2" t="s">
        <v>46</v>
      </c>
      <c r="F4298" s="2" t="s">
        <v>11</v>
      </c>
      <c r="G4298" s="2">
        <v>2006</v>
      </c>
      <c r="H4298" s="5"/>
      <c r="I4298" t="str">
        <f>IFERROR(VLOOKUP(A4298&amp;G4298,Sheet3!$F$2:$G$3601,2,FALSE),"")</f>
        <v/>
      </c>
      <c r="K4298"/>
      <c r="L4298"/>
    </row>
    <row r="4299" spans="1:12" x14ac:dyDescent="0.45">
      <c r="A4299" s="2" t="s">
        <v>603</v>
      </c>
      <c r="B4299" s="2" t="s">
        <v>604</v>
      </c>
      <c r="C4299" s="2">
        <v>528</v>
      </c>
      <c r="D4299" s="2" t="s">
        <v>605</v>
      </c>
      <c r="E4299" s="2" t="s">
        <v>46</v>
      </c>
      <c r="F4299" s="2" t="s">
        <v>11</v>
      </c>
      <c r="G4299" s="2">
        <v>2007</v>
      </c>
      <c r="H4299" s="5"/>
      <c r="I4299" t="str">
        <f>IFERROR(VLOOKUP(A4299&amp;G4299,Sheet3!$F$2:$G$3601,2,FALSE),"")</f>
        <v/>
      </c>
      <c r="K4299"/>
      <c r="L4299"/>
    </row>
    <row r="4300" spans="1:12" x14ac:dyDescent="0.45">
      <c r="A4300" s="2" t="s">
        <v>603</v>
      </c>
      <c r="B4300" s="2" t="s">
        <v>604</v>
      </c>
      <c r="C4300" s="2">
        <v>528</v>
      </c>
      <c r="D4300" s="2" t="s">
        <v>605</v>
      </c>
      <c r="E4300" s="2" t="s">
        <v>46</v>
      </c>
      <c r="F4300" s="2" t="s">
        <v>11</v>
      </c>
      <c r="G4300" s="2">
        <v>2008</v>
      </c>
      <c r="H4300" s="5"/>
      <c r="I4300" t="str">
        <f>IFERROR(VLOOKUP(A4300&amp;G4300,Sheet3!$F$2:$G$3601,2,FALSE),"")</f>
        <v/>
      </c>
      <c r="K4300"/>
      <c r="L4300"/>
    </row>
    <row r="4301" spans="1:12" x14ac:dyDescent="0.45">
      <c r="A4301" s="2" t="s">
        <v>603</v>
      </c>
      <c r="B4301" s="2" t="s">
        <v>604</v>
      </c>
      <c r="C4301" s="2">
        <v>528</v>
      </c>
      <c r="D4301" s="2" t="s">
        <v>605</v>
      </c>
      <c r="E4301" s="2" t="s">
        <v>46</v>
      </c>
      <c r="F4301" s="2" t="s">
        <v>11</v>
      </c>
      <c r="G4301" s="2">
        <v>2009</v>
      </c>
      <c r="H4301" s="5"/>
      <c r="I4301" t="str">
        <f>IFERROR(VLOOKUP(A4301&amp;G4301,Sheet3!$F$2:$G$3601,2,FALSE),"")</f>
        <v/>
      </c>
      <c r="K4301"/>
      <c r="L4301"/>
    </row>
    <row r="4302" spans="1:12" x14ac:dyDescent="0.45">
      <c r="A4302" s="2" t="s">
        <v>603</v>
      </c>
      <c r="B4302" s="2" t="s">
        <v>604</v>
      </c>
      <c r="C4302" s="2">
        <v>528</v>
      </c>
      <c r="D4302" s="2" t="s">
        <v>605</v>
      </c>
      <c r="E4302" s="2" t="s">
        <v>46</v>
      </c>
      <c r="F4302" s="2" t="s">
        <v>11</v>
      </c>
      <c r="G4302" s="2">
        <v>2010</v>
      </c>
      <c r="H4302" s="5"/>
      <c r="I4302" t="str">
        <f>IFERROR(VLOOKUP(A4302&amp;G4302,Sheet3!$F$2:$G$3601,2,FALSE),"")</f>
        <v/>
      </c>
      <c r="K4302"/>
      <c r="L4302"/>
    </row>
    <row r="4303" spans="1:12" x14ac:dyDescent="0.45">
      <c r="A4303" s="2" t="s">
        <v>603</v>
      </c>
      <c r="B4303" s="2" t="s">
        <v>604</v>
      </c>
      <c r="C4303" s="2">
        <v>528</v>
      </c>
      <c r="D4303" s="2" t="s">
        <v>605</v>
      </c>
      <c r="E4303" s="2" t="s">
        <v>46</v>
      </c>
      <c r="F4303" s="2" t="s">
        <v>11</v>
      </c>
      <c r="G4303" s="2">
        <v>2011</v>
      </c>
      <c r="H4303" s="5">
        <v>38.479500000000002</v>
      </c>
      <c r="I4303" t="str">
        <f>IFERROR(VLOOKUP(A4303&amp;G4303,Sheet3!$F$2:$G$3601,2,FALSE),"")</f>
        <v/>
      </c>
      <c r="K4303"/>
      <c r="L4303"/>
    </row>
    <row r="4304" spans="1:12" x14ac:dyDescent="0.45">
      <c r="A4304" s="2" t="s">
        <v>603</v>
      </c>
      <c r="B4304" s="2" t="s">
        <v>604</v>
      </c>
      <c r="C4304" s="2">
        <v>528</v>
      </c>
      <c r="D4304" s="2" t="s">
        <v>605</v>
      </c>
      <c r="E4304" s="2" t="s">
        <v>46</v>
      </c>
      <c r="F4304" s="2" t="s">
        <v>11</v>
      </c>
      <c r="G4304" s="2">
        <v>2012</v>
      </c>
      <c r="H4304" s="5">
        <v>37.957680000000003</v>
      </c>
      <c r="I4304" t="str">
        <f>IFERROR(VLOOKUP(A4304&amp;G4304,Sheet3!$F$2:$G$3601,2,FALSE),"")</f>
        <v/>
      </c>
      <c r="K4304"/>
      <c r="L4304"/>
    </row>
    <row r="4305" spans="1:12" x14ac:dyDescent="0.45">
      <c r="A4305" s="2" t="s">
        <v>603</v>
      </c>
      <c r="B4305" s="2" t="s">
        <v>604</v>
      </c>
      <c r="C4305" s="2">
        <v>528</v>
      </c>
      <c r="D4305" s="2" t="s">
        <v>605</v>
      </c>
      <c r="E4305" s="2" t="s">
        <v>46</v>
      </c>
      <c r="F4305" s="2" t="s">
        <v>11</v>
      </c>
      <c r="G4305" s="2">
        <v>2013</v>
      </c>
      <c r="H4305" s="5">
        <v>37.399120000000003</v>
      </c>
      <c r="I4305" t="str">
        <f>IFERROR(VLOOKUP(A4305&amp;G4305,Sheet3!$F$2:$G$3601,2,FALSE),"")</f>
        <v/>
      </c>
      <c r="K4305"/>
      <c r="L4305"/>
    </row>
    <row r="4306" spans="1:12" x14ac:dyDescent="0.45">
      <c r="A4306" s="2" t="s">
        <v>603</v>
      </c>
      <c r="B4306" s="2" t="s">
        <v>604</v>
      </c>
      <c r="C4306" s="2">
        <v>528</v>
      </c>
      <c r="D4306" s="2" t="s">
        <v>605</v>
      </c>
      <c r="E4306" s="2" t="s">
        <v>46</v>
      </c>
      <c r="F4306" s="2" t="s">
        <v>11</v>
      </c>
      <c r="G4306" s="2">
        <v>2014</v>
      </c>
      <c r="H4306" s="5">
        <v>36.211590000000001</v>
      </c>
      <c r="I4306" t="str">
        <f>IFERROR(VLOOKUP(A4306&amp;G4306,Sheet3!$F$2:$G$3601,2,FALSE),"")</f>
        <v/>
      </c>
      <c r="K4306"/>
      <c r="L4306"/>
    </row>
    <row r="4307" spans="1:12" x14ac:dyDescent="0.45">
      <c r="A4307" s="2" t="s">
        <v>603</v>
      </c>
      <c r="B4307" s="2" t="s">
        <v>604</v>
      </c>
      <c r="C4307" s="2">
        <v>528</v>
      </c>
      <c r="D4307" s="2" t="s">
        <v>605</v>
      </c>
      <c r="E4307" s="2" t="s">
        <v>46</v>
      </c>
      <c r="F4307" s="2" t="s">
        <v>11</v>
      </c>
      <c r="G4307" s="2">
        <v>2015</v>
      </c>
      <c r="H4307" s="5">
        <v>43.522829999999999</v>
      </c>
      <c r="I4307" t="str">
        <f>IFERROR(VLOOKUP(A4307&amp;G4307,Sheet3!$F$2:$G$3601,2,FALSE),"")</f>
        <v/>
      </c>
      <c r="K4307"/>
      <c r="L4307"/>
    </row>
    <row r="4308" spans="1:12" x14ac:dyDescent="0.45">
      <c r="A4308" s="2" t="s">
        <v>603</v>
      </c>
      <c r="B4308" s="2" t="s">
        <v>604</v>
      </c>
      <c r="C4308" s="2">
        <v>528</v>
      </c>
      <c r="D4308" s="2" t="s">
        <v>605</v>
      </c>
      <c r="E4308" s="2" t="s">
        <v>46</v>
      </c>
      <c r="F4308" s="2" t="s">
        <v>11</v>
      </c>
      <c r="G4308" s="2">
        <v>2016</v>
      </c>
      <c r="H4308" s="5">
        <v>42.784439999999996</v>
      </c>
      <c r="I4308" t="str">
        <f>IFERROR(VLOOKUP(A4308&amp;G4308,Sheet3!$F$2:$G$3601,2,FALSE),"")</f>
        <v/>
      </c>
      <c r="K4308"/>
      <c r="L4308"/>
    </row>
    <row r="4309" spans="1:12" x14ac:dyDescent="0.45">
      <c r="A4309" s="2" t="s">
        <v>603</v>
      </c>
      <c r="B4309" s="2" t="s">
        <v>604</v>
      </c>
      <c r="C4309" s="2">
        <v>528</v>
      </c>
      <c r="D4309" s="2" t="s">
        <v>605</v>
      </c>
      <c r="E4309" s="2" t="s">
        <v>46</v>
      </c>
      <c r="F4309" s="2" t="s">
        <v>11</v>
      </c>
      <c r="G4309" s="2">
        <v>2017</v>
      </c>
      <c r="H4309" s="5">
        <v>42.122889999999998</v>
      </c>
      <c r="I4309" t="str">
        <f>IFERROR(VLOOKUP(A4309&amp;G4309,Sheet3!$F$2:$G$3601,2,FALSE),"")</f>
        <v/>
      </c>
      <c r="K4309"/>
      <c r="L4309"/>
    </row>
    <row r="4310" spans="1:12" x14ac:dyDescent="0.45">
      <c r="A4310" s="2" t="s">
        <v>603</v>
      </c>
      <c r="B4310" s="2" t="s">
        <v>604</v>
      </c>
      <c r="C4310" s="2">
        <v>528</v>
      </c>
      <c r="D4310" s="2" t="s">
        <v>605</v>
      </c>
      <c r="E4310" s="2" t="s">
        <v>46</v>
      </c>
      <c r="F4310" s="2" t="s">
        <v>11</v>
      </c>
      <c r="G4310" s="2">
        <v>2018</v>
      </c>
      <c r="H4310" s="5">
        <v>39.111229999999999</v>
      </c>
      <c r="I4310" t="str">
        <f>IFERROR(VLOOKUP(A4310&amp;G4310,Sheet3!$F$2:$G$3601,2,FALSE),"")</f>
        <v/>
      </c>
      <c r="K4310"/>
      <c r="L4310"/>
    </row>
    <row r="4311" spans="1:12" x14ac:dyDescent="0.45">
      <c r="A4311" s="2" t="s">
        <v>603</v>
      </c>
      <c r="B4311" s="2" t="s">
        <v>604</v>
      </c>
      <c r="C4311" s="2">
        <v>528</v>
      </c>
      <c r="D4311" s="2" t="s">
        <v>605</v>
      </c>
      <c r="E4311" s="2" t="s">
        <v>46</v>
      </c>
      <c r="F4311" s="2" t="s">
        <v>11</v>
      </c>
      <c r="G4311" s="2">
        <v>2019</v>
      </c>
      <c r="H4311" s="5">
        <v>39.08155</v>
      </c>
      <c r="I4311" t="str">
        <f>IFERROR(VLOOKUP(A4311&amp;G4311,Sheet3!$F$2:$G$3601,2,FALSE),"")</f>
        <v/>
      </c>
      <c r="K4311"/>
      <c r="L4311"/>
    </row>
    <row r="4312" spans="1:12" x14ac:dyDescent="0.45">
      <c r="A4312" s="2" t="s">
        <v>603</v>
      </c>
      <c r="B4312" s="2" t="s">
        <v>604</v>
      </c>
      <c r="C4312" s="2">
        <v>528</v>
      </c>
      <c r="D4312" s="2" t="s">
        <v>605</v>
      </c>
      <c r="E4312" s="2" t="s">
        <v>46</v>
      </c>
      <c r="F4312" s="2" t="s">
        <v>11</v>
      </c>
      <c r="G4312" s="2">
        <v>2020</v>
      </c>
      <c r="H4312" s="5">
        <v>38.366889999999998</v>
      </c>
      <c r="I4312" t="str">
        <f>IFERROR(VLOOKUP(A4312&amp;G4312,Sheet3!$F$2:$G$3601,2,FALSE),"")</f>
        <v/>
      </c>
      <c r="K4312"/>
      <c r="L4312"/>
    </row>
    <row r="4313" spans="1:12" x14ac:dyDescent="0.45">
      <c r="A4313" s="2" t="s">
        <v>603</v>
      </c>
      <c r="B4313" s="2" t="s">
        <v>604</v>
      </c>
      <c r="C4313" s="2">
        <v>528</v>
      </c>
      <c r="D4313" s="2" t="s">
        <v>605</v>
      </c>
      <c r="E4313" s="2" t="s">
        <v>46</v>
      </c>
      <c r="F4313" s="2" t="s">
        <v>11</v>
      </c>
      <c r="G4313" s="2">
        <v>2021</v>
      </c>
      <c r="H4313" s="5">
        <v>38.210790000000003</v>
      </c>
      <c r="I4313" t="str">
        <f>IFERROR(VLOOKUP(A4313&amp;G4313,Sheet3!$F$2:$G$3601,2,FALSE),"")</f>
        <v/>
      </c>
      <c r="K4313"/>
      <c r="L4313"/>
    </row>
    <row r="4314" spans="1:12" x14ac:dyDescent="0.45">
      <c r="A4314" s="2" t="s">
        <v>606</v>
      </c>
      <c r="B4314" s="2" t="s">
        <v>607</v>
      </c>
      <c r="C4314" s="2">
        <v>738</v>
      </c>
      <c r="D4314" s="2" t="s">
        <v>608</v>
      </c>
      <c r="E4314" s="2" t="s">
        <v>20</v>
      </c>
      <c r="F4314" s="2" t="s">
        <v>21</v>
      </c>
      <c r="G4314" s="2">
        <v>2000</v>
      </c>
      <c r="H4314" s="5"/>
      <c r="I4314" t="str">
        <f>IFERROR(VLOOKUP(A4314&amp;G4314,Sheet3!$F$2:$G$3601,2,FALSE),"")</f>
        <v/>
      </c>
      <c r="K4314"/>
      <c r="L4314"/>
    </row>
    <row r="4315" spans="1:12" x14ac:dyDescent="0.45">
      <c r="A4315" s="2" t="s">
        <v>606</v>
      </c>
      <c r="B4315" s="2" t="s">
        <v>607</v>
      </c>
      <c r="C4315" s="2">
        <v>738</v>
      </c>
      <c r="D4315" s="2" t="s">
        <v>608</v>
      </c>
      <c r="E4315" s="2" t="s">
        <v>20</v>
      </c>
      <c r="F4315" s="2" t="s">
        <v>21</v>
      </c>
      <c r="G4315" s="2">
        <v>2001</v>
      </c>
      <c r="H4315" s="5"/>
      <c r="I4315" t="str">
        <f>IFERROR(VLOOKUP(A4315&amp;G4315,Sheet3!$F$2:$G$3601,2,FALSE),"")</f>
        <v/>
      </c>
      <c r="K4315"/>
      <c r="L4315"/>
    </row>
    <row r="4316" spans="1:12" x14ac:dyDescent="0.45">
      <c r="A4316" s="2" t="s">
        <v>606</v>
      </c>
      <c r="B4316" s="2" t="s">
        <v>607</v>
      </c>
      <c r="C4316" s="2">
        <v>738</v>
      </c>
      <c r="D4316" s="2" t="s">
        <v>608</v>
      </c>
      <c r="E4316" s="2" t="s">
        <v>20</v>
      </c>
      <c r="F4316" s="2" t="s">
        <v>21</v>
      </c>
      <c r="G4316" s="2">
        <v>2002</v>
      </c>
      <c r="H4316" s="5"/>
      <c r="I4316" t="str">
        <f>IFERROR(VLOOKUP(A4316&amp;G4316,Sheet3!$F$2:$G$3601,2,FALSE),"")</f>
        <v/>
      </c>
      <c r="K4316"/>
      <c r="L4316"/>
    </row>
    <row r="4317" spans="1:12" x14ac:dyDescent="0.45">
      <c r="A4317" s="2" t="s">
        <v>606</v>
      </c>
      <c r="B4317" s="2" t="s">
        <v>607</v>
      </c>
      <c r="C4317" s="2">
        <v>738</v>
      </c>
      <c r="D4317" s="2" t="s">
        <v>608</v>
      </c>
      <c r="E4317" s="2" t="s">
        <v>20</v>
      </c>
      <c r="F4317" s="2" t="s">
        <v>21</v>
      </c>
      <c r="G4317" s="2">
        <v>2003</v>
      </c>
      <c r="H4317" s="5"/>
      <c r="I4317" t="str">
        <f>IFERROR(VLOOKUP(A4317&amp;G4317,Sheet3!$F$2:$G$3601,2,FALSE),"")</f>
        <v/>
      </c>
      <c r="K4317"/>
      <c r="L4317"/>
    </row>
    <row r="4318" spans="1:12" x14ac:dyDescent="0.45">
      <c r="A4318" s="2" t="s">
        <v>606</v>
      </c>
      <c r="B4318" s="2" t="s">
        <v>607</v>
      </c>
      <c r="C4318" s="2">
        <v>738</v>
      </c>
      <c r="D4318" s="2" t="s">
        <v>608</v>
      </c>
      <c r="E4318" s="2" t="s">
        <v>20</v>
      </c>
      <c r="F4318" s="2" t="s">
        <v>21</v>
      </c>
      <c r="G4318" s="2">
        <v>2004</v>
      </c>
      <c r="H4318" s="5">
        <v>98.836650000000006</v>
      </c>
      <c r="I4318" t="str">
        <f>IFERROR(VLOOKUP(A4318&amp;G4318,Sheet3!$F$2:$G$3601,2,FALSE),"")</f>
        <v/>
      </c>
      <c r="K4318"/>
      <c r="L4318"/>
    </row>
    <row r="4319" spans="1:12" x14ac:dyDescent="0.45">
      <c r="A4319" s="2" t="s">
        <v>606</v>
      </c>
      <c r="B4319" s="2" t="s">
        <v>607</v>
      </c>
      <c r="C4319" s="2">
        <v>738</v>
      </c>
      <c r="D4319" s="2" t="s">
        <v>608</v>
      </c>
      <c r="E4319" s="2" t="s">
        <v>20</v>
      </c>
      <c r="F4319" s="2" t="s">
        <v>21</v>
      </c>
      <c r="G4319" s="2">
        <v>2005</v>
      </c>
      <c r="H4319" s="5">
        <v>75.817019999999999</v>
      </c>
      <c r="I4319" t="str">
        <f>IFERROR(VLOOKUP(A4319&amp;G4319,Sheet3!$F$2:$G$3601,2,FALSE),"")</f>
        <v/>
      </c>
      <c r="K4319"/>
      <c r="L4319"/>
    </row>
    <row r="4320" spans="1:12" x14ac:dyDescent="0.45">
      <c r="A4320" s="2" t="s">
        <v>606</v>
      </c>
      <c r="B4320" s="2" t="s">
        <v>607</v>
      </c>
      <c r="C4320" s="2">
        <v>738</v>
      </c>
      <c r="D4320" s="2" t="s">
        <v>608</v>
      </c>
      <c r="E4320" s="2" t="s">
        <v>20</v>
      </c>
      <c r="F4320" s="2" t="s">
        <v>21</v>
      </c>
      <c r="G4320" s="2">
        <v>2006</v>
      </c>
      <c r="H4320" s="5">
        <v>70.194929999999999</v>
      </c>
      <c r="I4320" t="str">
        <f>IFERROR(VLOOKUP(A4320&amp;G4320,Sheet3!$F$2:$G$3601,2,FALSE),"")</f>
        <v/>
      </c>
      <c r="K4320"/>
      <c r="L4320"/>
    </row>
    <row r="4321" spans="1:12" x14ac:dyDescent="0.45">
      <c r="A4321" s="2" t="s">
        <v>606</v>
      </c>
      <c r="B4321" s="2" t="s">
        <v>607</v>
      </c>
      <c r="C4321" s="2">
        <v>738</v>
      </c>
      <c r="D4321" s="2" t="s">
        <v>608</v>
      </c>
      <c r="E4321" s="2" t="s">
        <v>20</v>
      </c>
      <c r="F4321" s="2" t="s">
        <v>21</v>
      </c>
      <c r="G4321" s="2">
        <v>2007</v>
      </c>
      <c r="H4321" s="5">
        <v>67.569599999999994</v>
      </c>
      <c r="I4321" t="str">
        <f>IFERROR(VLOOKUP(A4321&amp;G4321,Sheet3!$F$2:$G$3601,2,FALSE),"")</f>
        <v/>
      </c>
      <c r="K4321"/>
      <c r="L4321"/>
    </row>
    <row r="4322" spans="1:12" x14ac:dyDescent="0.45">
      <c r="A4322" s="2" t="s">
        <v>606</v>
      </c>
      <c r="B4322" s="2" t="s">
        <v>607</v>
      </c>
      <c r="C4322" s="2">
        <v>738</v>
      </c>
      <c r="D4322" s="2" t="s">
        <v>608</v>
      </c>
      <c r="E4322" s="2" t="s">
        <v>20</v>
      </c>
      <c r="F4322" s="2" t="s">
        <v>21</v>
      </c>
      <c r="G4322" s="2">
        <v>2008</v>
      </c>
      <c r="H4322" s="5">
        <v>69.578159999999997</v>
      </c>
      <c r="I4322" t="str">
        <f>IFERROR(VLOOKUP(A4322&amp;G4322,Sheet3!$F$2:$G$3601,2,FALSE),"")</f>
        <v/>
      </c>
      <c r="K4322"/>
      <c r="L4322"/>
    </row>
    <row r="4323" spans="1:12" x14ac:dyDescent="0.45">
      <c r="A4323" s="2" t="s">
        <v>606</v>
      </c>
      <c r="B4323" s="2" t="s">
        <v>607</v>
      </c>
      <c r="C4323" s="2">
        <v>738</v>
      </c>
      <c r="D4323" s="2" t="s">
        <v>608</v>
      </c>
      <c r="E4323" s="2" t="s">
        <v>20</v>
      </c>
      <c r="F4323" s="2" t="s">
        <v>21</v>
      </c>
      <c r="G4323" s="2">
        <v>2009</v>
      </c>
      <c r="H4323" s="5">
        <v>69.59451</v>
      </c>
      <c r="I4323" t="str">
        <f>IFERROR(VLOOKUP(A4323&amp;G4323,Sheet3!$F$2:$G$3601,2,FALSE),"")</f>
        <v/>
      </c>
      <c r="K4323"/>
      <c r="L4323"/>
    </row>
    <row r="4324" spans="1:12" x14ac:dyDescent="0.45">
      <c r="A4324" s="2" t="s">
        <v>606</v>
      </c>
      <c r="B4324" s="2" t="s">
        <v>607</v>
      </c>
      <c r="C4324" s="2">
        <v>738</v>
      </c>
      <c r="D4324" s="2" t="s">
        <v>608</v>
      </c>
      <c r="E4324" s="2" t="s">
        <v>20</v>
      </c>
      <c r="F4324" s="2" t="s">
        <v>21</v>
      </c>
      <c r="G4324" s="2">
        <v>2010</v>
      </c>
      <c r="H4324" s="5">
        <v>69.112690000000001</v>
      </c>
      <c r="I4324" t="str">
        <f>IFERROR(VLOOKUP(A4324&amp;G4324,Sheet3!$F$2:$G$3601,2,FALSE),"")</f>
        <v/>
      </c>
      <c r="K4324"/>
      <c r="L4324"/>
    </row>
    <row r="4325" spans="1:12" x14ac:dyDescent="0.45">
      <c r="A4325" s="2" t="s">
        <v>606</v>
      </c>
      <c r="B4325" s="2" t="s">
        <v>607</v>
      </c>
      <c r="C4325" s="2">
        <v>738</v>
      </c>
      <c r="D4325" s="2" t="s">
        <v>608</v>
      </c>
      <c r="E4325" s="2" t="s">
        <v>20</v>
      </c>
      <c r="F4325" s="2" t="s">
        <v>21</v>
      </c>
      <c r="G4325" s="2">
        <v>2011</v>
      </c>
      <c r="H4325" s="5">
        <v>67.150239999999997</v>
      </c>
      <c r="I4325" t="str">
        <f>IFERROR(VLOOKUP(A4325&amp;G4325,Sheet3!$F$2:$G$3601,2,FALSE),"")</f>
        <v/>
      </c>
      <c r="K4325"/>
      <c r="L4325"/>
    </row>
    <row r="4326" spans="1:12" x14ac:dyDescent="0.45">
      <c r="A4326" s="2" t="s">
        <v>606</v>
      </c>
      <c r="B4326" s="2" t="s">
        <v>607</v>
      </c>
      <c r="C4326" s="2">
        <v>738</v>
      </c>
      <c r="D4326" s="2" t="s">
        <v>608</v>
      </c>
      <c r="E4326" s="2" t="s">
        <v>20</v>
      </c>
      <c r="F4326" s="2" t="s">
        <v>21</v>
      </c>
      <c r="G4326" s="2">
        <v>2012</v>
      </c>
      <c r="H4326" s="5">
        <v>66.288659999999993</v>
      </c>
      <c r="I4326" t="str">
        <f>IFERROR(VLOOKUP(A4326&amp;G4326,Sheet3!$F$2:$G$3601,2,FALSE),"")</f>
        <v/>
      </c>
      <c r="K4326"/>
      <c r="L4326"/>
    </row>
    <row r="4327" spans="1:12" x14ac:dyDescent="0.45">
      <c r="A4327" s="2" t="s">
        <v>606</v>
      </c>
      <c r="B4327" s="2" t="s">
        <v>607</v>
      </c>
      <c r="C4327" s="2">
        <v>738</v>
      </c>
      <c r="D4327" s="2" t="s">
        <v>608</v>
      </c>
      <c r="E4327" s="2" t="s">
        <v>20</v>
      </c>
      <c r="F4327" s="2" t="s">
        <v>21</v>
      </c>
      <c r="G4327" s="2">
        <v>2013</v>
      </c>
      <c r="H4327" s="5">
        <v>63.412430000000001</v>
      </c>
      <c r="I4327" t="str">
        <f>IFERROR(VLOOKUP(A4327&amp;G4327,Sheet3!$F$2:$G$3601,2,FALSE),"")</f>
        <v/>
      </c>
      <c r="K4327"/>
      <c r="L4327"/>
    </row>
    <row r="4328" spans="1:12" x14ac:dyDescent="0.45">
      <c r="A4328" s="2" t="s">
        <v>606</v>
      </c>
      <c r="B4328" s="2" t="s">
        <v>607</v>
      </c>
      <c r="C4328" s="2">
        <v>738</v>
      </c>
      <c r="D4328" s="2" t="s">
        <v>608</v>
      </c>
      <c r="E4328" s="2" t="s">
        <v>20</v>
      </c>
      <c r="F4328" s="2" t="s">
        <v>21</v>
      </c>
      <c r="G4328" s="2">
        <v>2014</v>
      </c>
      <c r="H4328" s="5">
        <v>61.571759999999998</v>
      </c>
      <c r="I4328" t="str">
        <f>IFERROR(VLOOKUP(A4328&amp;G4328,Sheet3!$F$2:$G$3601,2,FALSE),"")</f>
        <v/>
      </c>
      <c r="K4328"/>
      <c r="L4328"/>
    </row>
    <row r="4329" spans="1:12" x14ac:dyDescent="0.45">
      <c r="A4329" s="2" t="s">
        <v>606</v>
      </c>
      <c r="B4329" s="2" t="s">
        <v>607</v>
      </c>
      <c r="C4329" s="2">
        <v>738</v>
      </c>
      <c r="D4329" s="2" t="s">
        <v>608</v>
      </c>
      <c r="E4329" s="2" t="s">
        <v>20</v>
      </c>
      <c r="F4329" s="2" t="s">
        <v>21</v>
      </c>
      <c r="G4329" s="2">
        <v>2015</v>
      </c>
      <c r="H4329" s="5">
        <v>59.891489999999997</v>
      </c>
      <c r="I4329" t="str">
        <f>IFERROR(VLOOKUP(A4329&amp;G4329,Sheet3!$F$2:$G$3601,2,FALSE),"")</f>
        <v/>
      </c>
      <c r="K4329"/>
      <c r="L4329"/>
    </row>
    <row r="4330" spans="1:12" x14ac:dyDescent="0.45">
      <c r="A4330" s="2" t="s">
        <v>606</v>
      </c>
      <c r="B4330" s="2" t="s">
        <v>607</v>
      </c>
      <c r="C4330" s="2">
        <v>738</v>
      </c>
      <c r="D4330" s="2" t="s">
        <v>608</v>
      </c>
      <c r="E4330" s="2" t="s">
        <v>20</v>
      </c>
      <c r="F4330" s="2" t="s">
        <v>21</v>
      </c>
      <c r="G4330" s="2">
        <v>2016</v>
      </c>
      <c r="H4330" s="5">
        <v>60.700719999999997</v>
      </c>
      <c r="I4330" t="str">
        <f>IFERROR(VLOOKUP(A4330&amp;G4330,Sheet3!$F$2:$G$3601,2,FALSE),"")</f>
        <v/>
      </c>
      <c r="K4330"/>
      <c r="L4330"/>
    </row>
    <row r="4331" spans="1:12" x14ac:dyDescent="0.45">
      <c r="A4331" s="2" t="s">
        <v>606</v>
      </c>
      <c r="B4331" s="2" t="s">
        <v>607</v>
      </c>
      <c r="C4331" s="2">
        <v>738</v>
      </c>
      <c r="D4331" s="2" t="s">
        <v>608</v>
      </c>
      <c r="E4331" s="2" t="s">
        <v>20</v>
      </c>
      <c r="F4331" s="2" t="s">
        <v>21</v>
      </c>
      <c r="G4331" s="2">
        <v>2017</v>
      </c>
      <c r="H4331" s="5">
        <v>60.506279999999997</v>
      </c>
      <c r="I4331" t="str">
        <f>IFERROR(VLOOKUP(A4331&amp;G4331,Sheet3!$F$2:$G$3601,2,FALSE),"")</f>
        <v/>
      </c>
      <c r="K4331"/>
      <c r="L4331"/>
    </row>
    <row r="4332" spans="1:12" x14ac:dyDescent="0.45">
      <c r="A4332" s="2" t="s">
        <v>606</v>
      </c>
      <c r="B4332" s="2" t="s">
        <v>607</v>
      </c>
      <c r="C4332" s="2">
        <v>738</v>
      </c>
      <c r="D4332" s="2" t="s">
        <v>608</v>
      </c>
      <c r="E4332" s="2" t="s">
        <v>20</v>
      </c>
      <c r="F4332" s="2" t="s">
        <v>21</v>
      </c>
      <c r="G4332" s="2">
        <v>2018</v>
      </c>
      <c r="H4332" s="5">
        <v>62.538290000000003</v>
      </c>
      <c r="I4332" t="str">
        <f>IFERROR(VLOOKUP(A4332&amp;G4332,Sheet3!$F$2:$G$3601,2,FALSE),"")</f>
        <v/>
      </c>
      <c r="K4332"/>
      <c r="L4332"/>
    </row>
    <row r="4333" spans="1:12" x14ac:dyDescent="0.45">
      <c r="A4333" s="2" t="s">
        <v>606</v>
      </c>
      <c r="B4333" s="2" t="s">
        <v>607</v>
      </c>
      <c r="C4333" s="2">
        <v>738</v>
      </c>
      <c r="D4333" s="2" t="s">
        <v>608</v>
      </c>
      <c r="E4333" s="2" t="s">
        <v>20</v>
      </c>
      <c r="F4333" s="2" t="s">
        <v>21</v>
      </c>
      <c r="G4333" s="2">
        <v>2019</v>
      </c>
      <c r="H4333" s="5">
        <v>63.541519999999998</v>
      </c>
      <c r="I4333" t="str">
        <f>IFERROR(VLOOKUP(A4333&amp;G4333,Sheet3!$F$2:$G$3601,2,FALSE),"")</f>
        <v/>
      </c>
      <c r="K4333"/>
      <c r="L4333"/>
    </row>
    <row r="4334" spans="1:12" x14ac:dyDescent="0.45">
      <c r="A4334" s="2" t="s">
        <v>606</v>
      </c>
      <c r="B4334" s="2" t="s">
        <v>607</v>
      </c>
      <c r="C4334" s="2">
        <v>738</v>
      </c>
      <c r="D4334" s="2" t="s">
        <v>608</v>
      </c>
      <c r="E4334" s="2" t="s">
        <v>20</v>
      </c>
      <c r="F4334" s="2" t="s">
        <v>21</v>
      </c>
      <c r="G4334" s="2">
        <v>2020</v>
      </c>
      <c r="H4334" s="5">
        <v>74.288979999999995</v>
      </c>
      <c r="I4334" t="str">
        <f>IFERROR(VLOOKUP(A4334&amp;G4334,Sheet3!$F$2:$G$3601,2,FALSE),"")</f>
        <v/>
      </c>
      <c r="K4334"/>
      <c r="L4334"/>
    </row>
    <row r="4335" spans="1:12" x14ac:dyDescent="0.45">
      <c r="A4335" s="2" t="s">
        <v>606</v>
      </c>
      <c r="B4335" s="2" t="s">
        <v>607</v>
      </c>
      <c r="C4335" s="2">
        <v>738</v>
      </c>
      <c r="D4335" s="2" t="s">
        <v>608</v>
      </c>
      <c r="E4335" s="2" t="s">
        <v>20</v>
      </c>
      <c r="F4335" s="2" t="s">
        <v>21</v>
      </c>
      <c r="G4335" s="2">
        <v>2021</v>
      </c>
      <c r="H4335" s="5">
        <v>91.544700000000006</v>
      </c>
      <c r="I4335" t="str">
        <f>IFERROR(VLOOKUP(A4335&amp;G4335,Sheet3!$F$2:$G$3601,2,FALSE),"")</f>
        <v/>
      </c>
      <c r="K4335"/>
      <c r="L4335"/>
    </row>
    <row r="4336" spans="1:12" x14ac:dyDescent="0.45">
      <c r="A4336" s="2" t="s">
        <v>609</v>
      </c>
      <c r="B4336" s="2" t="s">
        <v>610</v>
      </c>
      <c r="C4336" s="2">
        <v>746</v>
      </c>
      <c r="D4336" s="2" t="s">
        <v>611</v>
      </c>
      <c r="E4336" s="2" t="s">
        <v>20</v>
      </c>
      <c r="F4336" s="2" t="s">
        <v>16</v>
      </c>
      <c r="G4336" s="2">
        <v>2000</v>
      </c>
      <c r="H4336" s="5">
        <v>81.405749999999998</v>
      </c>
      <c r="I4336">
        <f>IFERROR(VLOOKUP(A4336&amp;G4336,Sheet3!$F$2:$G$3601,2,FALSE),"")</f>
        <v>0</v>
      </c>
      <c r="K4336"/>
      <c r="L4336"/>
    </row>
    <row r="4337" spans="1:12" x14ac:dyDescent="0.45">
      <c r="A4337" s="2" t="s">
        <v>609</v>
      </c>
      <c r="B4337" s="2" t="s">
        <v>610</v>
      </c>
      <c r="C4337" s="2">
        <v>746</v>
      </c>
      <c r="D4337" s="2" t="s">
        <v>611</v>
      </c>
      <c r="E4337" s="2" t="s">
        <v>20</v>
      </c>
      <c r="F4337" s="2" t="s">
        <v>16</v>
      </c>
      <c r="G4337" s="2">
        <v>2001</v>
      </c>
      <c r="H4337" s="5">
        <v>79.441090000000003</v>
      </c>
      <c r="I4337">
        <f>IFERROR(VLOOKUP(A4337&amp;G4337,Sheet3!$F$2:$G$3601,2,FALSE),"")</f>
        <v>0</v>
      </c>
      <c r="K4337"/>
      <c r="L4337"/>
    </row>
    <row r="4338" spans="1:12" x14ac:dyDescent="0.45">
      <c r="A4338" s="2" t="s">
        <v>609</v>
      </c>
      <c r="B4338" s="2" t="s">
        <v>610</v>
      </c>
      <c r="C4338" s="2">
        <v>746</v>
      </c>
      <c r="D4338" s="2" t="s">
        <v>611</v>
      </c>
      <c r="E4338" s="2" t="s">
        <v>20</v>
      </c>
      <c r="F4338" s="2" t="s">
        <v>16</v>
      </c>
      <c r="G4338" s="2">
        <v>2002</v>
      </c>
      <c r="H4338" s="5">
        <v>82.989410000000007</v>
      </c>
      <c r="I4338">
        <f>IFERROR(VLOOKUP(A4338&amp;G4338,Sheet3!$F$2:$G$3601,2,FALSE),"")</f>
        <v>0</v>
      </c>
      <c r="K4338"/>
      <c r="L4338"/>
    </row>
    <row r="4339" spans="1:12" x14ac:dyDescent="0.45">
      <c r="A4339" s="2" t="s">
        <v>609</v>
      </c>
      <c r="B4339" s="2" t="s">
        <v>610</v>
      </c>
      <c r="C4339" s="2">
        <v>746</v>
      </c>
      <c r="D4339" s="2" t="s">
        <v>611</v>
      </c>
      <c r="E4339" s="2" t="s">
        <v>20</v>
      </c>
      <c r="F4339" s="2" t="s">
        <v>16</v>
      </c>
      <c r="G4339" s="2">
        <v>2003</v>
      </c>
      <c r="H4339" s="5">
        <v>81.612660000000005</v>
      </c>
      <c r="I4339">
        <f>IFERROR(VLOOKUP(A4339&amp;G4339,Sheet3!$F$2:$G$3601,2,FALSE),"")</f>
        <v>0</v>
      </c>
      <c r="K4339"/>
      <c r="L4339"/>
    </row>
    <row r="4340" spans="1:12" x14ac:dyDescent="0.45">
      <c r="A4340" s="2" t="s">
        <v>609</v>
      </c>
      <c r="B4340" s="2" t="s">
        <v>610</v>
      </c>
      <c r="C4340" s="2">
        <v>746</v>
      </c>
      <c r="D4340" s="2" t="s">
        <v>611</v>
      </c>
      <c r="E4340" s="2" t="s">
        <v>20</v>
      </c>
      <c r="F4340" s="2" t="s">
        <v>16</v>
      </c>
      <c r="G4340" s="2">
        <v>2004</v>
      </c>
      <c r="H4340" s="5">
        <v>80.402010000000004</v>
      </c>
      <c r="I4340">
        <f>IFERROR(VLOOKUP(A4340&amp;G4340,Sheet3!$F$2:$G$3601,2,FALSE),"")</f>
        <v>0</v>
      </c>
      <c r="K4340"/>
      <c r="L4340"/>
    </row>
    <row r="4341" spans="1:12" x14ac:dyDescent="0.45">
      <c r="A4341" s="2" t="s">
        <v>609</v>
      </c>
      <c r="B4341" s="2" t="s">
        <v>610</v>
      </c>
      <c r="C4341" s="2">
        <v>746</v>
      </c>
      <c r="D4341" s="2" t="s">
        <v>611</v>
      </c>
      <c r="E4341" s="2" t="s">
        <v>20</v>
      </c>
      <c r="F4341" s="2" t="s">
        <v>16</v>
      </c>
      <c r="G4341" s="2">
        <v>2005</v>
      </c>
      <c r="H4341" s="5">
        <v>76.472260000000006</v>
      </c>
      <c r="I4341">
        <f>IFERROR(VLOOKUP(A4341&amp;G4341,Sheet3!$F$2:$G$3601,2,FALSE),"")</f>
        <v>1.5071842195457901</v>
      </c>
      <c r="K4341"/>
      <c r="L4341"/>
    </row>
    <row r="4342" spans="1:12" x14ac:dyDescent="0.45">
      <c r="A4342" s="2" t="s">
        <v>609</v>
      </c>
      <c r="B4342" s="2" t="s">
        <v>610</v>
      </c>
      <c r="C4342" s="2">
        <v>746</v>
      </c>
      <c r="D4342" s="2" t="s">
        <v>611</v>
      </c>
      <c r="E4342" s="2" t="s">
        <v>20</v>
      </c>
      <c r="F4342" s="2" t="s">
        <v>16</v>
      </c>
      <c r="G4342" s="2">
        <v>2006</v>
      </c>
      <c r="H4342" s="5">
        <v>79.954589999999996</v>
      </c>
      <c r="I4342">
        <f>IFERROR(VLOOKUP(A4342&amp;G4342,Sheet3!$F$2:$G$3601,2,FALSE),"")</f>
        <v>1.9605755764652499</v>
      </c>
      <c r="K4342"/>
      <c r="L4342"/>
    </row>
    <row r="4343" spans="1:12" x14ac:dyDescent="0.45">
      <c r="A4343" s="2" t="s">
        <v>609</v>
      </c>
      <c r="B4343" s="2" t="s">
        <v>610</v>
      </c>
      <c r="C4343" s="2">
        <v>746</v>
      </c>
      <c r="D4343" s="2" t="s">
        <v>611</v>
      </c>
      <c r="E4343" s="2" t="s">
        <v>20</v>
      </c>
      <c r="F4343" s="2" t="s">
        <v>16</v>
      </c>
      <c r="G4343" s="2">
        <v>2007</v>
      </c>
      <c r="H4343" s="5">
        <v>79.444599999999994</v>
      </c>
      <c r="I4343">
        <f>IFERROR(VLOOKUP(A4343&amp;G4343,Sheet3!$F$2:$G$3601,2,FALSE),"")</f>
        <v>2.8478253682243002</v>
      </c>
      <c r="K4343"/>
      <c r="L4343"/>
    </row>
    <row r="4344" spans="1:12" x14ac:dyDescent="0.45">
      <c r="A4344" s="2" t="s">
        <v>609</v>
      </c>
      <c r="B4344" s="2" t="s">
        <v>610</v>
      </c>
      <c r="C4344" s="2">
        <v>746</v>
      </c>
      <c r="D4344" s="2" t="s">
        <v>611</v>
      </c>
      <c r="E4344" s="2" t="s">
        <v>20</v>
      </c>
      <c r="F4344" s="2" t="s">
        <v>16</v>
      </c>
      <c r="G4344" s="2">
        <v>2008</v>
      </c>
      <c r="H4344" s="5">
        <v>73.422409999999999</v>
      </c>
      <c r="I4344">
        <f>IFERROR(VLOOKUP(A4344&amp;G4344,Sheet3!$F$2:$G$3601,2,FALSE),"")</f>
        <v>1.6787990616291599</v>
      </c>
      <c r="K4344"/>
      <c r="L4344"/>
    </row>
    <row r="4345" spans="1:12" x14ac:dyDescent="0.45">
      <c r="A4345" s="2" t="s">
        <v>609</v>
      </c>
      <c r="B4345" s="2" t="s">
        <v>610</v>
      </c>
      <c r="C4345" s="2">
        <v>746</v>
      </c>
      <c r="D4345" s="2" t="s">
        <v>611</v>
      </c>
      <c r="E4345" s="2" t="s">
        <v>20</v>
      </c>
      <c r="F4345" s="2" t="s">
        <v>16</v>
      </c>
      <c r="G4345" s="2">
        <v>2009</v>
      </c>
      <c r="H4345" s="5">
        <v>72.170590000000004</v>
      </c>
      <c r="I4345">
        <f>IFERROR(VLOOKUP(A4345&amp;G4345,Sheet3!$F$2:$G$3601,2,FALSE),"")</f>
        <v>3.34137304710696</v>
      </c>
      <c r="K4345"/>
      <c r="L4345"/>
    </row>
    <row r="4346" spans="1:12" x14ac:dyDescent="0.45">
      <c r="A4346" s="2" t="s">
        <v>609</v>
      </c>
      <c r="B4346" s="2" t="s">
        <v>610</v>
      </c>
      <c r="C4346" s="2">
        <v>746</v>
      </c>
      <c r="D4346" s="2" t="s">
        <v>611</v>
      </c>
      <c r="E4346" s="2" t="s">
        <v>20</v>
      </c>
      <c r="F4346" s="2" t="s">
        <v>16</v>
      </c>
      <c r="G4346" s="2">
        <v>2010</v>
      </c>
      <c r="H4346" s="5">
        <v>72.628060000000005</v>
      </c>
      <c r="I4346">
        <f>IFERROR(VLOOKUP(A4346&amp;G4346,Sheet3!$F$2:$G$3601,2,FALSE),"")</f>
        <v>1.8615819351967799</v>
      </c>
      <c r="K4346"/>
      <c r="L4346"/>
    </row>
    <row r="4347" spans="1:12" x14ac:dyDescent="0.45">
      <c r="A4347" s="2" t="s">
        <v>609</v>
      </c>
      <c r="B4347" s="2" t="s">
        <v>610</v>
      </c>
      <c r="C4347" s="2">
        <v>746</v>
      </c>
      <c r="D4347" s="2" t="s">
        <v>611</v>
      </c>
      <c r="E4347" s="2" t="s">
        <v>20</v>
      </c>
      <c r="F4347" s="2" t="s">
        <v>16</v>
      </c>
      <c r="G4347" s="2">
        <v>2011</v>
      </c>
      <c r="H4347" s="5">
        <v>71.825029999999998</v>
      </c>
      <c r="I4347">
        <f>IFERROR(VLOOKUP(A4347&amp;G4347,Sheet3!$F$2:$G$3601,2,FALSE),"")</f>
        <v>2.0389512630627098</v>
      </c>
      <c r="K4347"/>
      <c r="L4347"/>
    </row>
    <row r="4348" spans="1:12" x14ac:dyDescent="0.45">
      <c r="A4348" s="2" t="s">
        <v>609</v>
      </c>
      <c r="B4348" s="2" t="s">
        <v>610</v>
      </c>
      <c r="C4348" s="2">
        <v>746</v>
      </c>
      <c r="D4348" s="2" t="s">
        <v>611</v>
      </c>
      <c r="E4348" s="2" t="s">
        <v>20</v>
      </c>
      <c r="F4348" s="2" t="s">
        <v>16</v>
      </c>
      <c r="G4348" s="2">
        <v>2012</v>
      </c>
      <c r="H4348" s="5">
        <v>69.701210000000003</v>
      </c>
      <c r="I4348">
        <f>IFERROR(VLOOKUP(A4348&amp;G4348,Sheet3!$F$2:$G$3601,2,FALSE),"")</f>
        <v>4.0558490741698696</v>
      </c>
      <c r="K4348"/>
      <c r="L4348"/>
    </row>
    <row r="4349" spans="1:12" x14ac:dyDescent="0.45">
      <c r="A4349" s="2" t="s">
        <v>609</v>
      </c>
      <c r="B4349" s="2" t="s">
        <v>610</v>
      </c>
      <c r="C4349" s="2">
        <v>746</v>
      </c>
      <c r="D4349" s="2" t="s">
        <v>611</v>
      </c>
      <c r="E4349" s="2" t="s">
        <v>20</v>
      </c>
      <c r="F4349" s="2" t="s">
        <v>16</v>
      </c>
      <c r="G4349" s="2">
        <v>2013</v>
      </c>
      <c r="H4349" s="5">
        <v>68.579719999999995</v>
      </c>
      <c r="I4349">
        <f>IFERROR(VLOOKUP(A4349&amp;G4349,Sheet3!$F$2:$G$3601,2,FALSE),"")</f>
        <v>5.9746401924797397</v>
      </c>
      <c r="K4349"/>
      <c r="L4349"/>
    </row>
    <row r="4350" spans="1:12" x14ac:dyDescent="0.45">
      <c r="A4350" s="2" t="s">
        <v>609</v>
      </c>
      <c r="B4350" s="2" t="s">
        <v>610</v>
      </c>
      <c r="C4350" s="2">
        <v>746</v>
      </c>
      <c r="D4350" s="2" t="s">
        <v>611</v>
      </c>
      <c r="E4350" s="2" t="s">
        <v>20</v>
      </c>
      <c r="F4350" s="2" t="s">
        <v>16</v>
      </c>
      <c r="G4350" s="2">
        <v>2014</v>
      </c>
      <c r="H4350" s="5">
        <v>69.383610000000004</v>
      </c>
      <c r="I4350">
        <f>IFERROR(VLOOKUP(A4350&amp;G4350,Sheet3!$F$2:$G$3601,2,FALSE),"")</f>
        <v>4.0530514543907099</v>
      </c>
      <c r="K4350"/>
      <c r="L4350"/>
    </row>
    <row r="4351" spans="1:12" x14ac:dyDescent="0.45">
      <c r="A4351" s="2" t="s">
        <v>609</v>
      </c>
      <c r="B4351" s="2" t="s">
        <v>610</v>
      </c>
      <c r="C4351" s="2">
        <v>746</v>
      </c>
      <c r="D4351" s="2" t="s">
        <v>611</v>
      </c>
      <c r="E4351" s="2" t="s">
        <v>20</v>
      </c>
      <c r="F4351" s="2" t="s">
        <v>16</v>
      </c>
      <c r="G4351" s="2">
        <v>2015</v>
      </c>
      <c r="H4351" s="5">
        <v>65.833100000000002</v>
      </c>
      <c r="I4351">
        <f>IFERROR(VLOOKUP(A4351&amp;G4351,Sheet3!$F$2:$G$3601,2,FALSE),"")</f>
        <v>5.1269555308933104</v>
      </c>
      <c r="K4351"/>
      <c r="L4351"/>
    </row>
    <row r="4352" spans="1:12" x14ac:dyDescent="0.45">
      <c r="A4352" s="2" t="s">
        <v>609</v>
      </c>
      <c r="B4352" s="2" t="s">
        <v>610</v>
      </c>
      <c r="C4352" s="2">
        <v>746</v>
      </c>
      <c r="D4352" s="2" t="s">
        <v>611</v>
      </c>
      <c r="E4352" s="2" t="s">
        <v>20</v>
      </c>
      <c r="F4352" s="2" t="s">
        <v>16</v>
      </c>
      <c r="G4352" s="2">
        <v>2016</v>
      </c>
      <c r="H4352" s="5">
        <v>69.144760000000005</v>
      </c>
      <c r="I4352">
        <f>IFERROR(VLOOKUP(A4352&amp;G4352,Sheet3!$F$2:$G$3601,2,FALSE),"")</f>
        <v>10.4013107515953</v>
      </c>
      <c r="K4352"/>
      <c r="L4352"/>
    </row>
    <row r="4353" spans="1:12" x14ac:dyDescent="0.45">
      <c r="A4353" s="2" t="s">
        <v>609</v>
      </c>
      <c r="B4353" s="2" t="s">
        <v>610</v>
      </c>
      <c r="C4353" s="2">
        <v>746</v>
      </c>
      <c r="D4353" s="2" t="s">
        <v>611</v>
      </c>
      <c r="E4353" s="2" t="s">
        <v>20</v>
      </c>
      <c r="F4353" s="2" t="s">
        <v>16</v>
      </c>
      <c r="G4353" s="2">
        <v>2017</v>
      </c>
      <c r="H4353" s="5">
        <v>69.548079999999999</v>
      </c>
      <c r="I4353">
        <f>IFERROR(VLOOKUP(A4353&amp;G4353,Sheet3!$F$2:$G$3601,2,FALSE),"")</f>
        <v>5.4457085360870296</v>
      </c>
      <c r="K4353"/>
      <c r="L4353"/>
    </row>
    <row r="4354" spans="1:12" x14ac:dyDescent="0.45">
      <c r="A4354" s="2" t="s">
        <v>609</v>
      </c>
      <c r="B4354" s="2" t="s">
        <v>610</v>
      </c>
      <c r="C4354" s="2">
        <v>746</v>
      </c>
      <c r="D4354" s="2" t="s">
        <v>611</v>
      </c>
      <c r="E4354" s="2" t="s">
        <v>20</v>
      </c>
      <c r="F4354" s="2" t="s">
        <v>16</v>
      </c>
      <c r="G4354" s="2">
        <v>2018</v>
      </c>
      <c r="H4354" s="5">
        <v>69.503320000000002</v>
      </c>
      <c r="I4354">
        <f>IFERROR(VLOOKUP(A4354&amp;G4354,Sheet3!$F$2:$G$3601,2,FALSE),"")</f>
        <v>3.3206133501961501</v>
      </c>
      <c r="K4354"/>
      <c r="L4354"/>
    </row>
    <row r="4355" spans="1:12" x14ac:dyDescent="0.45">
      <c r="A4355" s="2" t="s">
        <v>609</v>
      </c>
      <c r="B4355" s="2" t="s">
        <v>610</v>
      </c>
      <c r="C4355" s="2">
        <v>746</v>
      </c>
      <c r="D4355" s="2" t="s">
        <v>611</v>
      </c>
      <c r="E4355" s="2" t="s">
        <v>20</v>
      </c>
      <c r="F4355" s="2" t="s">
        <v>16</v>
      </c>
      <c r="G4355" s="2">
        <v>2019</v>
      </c>
      <c r="H4355" s="5">
        <v>68.166709999999995</v>
      </c>
      <c r="I4355">
        <f>IFERROR(VLOOKUP(A4355&amp;G4355,Sheet3!$F$2:$G$3601,2,FALSE),"")</f>
        <v>4.5550109581916596</v>
      </c>
      <c r="K4355"/>
      <c r="L4355"/>
    </row>
    <row r="4356" spans="1:12" x14ac:dyDescent="0.45">
      <c r="A4356" s="2" t="s">
        <v>609</v>
      </c>
      <c r="B4356" s="2" t="s">
        <v>610</v>
      </c>
      <c r="C4356" s="2">
        <v>746</v>
      </c>
      <c r="D4356" s="2" t="s">
        <v>611</v>
      </c>
      <c r="E4356" s="2" t="s">
        <v>20</v>
      </c>
      <c r="F4356" s="2" t="s">
        <v>16</v>
      </c>
      <c r="G4356" s="2">
        <v>2020</v>
      </c>
      <c r="H4356" s="5">
        <v>80.530060000000006</v>
      </c>
      <c r="I4356">
        <f>IFERROR(VLOOKUP(A4356&amp;G4356,Sheet3!$F$2:$G$3601,2,FALSE),"")</f>
        <v>5.34171405117955</v>
      </c>
      <c r="K4356"/>
      <c r="L4356"/>
    </row>
    <row r="4357" spans="1:12" x14ac:dyDescent="0.45">
      <c r="A4357" s="2" t="s">
        <v>609</v>
      </c>
      <c r="B4357" s="2" t="s">
        <v>610</v>
      </c>
      <c r="C4357" s="2">
        <v>746</v>
      </c>
      <c r="D4357" s="2" t="s">
        <v>611</v>
      </c>
      <c r="E4357" s="2" t="s">
        <v>20</v>
      </c>
      <c r="F4357" s="2" t="s">
        <v>16</v>
      </c>
      <c r="G4357" s="2">
        <v>2021</v>
      </c>
      <c r="H4357" s="5">
        <v>88.486599999999996</v>
      </c>
      <c r="I4357">
        <f>IFERROR(VLOOKUP(A4357&amp;G4357,Sheet3!$F$2:$G$3601,2,FALSE),"")</f>
        <v>5.3219895328300604</v>
      </c>
      <c r="K4357"/>
      <c r="L4357"/>
    </row>
    <row r="4358" spans="1:12" x14ac:dyDescent="0.45">
      <c r="A4358" s="2" t="s">
        <v>612</v>
      </c>
      <c r="B4358" s="2" t="s">
        <v>613</v>
      </c>
      <c r="C4358" s="2">
        <v>926</v>
      </c>
      <c r="D4358" s="2" t="s">
        <v>614</v>
      </c>
      <c r="E4358" s="2" t="s">
        <v>25</v>
      </c>
      <c r="F4358" s="2" t="s">
        <v>21</v>
      </c>
      <c r="G4358" s="2">
        <v>2000</v>
      </c>
      <c r="H4358" s="5"/>
      <c r="I4358">
        <f>IFERROR(VLOOKUP(A4358&amp;G4358,Sheet3!$F$2:$G$3601,2,FALSE),"")</f>
        <v>0</v>
      </c>
      <c r="K4358"/>
      <c r="L4358"/>
    </row>
    <row r="4359" spans="1:12" x14ac:dyDescent="0.45">
      <c r="A4359" s="2" t="s">
        <v>612</v>
      </c>
      <c r="B4359" s="2" t="s">
        <v>613</v>
      </c>
      <c r="C4359" s="2">
        <v>926</v>
      </c>
      <c r="D4359" s="2" t="s">
        <v>614</v>
      </c>
      <c r="E4359" s="2" t="s">
        <v>25</v>
      </c>
      <c r="F4359" s="2" t="s">
        <v>21</v>
      </c>
      <c r="G4359" s="2">
        <v>2001</v>
      </c>
      <c r="H4359" s="5"/>
      <c r="I4359">
        <f>IFERROR(VLOOKUP(A4359&amp;G4359,Sheet3!$F$2:$G$3601,2,FALSE),"")</f>
        <v>0</v>
      </c>
      <c r="K4359"/>
      <c r="L4359"/>
    </row>
    <row r="4360" spans="1:12" x14ac:dyDescent="0.45">
      <c r="A4360" s="2" t="s">
        <v>612</v>
      </c>
      <c r="B4360" s="2" t="s">
        <v>613</v>
      </c>
      <c r="C4360" s="2">
        <v>926</v>
      </c>
      <c r="D4360" s="2" t="s">
        <v>614</v>
      </c>
      <c r="E4360" s="2" t="s">
        <v>25</v>
      </c>
      <c r="F4360" s="2" t="s">
        <v>21</v>
      </c>
      <c r="G4360" s="2">
        <v>2002</v>
      </c>
      <c r="H4360" s="5">
        <v>95.247860000000003</v>
      </c>
      <c r="I4360">
        <f>IFERROR(VLOOKUP(A4360&amp;G4360,Sheet3!$F$2:$G$3601,2,FALSE),"")</f>
        <v>0</v>
      </c>
      <c r="K4360"/>
      <c r="L4360"/>
    </row>
    <row r="4361" spans="1:12" x14ac:dyDescent="0.45">
      <c r="A4361" s="2" t="s">
        <v>612</v>
      </c>
      <c r="B4361" s="2" t="s">
        <v>613</v>
      </c>
      <c r="C4361" s="2">
        <v>926</v>
      </c>
      <c r="D4361" s="2" t="s">
        <v>614</v>
      </c>
      <c r="E4361" s="2" t="s">
        <v>25</v>
      </c>
      <c r="F4361" s="2" t="s">
        <v>21</v>
      </c>
      <c r="G4361" s="2">
        <v>2003</v>
      </c>
      <c r="H4361" s="5">
        <v>77.87218</v>
      </c>
      <c r="I4361">
        <f>IFERROR(VLOOKUP(A4361&amp;G4361,Sheet3!$F$2:$G$3601,2,FALSE),"")</f>
        <v>0</v>
      </c>
      <c r="K4361"/>
      <c r="L4361"/>
    </row>
    <row r="4362" spans="1:12" x14ac:dyDescent="0.45">
      <c r="A4362" s="2" t="s">
        <v>612</v>
      </c>
      <c r="B4362" s="2" t="s">
        <v>613</v>
      </c>
      <c r="C4362" s="2">
        <v>926</v>
      </c>
      <c r="D4362" s="2" t="s">
        <v>614</v>
      </c>
      <c r="E4362" s="2" t="s">
        <v>25</v>
      </c>
      <c r="F4362" s="2" t="s">
        <v>21</v>
      </c>
      <c r="G4362" s="2">
        <v>2004</v>
      </c>
      <c r="H4362" s="5">
        <v>82.567790000000002</v>
      </c>
      <c r="I4362">
        <f>IFERROR(VLOOKUP(A4362&amp;G4362,Sheet3!$F$2:$G$3601,2,FALSE),"")</f>
        <v>0</v>
      </c>
      <c r="K4362"/>
      <c r="L4362"/>
    </row>
    <row r="4363" spans="1:12" x14ac:dyDescent="0.45">
      <c r="A4363" s="2" t="s">
        <v>612</v>
      </c>
      <c r="B4363" s="2" t="s">
        <v>613</v>
      </c>
      <c r="C4363" s="2">
        <v>926</v>
      </c>
      <c r="D4363" s="2" t="s">
        <v>614</v>
      </c>
      <c r="E4363" s="2" t="s">
        <v>25</v>
      </c>
      <c r="F4363" s="2" t="s">
        <v>21</v>
      </c>
      <c r="G4363" s="2">
        <v>2005</v>
      </c>
      <c r="H4363" s="5">
        <v>80.556290000000004</v>
      </c>
      <c r="I4363">
        <f>IFERROR(VLOOKUP(A4363&amp;G4363,Sheet3!$F$2:$G$3601,2,FALSE),"")</f>
        <v>57.9897716519799</v>
      </c>
      <c r="K4363"/>
      <c r="L4363"/>
    </row>
    <row r="4364" spans="1:12" x14ac:dyDescent="0.45">
      <c r="A4364" s="2" t="s">
        <v>612</v>
      </c>
      <c r="B4364" s="2" t="s">
        <v>613</v>
      </c>
      <c r="C4364" s="2">
        <v>926</v>
      </c>
      <c r="D4364" s="2" t="s">
        <v>614</v>
      </c>
      <c r="E4364" s="2" t="s">
        <v>25</v>
      </c>
      <c r="F4364" s="2" t="s">
        <v>21</v>
      </c>
      <c r="G4364" s="2">
        <v>2006</v>
      </c>
      <c r="H4364" s="5">
        <v>79.228899999999996</v>
      </c>
      <c r="I4364">
        <f>IFERROR(VLOOKUP(A4364&amp;G4364,Sheet3!$F$2:$G$3601,2,FALSE),"")</f>
        <v>59.7566320355279</v>
      </c>
      <c r="K4364"/>
      <c r="L4364"/>
    </row>
    <row r="4365" spans="1:12" x14ac:dyDescent="0.45">
      <c r="A4365" s="2" t="s">
        <v>612</v>
      </c>
      <c r="B4365" s="2" t="s">
        <v>613</v>
      </c>
      <c r="C4365" s="2">
        <v>926</v>
      </c>
      <c r="D4365" s="2" t="s">
        <v>614</v>
      </c>
      <c r="E4365" s="2" t="s">
        <v>25</v>
      </c>
      <c r="F4365" s="2" t="s">
        <v>21</v>
      </c>
      <c r="G4365" s="2">
        <v>2007</v>
      </c>
      <c r="H4365" s="5">
        <v>90.918989999999994</v>
      </c>
      <c r="I4365">
        <f>IFERROR(VLOOKUP(A4365&amp;G4365,Sheet3!$F$2:$G$3601,2,FALSE),"")</f>
        <v>48.1183737206673</v>
      </c>
      <c r="K4365"/>
      <c r="L4365"/>
    </row>
    <row r="4366" spans="1:12" x14ac:dyDescent="0.45">
      <c r="A4366" s="2" t="s">
        <v>612</v>
      </c>
      <c r="B4366" s="2" t="s">
        <v>613</v>
      </c>
      <c r="C4366" s="2">
        <v>926</v>
      </c>
      <c r="D4366" s="2" t="s">
        <v>614</v>
      </c>
      <c r="E4366" s="2" t="s">
        <v>25</v>
      </c>
      <c r="F4366" s="2" t="s">
        <v>21</v>
      </c>
      <c r="G4366" s="2">
        <v>2008</v>
      </c>
      <c r="H4366" s="5">
        <v>94.110420000000005</v>
      </c>
      <c r="I4366">
        <f>IFERROR(VLOOKUP(A4366&amp;G4366,Sheet3!$F$2:$G$3601,2,FALSE),"")</f>
        <v>3.8838482382355402</v>
      </c>
      <c r="K4366"/>
      <c r="L4366"/>
    </row>
    <row r="4367" spans="1:12" x14ac:dyDescent="0.45">
      <c r="A4367" s="2" t="s">
        <v>612</v>
      </c>
      <c r="B4367" s="2" t="s">
        <v>613</v>
      </c>
      <c r="C4367" s="2">
        <v>926</v>
      </c>
      <c r="D4367" s="2" t="s">
        <v>614</v>
      </c>
      <c r="E4367" s="2" t="s">
        <v>25</v>
      </c>
      <c r="F4367" s="2" t="s">
        <v>21</v>
      </c>
      <c r="G4367" s="2">
        <v>2009</v>
      </c>
      <c r="H4367" s="5">
        <v>87.802030000000002</v>
      </c>
      <c r="I4367">
        <f>IFERROR(VLOOKUP(A4367&amp;G4367,Sheet3!$F$2:$G$3601,2,FALSE),"")</f>
        <v>13.697771319985399</v>
      </c>
      <c r="K4367"/>
      <c r="L4367"/>
    </row>
    <row r="4368" spans="1:12" x14ac:dyDescent="0.45">
      <c r="A4368" s="2" t="s">
        <v>612</v>
      </c>
      <c r="B4368" s="2" t="s">
        <v>613</v>
      </c>
      <c r="C4368" s="2">
        <v>926</v>
      </c>
      <c r="D4368" s="2" t="s">
        <v>614</v>
      </c>
      <c r="E4368" s="2" t="s">
        <v>25</v>
      </c>
      <c r="F4368" s="2" t="s">
        <v>21</v>
      </c>
      <c r="G4368" s="2">
        <v>2010</v>
      </c>
      <c r="H4368" s="5">
        <v>86.617239999999995</v>
      </c>
      <c r="I4368">
        <f>IFERROR(VLOOKUP(A4368&amp;G4368,Sheet3!$F$2:$G$3601,2,FALSE),"")</f>
        <v>15.2665117708456</v>
      </c>
      <c r="K4368"/>
      <c r="L4368"/>
    </row>
    <row r="4369" spans="1:12" x14ac:dyDescent="0.45">
      <c r="A4369" s="2" t="s">
        <v>612</v>
      </c>
      <c r="B4369" s="2" t="s">
        <v>613</v>
      </c>
      <c r="C4369" s="2">
        <v>926</v>
      </c>
      <c r="D4369" s="2" t="s">
        <v>614</v>
      </c>
      <c r="E4369" s="2" t="s">
        <v>25</v>
      </c>
      <c r="F4369" s="2" t="s">
        <v>21</v>
      </c>
      <c r="G4369" s="2">
        <v>2011</v>
      </c>
      <c r="H4369" s="5">
        <v>93.363200000000006</v>
      </c>
      <c r="I4369">
        <f>IFERROR(VLOOKUP(A4369&amp;G4369,Sheet3!$F$2:$G$3601,2,FALSE),"")</f>
        <v>14.7322884259186</v>
      </c>
      <c r="K4369"/>
      <c r="L4369"/>
    </row>
    <row r="4370" spans="1:12" x14ac:dyDescent="0.45">
      <c r="A4370" s="2" t="s">
        <v>612</v>
      </c>
      <c r="B4370" s="2" t="s">
        <v>613</v>
      </c>
      <c r="C4370" s="2">
        <v>926</v>
      </c>
      <c r="D4370" s="2" t="s">
        <v>614</v>
      </c>
      <c r="E4370" s="2" t="s">
        <v>25</v>
      </c>
      <c r="F4370" s="2" t="s">
        <v>21</v>
      </c>
      <c r="G4370" s="2">
        <v>2012</v>
      </c>
      <c r="H4370" s="5">
        <v>34.935540000000003</v>
      </c>
      <c r="I4370">
        <f>IFERROR(VLOOKUP(A4370&amp;G4370,Sheet3!$F$2:$G$3601,2,FALSE),"")</f>
        <v>20.374067754198698</v>
      </c>
      <c r="K4370"/>
      <c r="L4370"/>
    </row>
    <row r="4371" spans="1:12" x14ac:dyDescent="0.45">
      <c r="A4371" s="2" t="s">
        <v>612</v>
      </c>
      <c r="B4371" s="2" t="s">
        <v>613</v>
      </c>
      <c r="C4371" s="2">
        <v>926</v>
      </c>
      <c r="D4371" s="2" t="s">
        <v>614</v>
      </c>
      <c r="E4371" s="2" t="s">
        <v>25</v>
      </c>
      <c r="F4371" s="2" t="s">
        <v>21</v>
      </c>
      <c r="G4371" s="2">
        <v>2013</v>
      </c>
      <c r="H4371" s="5">
        <v>36.302619999999997</v>
      </c>
      <c r="I4371">
        <f>IFERROR(VLOOKUP(A4371&amp;G4371,Sheet3!$F$2:$G$3601,2,FALSE),"")</f>
        <v>16.352852470588498</v>
      </c>
      <c r="K4371"/>
      <c r="L4371"/>
    </row>
    <row r="4372" spans="1:12" x14ac:dyDescent="0.45">
      <c r="A4372" s="2" t="s">
        <v>612</v>
      </c>
      <c r="B4372" s="2" t="s">
        <v>613</v>
      </c>
      <c r="C4372" s="2">
        <v>926</v>
      </c>
      <c r="D4372" s="2" t="s">
        <v>614</v>
      </c>
      <c r="E4372" s="2" t="s">
        <v>25</v>
      </c>
      <c r="F4372" s="2" t="s">
        <v>21</v>
      </c>
      <c r="G4372" s="2">
        <v>2014</v>
      </c>
      <c r="H4372" s="5">
        <v>39.474769999999999</v>
      </c>
      <c r="I4372">
        <f>IFERROR(VLOOKUP(A4372&amp;G4372,Sheet3!$F$2:$G$3601,2,FALSE),"")</f>
        <v>23.320720942459999</v>
      </c>
      <c r="K4372"/>
      <c r="L4372"/>
    </row>
    <row r="4373" spans="1:12" x14ac:dyDescent="0.45">
      <c r="A4373" s="2" t="s">
        <v>612</v>
      </c>
      <c r="B4373" s="2" t="s">
        <v>613</v>
      </c>
      <c r="C4373" s="2">
        <v>926</v>
      </c>
      <c r="D4373" s="2" t="s">
        <v>614</v>
      </c>
      <c r="E4373" s="2" t="s">
        <v>25</v>
      </c>
      <c r="F4373" s="2" t="s">
        <v>21</v>
      </c>
      <c r="G4373" s="2">
        <v>2015</v>
      </c>
      <c r="H4373" s="5">
        <v>49.948050000000002</v>
      </c>
      <c r="I4373">
        <f>IFERROR(VLOOKUP(A4373&amp;G4373,Sheet3!$F$2:$G$3601,2,FALSE),"")</f>
        <v>35.385249402372402</v>
      </c>
      <c r="K4373"/>
      <c r="L4373"/>
    </row>
    <row r="4374" spans="1:12" x14ac:dyDescent="0.45">
      <c r="A4374" s="2" t="s">
        <v>612</v>
      </c>
      <c r="B4374" s="2" t="s">
        <v>613</v>
      </c>
      <c r="C4374" s="2">
        <v>926</v>
      </c>
      <c r="D4374" s="2" t="s">
        <v>614</v>
      </c>
      <c r="E4374" s="2" t="s">
        <v>25</v>
      </c>
      <c r="F4374" s="2" t="s">
        <v>21</v>
      </c>
      <c r="G4374" s="2">
        <v>2016</v>
      </c>
      <c r="H4374" s="5">
        <v>49.183990000000001</v>
      </c>
      <c r="I4374">
        <f>IFERROR(VLOOKUP(A4374&amp;G4374,Sheet3!$F$2:$G$3601,2,FALSE),"")</f>
        <v>38.952488870975301</v>
      </c>
      <c r="K4374"/>
      <c r="L4374"/>
    </row>
    <row r="4375" spans="1:12" x14ac:dyDescent="0.45">
      <c r="A4375" s="2" t="s">
        <v>612</v>
      </c>
      <c r="B4375" s="2" t="s">
        <v>613</v>
      </c>
      <c r="C4375" s="2">
        <v>926</v>
      </c>
      <c r="D4375" s="2" t="s">
        <v>614</v>
      </c>
      <c r="E4375" s="2" t="s">
        <v>25</v>
      </c>
      <c r="F4375" s="2" t="s">
        <v>21</v>
      </c>
      <c r="G4375" s="2">
        <v>2017</v>
      </c>
      <c r="H4375" s="5">
        <v>52.428800000000003</v>
      </c>
      <c r="I4375">
        <f>IFERROR(VLOOKUP(A4375&amp;G4375,Sheet3!$F$2:$G$3601,2,FALSE),"")</f>
        <v>54.823275841685302</v>
      </c>
      <c r="K4375"/>
      <c r="L4375"/>
    </row>
    <row r="4376" spans="1:12" x14ac:dyDescent="0.45">
      <c r="A4376" s="2" t="s">
        <v>612</v>
      </c>
      <c r="B4376" s="2" t="s">
        <v>613</v>
      </c>
      <c r="C4376" s="2">
        <v>926</v>
      </c>
      <c r="D4376" s="2" t="s">
        <v>614</v>
      </c>
      <c r="E4376" s="2" t="s">
        <v>25</v>
      </c>
      <c r="F4376" s="2" t="s">
        <v>21</v>
      </c>
      <c r="G4376" s="2">
        <v>2018</v>
      </c>
      <c r="H4376" s="5">
        <v>56.3157</v>
      </c>
      <c r="I4376">
        <f>IFERROR(VLOOKUP(A4376&amp;G4376,Sheet3!$F$2:$G$3601,2,FALSE),"")</f>
        <v>54.410017263031399</v>
      </c>
      <c r="K4376"/>
      <c r="L4376"/>
    </row>
    <row r="4377" spans="1:12" x14ac:dyDescent="0.45">
      <c r="A4377" s="2" t="s">
        <v>612</v>
      </c>
      <c r="B4377" s="2" t="s">
        <v>613</v>
      </c>
      <c r="C4377" s="2">
        <v>926</v>
      </c>
      <c r="D4377" s="2" t="s">
        <v>614</v>
      </c>
      <c r="E4377" s="2" t="s">
        <v>25</v>
      </c>
      <c r="F4377" s="2" t="s">
        <v>21</v>
      </c>
      <c r="G4377" s="2">
        <v>2019</v>
      </c>
      <c r="H4377" s="5">
        <v>59.161990000000003</v>
      </c>
      <c r="I4377">
        <f>IFERROR(VLOOKUP(A4377&amp;G4377,Sheet3!$F$2:$G$3601,2,FALSE),"")</f>
        <v>50.525850575721897</v>
      </c>
      <c r="K4377"/>
      <c r="L4377"/>
    </row>
    <row r="4378" spans="1:12" x14ac:dyDescent="0.45">
      <c r="A4378" s="2" t="s">
        <v>612</v>
      </c>
      <c r="B4378" s="2" t="s">
        <v>613</v>
      </c>
      <c r="C4378" s="2">
        <v>926</v>
      </c>
      <c r="D4378" s="2" t="s">
        <v>614</v>
      </c>
      <c r="E4378" s="2" t="s">
        <v>25</v>
      </c>
      <c r="F4378" s="2" t="s">
        <v>21</v>
      </c>
      <c r="G4378" s="2">
        <v>2020</v>
      </c>
      <c r="H4378" s="5">
        <v>58.588749999999997</v>
      </c>
      <c r="I4378">
        <f>IFERROR(VLOOKUP(A4378&amp;G4378,Sheet3!$F$2:$G$3601,2,FALSE),"")</f>
        <v>43.468652270498701</v>
      </c>
      <c r="K4378"/>
      <c r="L4378"/>
    </row>
    <row r="4379" spans="1:12" x14ac:dyDescent="0.45">
      <c r="A4379" s="2" t="s">
        <v>612</v>
      </c>
      <c r="B4379" s="2" t="s">
        <v>613</v>
      </c>
      <c r="C4379" s="2">
        <v>926</v>
      </c>
      <c r="D4379" s="2" t="s">
        <v>614</v>
      </c>
      <c r="E4379" s="2" t="s">
        <v>25</v>
      </c>
      <c r="F4379" s="2" t="s">
        <v>21</v>
      </c>
      <c r="G4379" s="2">
        <v>2021</v>
      </c>
      <c r="H4379" s="5">
        <v>78.28004</v>
      </c>
      <c r="I4379">
        <f>IFERROR(VLOOKUP(A4379&amp;G4379,Sheet3!$F$2:$G$3601,2,FALSE),"")</f>
        <v>31.717831133765198</v>
      </c>
      <c r="K4379"/>
      <c r="L4379"/>
    </row>
    <row r="4380" spans="1:12" x14ac:dyDescent="0.45">
      <c r="A4380" s="2" t="s">
        <v>615</v>
      </c>
      <c r="B4380" s="2" t="s">
        <v>616</v>
      </c>
      <c r="C4380" s="2">
        <v>298</v>
      </c>
      <c r="D4380" s="2" t="s">
        <v>617</v>
      </c>
      <c r="E4380" s="2" t="s">
        <v>10</v>
      </c>
      <c r="F4380" s="2" t="s">
        <v>11</v>
      </c>
      <c r="G4380" s="2">
        <v>2000</v>
      </c>
      <c r="H4380" s="5">
        <v>68.180059999999997</v>
      </c>
      <c r="I4380">
        <f>IFERROR(VLOOKUP(A4380&amp;G4380,Sheet3!$F$2:$G$3601,2,FALSE),"")</f>
        <v>0</v>
      </c>
      <c r="K4380"/>
      <c r="L4380"/>
    </row>
    <row r="4381" spans="1:12" x14ac:dyDescent="0.45">
      <c r="A4381" s="2" t="s">
        <v>615</v>
      </c>
      <c r="B4381" s="2" t="s">
        <v>616</v>
      </c>
      <c r="C4381" s="2">
        <v>298</v>
      </c>
      <c r="D4381" s="2" t="s">
        <v>617</v>
      </c>
      <c r="E4381" s="2" t="s">
        <v>10</v>
      </c>
      <c r="F4381" s="2" t="s">
        <v>11</v>
      </c>
      <c r="G4381" s="2">
        <v>2001</v>
      </c>
      <c r="H4381" s="5">
        <v>55.095739999999999</v>
      </c>
      <c r="I4381">
        <f>IFERROR(VLOOKUP(A4381&amp;G4381,Sheet3!$F$2:$G$3601,2,FALSE),"")</f>
        <v>0</v>
      </c>
      <c r="K4381"/>
      <c r="L4381"/>
    </row>
    <row r="4382" spans="1:12" x14ac:dyDescent="0.45">
      <c r="A4382" s="2" t="s">
        <v>615</v>
      </c>
      <c r="B4382" s="2" t="s">
        <v>616</v>
      </c>
      <c r="C4382" s="2">
        <v>298</v>
      </c>
      <c r="D4382" s="2" t="s">
        <v>617</v>
      </c>
      <c r="E4382" s="2" t="s">
        <v>10</v>
      </c>
      <c r="F4382" s="2" t="s">
        <v>11</v>
      </c>
      <c r="G4382" s="2">
        <v>2002</v>
      </c>
      <c r="H4382" s="5">
        <v>49.893410000000003</v>
      </c>
      <c r="I4382">
        <f>IFERROR(VLOOKUP(A4382&amp;G4382,Sheet3!$F$2:$G$3601,2,FALSE),"")</f>
        <v>0</v>
      </c>
      <c r="K4382"/>
      <c r="L4382"/>
    </row>
    <row r="4383" spans="1:12" x14ac:dyDescent="0.45">
      <c r="A4383" s="2" t="s">
        <v>615</v>
      </c>
      <c r="B4383" s="2" t="s">
        <v>616</v>
      </c>
      <c r="C4383" s="2">
        <v>298</v>
      </c>
      <c r="D4383" s="2" t="s">
        <v>617</v>
      </c>
      <c r="E4383" s="2" t="s">
        <v>10</v>
      </c>
      <c r="F4383" s="2" t="s">
        <v>11</v>
      </c>
      <c r="G4383" s="2">
        <v>2003</v>
      </c>
      <c r="H4383" s="5">
        <v>72.306970000000007</v>
      </c>
      <c r="I4383">
        <f>IFERROR(VLOOKUP(A4383&amp;G4383,Sheet3!$F$2:$G$3601,2,FALSE),"")</f>
        <v>0</v>
      </c>
      <c r="K4383"/>
      <c r="L4383"/>
    </row>
    <row r="4384" spans="1:12" x14ac:dyDescent="0.45">
      <c r="A4384" s="2" t="s">
        <v>615</v>
      </c>
      <c r="B4384" s="2" t="s">
        <v>616</v>
      </c>
      <c r="C4384" s="2">
        <v>298</v>
      </c>
      <c r="D4384" s="2" t="s">
        <v>617</v>
      </c>
      <c r="E4384" s="2" t="s">
        <v>10</v>
      </c>
      <c r="F4384" s="2" t="s">
        <v>11</v>
      </c>
      <c r="G4384" s="2">
        <v>2004</v>
      </c>
      <c r="H4384" s="5">
        <v>71.914469999999994</v>
      </c>
      <c r="I4384">
        <f>IFERROR(VLOOKUP(A4384&amp;G4384,Sheet3!$F$2:$G$3601,2,FALSE),"")</f>
        <v>0</v>
      </c>
      <c r="K4384"/>
      <c r="L4384"/>
    </row>
    <row r="4385" spans="1:12" x14ac:dyDescent="0.45">
      <c r="A4385" s="2" t="s">
        <v>615</v>
      </c>
      <c r="B4385" s="2" t="s">
        <v>616</v>
      </c>
      <c r="C4385" s="2">
        <v>298</v>
      </c>
      <c r="D4385" s="2" t="s">
        <v>617</v>
      </c>
      <c r="E4385" s="2" t="s">
        <v>10</v>
      </c>
      <c r="F4385" s="2" t="s">
        <v>11</v>
      </c>
      <c r="G4385" s="2">
        <v>2005</v>
      </c>
      <c r="H4385" s="5">
        <v>81.120699999999999</v>
      </c>
      <c r="I4385">
        <f>IFERROR(VLOOKUP(A4385&amp;G4385,Sheet3!$F$2:$G$3601,2,FALSE),"")</f>
        <v>0</v>
      </c>
      <c r="K4385"/>
      <c r="L4385"/>
    </row>
    <row r="4386" spans="1:12" x14ac:dyDescent="0.45">
      <c r="A4386" s="2" t="s">
        <v>615</v>
      </c>
      <c r="B4386" s="2" t="s">
        <v>616</v>
      </c>
      <c r="C4386" s="2">
        <v>298</v>
      </c>
      <c r="D4386" s="2" t="s">
        <v>617</v>
      </c>
      <c r="E4386" s="2" t="s">
        <v>10</v>
      </c>
      <c r="F4386" s="2" t="s">
        <v>11</v>
      </c>
      <c r="G4386" s="2">
        <v>2006</v>
      </c>
      <c r="H4386" s="5">
        <v>73.922910000000002</v>
      </c>
      <c r="I4386">
        <f>IFERROR(VLOOKUP(A4386&amp;G4386,Sheet3!$F$2:$G$3601,2,FALSE),"")</f>
        <v>0</v>
      </c>
      <c r="K4386"/>
      <c r="L4386"/>
    </row>
    <row r="4387" spans="1:12" x14ac:dyDescent="0.45">
      <c r="A4387" s="2" t="s">
        <v>615</v>
      </c>
      <c r="B4387" s="2" t="s">
        <v>616</v>
      </c>
      <c r="C4387" s="2">
        <v>298</v>
      </c>
      <c r="D4387" s="2" t="s">
        <v>617</v>
      </c>
      <c r="E4387" s="2" t="s">
        <v>10</v>
      </c>
      <c r="F4387" s="2" t="s">
        <v>11</v>
      </c>
      <c r="G4387" s="2">
        <v>2007</v>
      </c>
      <c r="H4387" s="5">
        <v>77.530529999999999</v>
      </c>
      <c r="I4387">
        <f>IFERROR(VLOOKUP(A4387&amp;G4387,Sheet3!$F$2:$G$3601,2,FALSE),"")</f>
        <v>0</v>
      </c>
      <c r="K4387"/>
      <c r="L4387"/>
    </row>
    <row r="4388" spans="1:12" x14ac:dyDescent="0.45">
      <c r="A4388" s="2" t="s">
        <v>615</v>
      </c>
      <c r="B4388" s="2" t="s">
        <v>616</v>
      </c>
      <c r="C4388" s="2">
        <v>298</v>
      </c>
      <c r="D4388" s="2" t="s">
        <v>617</v>
      </c>
      <c r="E4388" s="2" t="s">
        <v>10</v>
      </c>
      <c r="F4388" s="2" t="s">
        <v>11</v>
      </c>
      <c r="G4388" s="2">
        <v>2008</v>
      </c>
      <c r="H4388" s="5">
        <v>76.728129999999993</v>
      </c>
      <c r="I4388">
        <f>IFERROR(VLOOKUP(A4388&amp;G4388,Sheet3!$F$2:$G$3601,2,FALSE),"")</f>
        <v>0</v>
      </c>
      <c r="K4388"/>
      <c r="L4388"/>
    </row>
    <row r="4389" spans="1:12" x14ac:dyDescent="0.45">
      <c r="A4389" s="2" t="s">
        <v>615</v>
      </c>
      <c r="B4389" s="2" t="s">
        <v>616</v>
      </c>
      <c r="C4389" s="2">
        <v>298</v>
      </c>
      <c r="D4389" s="2" t="s">
        <v>617</v>
      </c>
      <c r="E4389" s="2" t="s">
        <v>10</v>
      </c>
      <c r="F4389" s="2" t="s">
        <v>11</v>
      </c>
      <c r="G4389" s="2">
        <v>2009</v>
      </c>
      <c r="H4389" s="5">
        <v>75.027929999999998</v>
      </c>
      <c r="I4389">
        <f>IFERROR(VLOOKUP(A4389&amp;G4389,Sheet3!$F$2:$G$3601,2,FALSE),"")</f>
        <v>0</v>
      </c>
      <c r="K4389"/>
      <c r="L4389"/>
    </row>
    <row r="4390" spans="1:12" x14ac:dyDescent="0.45">
      <c r="A4390" s="2" t="s">
        <v>615</v>
      </c>
      <c r="B4390" s="2" t="s">
        <v>616</v>
      </c>
      <c r="C4390" s="2">
        <v>298</v>
      </c>
      <c r="D4390" s="2" t="s">
        <v>617</v>
      </c>
      <c r="E4390" s="2" t="s">
        <v>10</v>
      </c>
      <c r="F4390" s="2" t="s">
        <v>11</v>
      </c>
      <c r="G4390" s="2">
        <v>2010</v>
      </c>
      <c r="H4390" s="5">
        <v>76.691810000000004</v>
      </c>
      <c r="I4390">
        <f>IFERROR(VLOOKUP(A4390&amp;G4390,Sheet3!$F$2:$G$3601,2,FALSE),"")</f>
        <v>0</v>
      </c>
      <c r="K4390"/>
      <c r="L4390"/>
    </row>
    <row r="4391" spans="1:12" x14ac:dyDescent="0.45">
      <c r="A4391" s="2" t="s">
        <v>615</v>
      </c>
      <c r="B4391" s="2" t="s">
        <v>616</v>
      </c>
      <c r="C4391" s="2">
        <v>298</v>
      </c>
      <c r="D4391" s="2" t="s">
        <v>617</v>
      </c>
      <c r="E4391" s="2" t="s">
        <v>10</v>
      </c>
      <c r="F4391" s="2" t="s">
        <v>11</v>
      </c>
      <c r="G4391" s="2">
        <v>2011</v>
      </c>
      <c r="H4391" s="5">
        <v>78.295000000000002</v>
      </c>
      <c r="I4391">
        <f>IFERROR(VLOOKUP(A4391&amp;G4391,Sheet3!$F$2:$G$3601,2,FALSE),"")</f>
        <v>0</v>
      </c>
      <c r="K4391"/>
      <c r="L4391"/>
    </row>
    <row r="4392" spans="1:12" x14ac:dyDescent="0.45">
      <c r="A4392" s="2" t="s">
        <v>615</v>
      </c>
      <c r="B4392" s="2" t="s">
        <v>616</v>
      </c>
      <c r="C4392" s="2">
        <v>298</v>
      </c>
      <c r="D4392" s="2" t="s">
        <v>617</v>
      </c>
      <c r="E4392" s="2" t="s">
        <v>10</v>
      </c>
      <c r="F4392" s="2" t="s">
        <v>11</v>
      </c>
      <c r="G4392" s="2">
        <v>2012</v>
      </c>
      <c r="H4392" s="5">
        <v>79.961309999999997</v>
      </c>
      <c r="I4392">
        <f>IFERROR(VLOOKUP(A4392&amp;G4392,Sheet3!$F$2:$G$3601,2,FALSE),"")</f>
        <v>0</v>
      </c>
      <c r="K4392"/>
      <c r="L4392"/>
    </row>
    <row r="4393" spans="1:12" x14ac:dyDescent="0.45">
      <c r="A4393" s="2" t="s">
        <v>615</v>
      </c>
      <c r="B4393" s="2" t="s">
        <v>616</v>
      </c>
      <c r="C4393" s="2">
        <v>298</v>
      </c>
      <c r="D4393" s="2" t="s">
        <v>617</v>
      </c>
      <c r="E4393" s="2" t="s">
        <v>10</v>
      </c>
      <c r="F4393" s="2" t="s">
        <v>11</v>
      </c>
      <c r="G4393" s="2">
        <v>2013</v>
      </c>
      <c r="H4393" s="5">
        <v>79.485439999999997</v>
      </c>
      <c r="I4393">
        <f>IFERROR(VLOOKUP(A4393&amp;G4393,Sheet3!$F$2:$G$3601,2,FALSE),"")</f>
        <v>0</v>
      </c>
      <c r="K4393"/>
      <c r="L4393"/>
    </row>
    <row r="4394" spans="1:12" x14ac:dyDescent="0.45">
      <c r="A4394" s="2" t="s">
        <v>615</v>
      </c>
      <c r="B4394" s="2" t="s">
        <v>616</v>
      </c>
      <c r="C4394" s="2">
        <v>298</v>
      </c>
      <c r="D4394" s="2" t="s">
        <v>617</v>
      </c>
      <c r="E4394" s="2" t="s">
        <v>10</v>
      </c>
      <c r="F4394" s="2" t="s">
        <v>11</v>
      </c>
      <c r="G4394" s="2">
        <v>2014</v>
      </c>
      <c r="H4394" s="5">
        <v>79.65746</v>
      </c>
      <c r="I4394">
        <f>IFERROR(VLOOKUP(A4394&amp;G4394,Sheet3!$F$2:$G$3601,2,FALSE),"")</f>
        <v>0</v>
      </c>
      <c r="K4394"/>
      <c r="L4394"/>
    </row>
    <row r="4395" spans="1:12" x14ac:dyDescent="0.45">
      <c r="A4395" s="2" t="s">
        <v>615</v>
      </c>
      <c r="B4395" s="2" t="s">
        <v>616</v>
      </c>
      <c r="C4395" s="2">
        <v>298</v>
      </c>
      <c r="D4395" s="2" t="s">
        <v>617</v>
      </c>
      <c r="E4395" s="2" t="s">
        <v>10</v>
      </c>
      <c r="F4395" s="2" t="s">
        <v>11</v>
      </c>
      <c r="G4395" s="2">
        <v>2015</v>
      </c>
      <c r="H4395" s="5">
        <v>87.462829999999997</v>
      </c>
      <c r="I4395">
        <f>IFERROR(VLOOKUP(A4395&amp;G4395,Sheet3!$F$2:$G$3601,2,FALSE),"")</f>
        <v>1.6188156559706399</v>
      </c>
      <c r="K4395"/>
      <c r="L4395"/>
    </row>
    <row r="4396" spans="1:12" x14ac:dyDescent="0.45">
      <c r="A4396" s="2" t="s">
        <v>615</v>
      </c>
      <c r="B4396" s="2" t="s">
        <v>616</v>
      </c>
      <c r="C4396" s="2">
        <v>298</v>
      </c>
      <c r="D4396" s="2" t="s">
        <v>617</v>
      </c>
      <c r="E4396" s="2" t="s">
        <v>10</v>
      </c>
      <c r="F4396" s="2" t="s">
        <v>11</v>
      </c>
      <c r="G4396" s="2">
        <v>2016</v>
      </c>
      <c r="H4396" s="5">
        <v>90.6785</v>
      </c>
      <c r="I4396">
        <f>IFERROR(VLOOKUP(A4396&amp;G4396,Sheet3!$F$2:$G$3601,2,FALSE),"")</f>
        <v>2.4469092103163801</v>
      </c>
      <c r="K4396"/>
      <c r="L4396"/>
    </row>
    <row r="4397" spans="1:12" x14ac:dyDescent="0.45">
      <c r="A4397" s="2" t="s">
        <v>615</v>
      </c>
      <c r="B4397" s="2" t="s">
        <v>616</v>
      </c>
      <c r="C4397" s="2">
        <v>298</v>
      </c>
      <c r="D4397" s="2" t="s">
        <v>617</v>
      </c>
      <c r="E4397" s="2" t="s">
        <v>10</v>
      </c>
      <c r="F4397" s="2" t="s">
        <v>11</v>
      </c>
      <c r="G4397" s="2">
        <v>2017</v>
      </c>
      <c r="H4397" s="5">
        <v>91.286159999999995</v>
      </c>
      <c r="I4397">
        <f>IFERROR(VLOOKUP(A4397&amp;G4397,Sheet3!$F$2:$G$3601,2,FALSE),"")</f>
        <v>2.6587152384149402</v>
      </c>
      <c r="K4397"/>
      <c r="L4397"/>
    </row>
    <row r="4398" spans="1:12" x14ac:dyDescent="0.45">
      <c r="A4398" s="2" t="s">
        <v>615</v>
      </c>
      <c r="B4398" s="2" t="s">
        <v>616</v>
      </c>
      <c r="C4398" s="2">
        <v>298</v>
      </c>
      <c r="D4398" s="2" t="s">
        <v>617</v>
      </c>
      <c r="E4398" s="2" t="s">
        <v>10</v>
      </c>
      <c r="F4398" s="2" t="s">
        <v>11</v>
      </c>
      <c r="G4398" s="2">
        <v>2018</v>
      </c>
      <c r="H4398" s="5">
        <v>87.347669999999994</v>
      </c>
      <c r="I4398">
        <f>IFERROR(VLOOKUP(A4398&amp;G4398,Sheet3!$F$2:$G$3601,2,FALSE),"")</f>
        <v>2.82306730581332</v>
      </c>
      <c r="K4398"/>
      <c r="L4398"/>
    </row>
    <row r="4399" spans="1:12" x14ac:dyDescent="0.45">
      <c r="A4399" s="2" t="s">
        <v>615</v>
      </c>
      <c r="B4399" s="2" t="s">
        <v>616</v>
      </c>
      <c r="C4399" s="2">
        <v>298</v>
      </c>
      <c r="D4399" s="2" t="s">
        <v>617</v>
      </c>
      <c r="E4399" s="2" t="s">
        <v>10</v>
      </c>
      <c r="F4399" s="2" t="s">
        <v>11</v>
      </c>
      <c r="G4399" s="2">
        <v>2019</v>
      </c>
      <c r="H4399" s="5">
        <v>88.563959999999994</v>
      </c>
      <c r="I4399">
        <f>IFERROR(VLOOKUP(A4399&amp;G4399,Sheet3!$F$2:$G$3601,2,FALSE),"")</f>
        <v>2.5508028563481302</v>
      </c>
      <c r="K4399"/>
      <c r="L4399"/>
    </row>
    <row r="4400" spans="1:12" x14ac:dyDescent="0.45">
      <c r="A4400" s="2" t="s">
        <v>615</v>
      </c>
      <c r="B4400" s="2" t="s">
        <v>616</v>
      </c>
      <c r="C4400" s="2">
        <v>298</v>
      </c>
      <c r="D4400" s="2" t="s">
        <v>617</v>
      </c>
      <c r="E4400" s="2" t="s">
        <v>10</v>
      </c>
      <c r="F4400" s="2" t="s">
        <v>11</v>
      </c>
      <c r="G4400" s="2">
        <v>2020</v>
      </c>
      <c r="H4400" s="5">
        <v>89.076520000000002</v>
      </c>
      <c r="I4400">
        <f>IFERROR(VLOOKUP(A4400&amp;G4400,Sheet3!$F$2:$G$3601,2,FALSE),"")</f>
        <v>2.3357712079194801</v>
      </c>
      <c r="K4400"/>
      <c r="L4400"/>
    </row>
    <row r="4401" spans="1:12" x14ac:dyDescent="0.45">
      <c r="A4401" s="2" t="s">
        <v>615</v>
      </c>
      <c r="B4401" s="2" t="s">
        <v>616</v>
      </c>
      <c r="C4401" s="2">
        <v>298</v>
      </c>
      <c r="D4401" s="2" t="s">
        <v>617</v>
      </c>
      <c r="E4401" s="2" t="s">
        <v>10</v>
      </c>
      <c r="F4401" s="2" t="s">
        <v>11</v>
      </c>
      <c r="G4401" s="2">
        <v>2021</v>
      </c>
      <c r="H4401" s="5">
        <v>89.268190000000004</v>
      </c>
      <c r="I4401">
        <f>IFERROR(VLOOKUP(A4401&amp;G4401,Sheet3!$F$2:$G$3601,2,FALSE),"")</f>
        <v>1.32633570785667</v>
      </c>
      <c r="K4401"/>
      <c r="L4401"/>
    </row>
    <row r="4402" spans="1:12" x14ac:dyDescent="0.45">
      <c r="A4402" s="2" t="s">
        <v>618</v>
      </c>
      <c r="B4402" s="2" t="s">
        <v>619</v>
      </c>
      <c r="C4402" s="2">
        <v>111</v>
      </c>
      <c r="D4402" s="2" t="s">
        <v>620</v>
      </c>
      <c r="E4402" s="2" t="s">
        <v>89</v>
      </c>
      <c r="F4402" s="2" t="s">
        <v>11</v>
      </c>
      <c r="G4402" s="2">
        <v>2000</v>
      </c>
      <c r="H4402" s="5">
        <v>28.11833</v>
      </c>
      <c r="I4402">
        <f>IFERROR(VLOOKUP(A4402&amp;G4402,Sheet3!$F$2:$G$3601,2,FALSE),"")</f>
        <v>0</v>
      </c>
      <c r="K4402"/>
      <c r="L4402"/>
    </row>
    <row r="4403" spans="1:12" x14ac:dyDescent="0.45">
      <c r="A4403" s="2" t="s">
        <v>618</v>
      </c>
      <c r="B4403" s="2" t="s">
        <v>619</v>
      </c>
      <c r="C4403" s="2">
        <v>111</v>
      </c>
      <c r="D4403" s="2" t="s">
        <v>620</v>
      </c>
      <c r="E4403" s="2" t="s">
        <v>89</v>
      </c>
      <c r="F4403" s="2" t="s">
        <v>11</v>
      </c>
      <c r="G4403" s="2">
        <v>2001</v>
      </c>
      <c r="H4403" s="5">
        <v>29.43207</v>
      </c>
      <c r="I4403">
        <f>IFERROR(VLOOKUP(A4403&amp;G4403,Sheet3!$F$2:$G$3601,2,FALSE),"")</f>
        <v>0</v>
      </c>
      <c r="K4403"/>
      <c r="L4403"/>
    </row>
    <row r="4404" spans="1:12" x14ac:dyDescent="0.45">
      <c r="A4404" s="2" t="s">
        <v>618</v>
      </c>
      <c r="B4404" s="2" t="s">
        <v>619</v>
      </c>
      <c r="C4404" s="2">
        <v>111</v>
      </c>
      <c r="D4404" s="2" t="s">
        <v>620</v>
      </c>
      <c r="E4404" s="2" t="s">
        <v>89</v>
      </c>
      <c r="F4404" s="2" t="s">
        <v>11</v>
      </c>
      <c r="G4404" s="2">
        <v>2002</v>
      </c>
      <c r="H4404" s="5">
        <v>30.910720000000001</v>
      </c>
      <c r="I4404">
        <f>IFERROR(VLOOKUP(A4404&amp;G4404,Sheet3!$F$2:$G$3601,2,FALSE),"")</f>
        <v>0</v>
      </c>
      <c r="K4404"/>
      <c r="L4404"/>
    </row>
    <row r="4405" spans="1:12" x14ac:dyDescent="0.45">
      <c r="A4405" s="2" t="s">
        <v>618</v>
      </c>
      <c r="B4405" s="2" t="s">
        <v>619</v>
      </c>
      <c r="C4405" s="2">
        <v>111</v>
      </c>
      <c r="D4405" s="2" t="s">
        <v>620</v>
      </c>
      <c r="E4405" s="2" t="s">
        <v>89</v>
      </c>
      <c r="F4405" s="2" t="s">
        <v>11</v>
      </c>
      <c r="G4405" s="2">
        <v>2003</v>
      </c>
      <c r="H4405" s="5">
        <v>31.114000000000001</v>
      </c>
      <c r="I4405">
        <f>IFERROR(VLOOKUP(A4405&amp;G4405,Sheet3!$F$2:$G$3601,2,FALSE),"")</f>
        <v>0</v>
      </c>
      <c r="K4405"/>
      <c r="L4405"/>
    </row>
    <row r="4406" spans="1:12" x14ac:dyDescent="0.45">
      <c r="A4406" s="2" t="s">
        <v>618</v>
      </c>
      <c r="B4406" s="2" t="s">
        <v>619</v>
      </c>
      <c r="C4406" s="2">
        <v>111</v>
      </c>
      <c r="D4406" s="2" t="s">
        <v>620</v>
      </c>
      <c r="E4406" s="2" t="s">
        <v>89</v>
      </c>
      <c r="F4406" s="2" t="s">
        <v>11</v>
      </c>
      <c r="G4406" s="2">
        <v>2004</v>
      </c>
      <c r="H4406" s="5">
        <v>36.79327</v>
      </c>
      <c r="I4406">
        <f>IFERROR(VLOOKUP(A4406&amp;G4406,Sheet3!$F$2:$G$3601,2,FALSE),"")</f>
        <v>0</v>
      </c>
      <c r="K4406"/>
      <c r="L4406"/>
    </row>
    <row r="4407" spans="1:12" x14ac:dyDescent="0.45">
      <c r="A4407" s="2" t="s">
        <v>618</v>
      </c>
      <c r="B4407" s="2" t="s">
        <v>619</v>
      </c>
      <c r="C4407" s="2">
        <v>111</v>
      </c>
      <c r="D4407" s="2" t="s">
        <v>620</v>
      </c>
      <c r="E4407" s="2" t="s">
        <v>89</v>
      </c>
      <c r="F4407" s="2" t="s">
        <v>11</v>
      </c>
      <c r="G4407" s="2">
        <v>2005</v>
      </c>
      <c r="H4407" s="5">
        <v>39.32564</v>
      </c>
      <c r="I4407">
        <f>IFERROR(VLOOKUP(A4407&amp;G4407,Sheet3!$F$2:$G$3601,2,FALSE),"")</f>
        <v>0</v>
      </c>
      <c r="K4407"/>
      <c r="L4407"/>
    </row>
    <row r="4408" spans="1:12" x14ac:dyDescent="0.45">
      <c r="A4408" s="2" t="s">
        <v>618</v>
      </c>
      <c r="B4408" s="2" t="s">
        <v>619</v>
      </c>
      <c r="C4408" s="2">
        <v>111</v>
      </c>
      <c r="D4408" s="2" t="s">
        <v>620</v>
      </c>
      <c r="E4408" s="2" t="s">
        <v>89</v>
      </c>
      <c r="F4408" s="2" t="s">
        <v>11</v>
      </c>
      <c r="G4408" s="2">
        <v>2006</v>
      </c>
      <c r="H4408" s="5">
        <v>41.667940000000002</v>
      </c>
      <c r="I4408">
        <f>IFERROR(VLOOKUP(A4408&amp;G4408,Sheet3!$F$2:$G$3601,2,FALSE),"")</f>
        <v>0</v>
      </c>
      <c r="K4408"/>
      <c r="L4408"/>
    </row>
    <row r="4409" spans="1:12" x14ac:dyDescent="0.45">
      <c r="A4409" s="2" t="s">
        <v>618</v>
      </c>
      <c r="B4409" s="2" t="s">
        <v>619</v>
      </c>
      <c r="C4409" s="2">
        <v>111</v>
      </c>
      <c r="D4409" s="2" t="s">
        <v>620</v>
      </c>
      <c r="E4409" s="2" t="s">
        <v>89</v>
      </c>
      <c r="F4409" s="2" t="s">
        <v>11</v>
      </c>
      <c r="G4409" s="2">
        <v>2007</v>
      </c>
      <c r="H4409" s="5">
        <v>43.893129999999999</v>
      </c>
      <c r="I4409">
        <f>IFERROR(VLOOKUP(A4409&amp;G4409,Sheet3!$F$2:$G$3601,2,FALSE),"")</f>
        <v>0</v>
      </c>
      <c r="K4409"/>
      <c r="L4409"/>
    </row>
    <row r="4410" spans="1:12" x14ac:dyDescent="0.45">
      <c r="A4410" s="2" t="s">
        <v>618</v>
      </c>
      <c r="B4410" s="2" t="s">
        <v>619</v>
      </c>
      <c r="C4410" s="2">
        <v>111</v>
      </c>
      <c r="D4410" s="2" t="s">
        <v>620</v>
      </c>
      <c r="E4410" s="2" t="s">
        <v>89</v>
      </c>
      <c r="F4410" s="2" t="s">
        <v>11</v>
      </c>
      <c r="G4410" s="2">
        <v>2008</v>
      </c>
      <c r="H4410" s="5">
        <v>44.893709999999999</v>
      </c>
      <c r="I4410">
        <f>IFERROR(VLOOKUP(A4410&amp;G4410,Sheet3!$F$2:$G$3601,2,FALSE),"")</f>
        <v>0</v>
      </c>
      <c r="K4410"/>
      <c r="L4410"/>
    </row>
    <row r="4411" spans="1:12" x14ac:dyDescent="0.45">
      <c r="A4411" s="2" t="s">
        <v>618</v>
      </c>
      <c r="B4411" s="2" t="s">
        <v>619</v>
      </c>
      <c r="C4411" s="2">
        <v>111</v>
      </c>
      <c r="D4411" s="2" t="s">
        <v>620</v>
      </c>
      <c r="E4411" s="2" t="s">
        <v>89</v>
      </c>
      <c r="F4411" s="2" t="s">
        <v>11</v>
      </c>
      <c r="G4411" s="2">
        <v>2009</v>
      </c>
      <c r="H4411" s="5">
        <v>44.288589999999999</v>
      </c>
      <c r="I4411">
        <f>IFERROR(VLOOKUP(A4411&amp;G4411,Sheet3!$F$2:$G$3601,2,FALSE),"")</f>
        <v>4.9599041355127804</v>
      </c>
      <c r="K4411"/>
      <c r="L4411"/>
    </row>
    <row r="4412" spans="1:12" x14ac:dyDescent="0.45">
      <c r="A4412" s="2" t="s">
        <v>618</v>
      </c>
      <c r="B4412" s="2" t="s">
        <v>619</v>
      </c>
      <c r="C4412" s="2">
        <v>111</v>
      </c>
      <c r="D4412" s="2" t="s">
        <v>620</v>
      </c>
      <c r="E4412" s="2" t="s">
        <v>89</v>
      </c>
      <c r="F4412" s="2" t="s">
        <v>11</v>
      </c>
      <c r="G4412" s="2">
        <v>2010</v>
      </c>
      <c r="H4412" s="5">
        <v>46.136130000000001</v>
      </c>
      <c r="I4412">
        <f>IFERROR(VLOOKUP(A4412&amp;G4412,Sheet3!$F$2:$G$3601,2,FALSE),"")</f>
        <v>4.3877430935553603</v>
      </c>
      <c r="K4412"/>
      <c r="L4412"/>
    </row>
    <row r="4413" spans="1:12" x14ac:dyDescent="0.45">
      <c r="A4413" s="2" t="s">
        <v>618</v>
      </c>
      <c r="B4413" s="2" t="s">
        <v>619</v>
      </c>
      <c r="C4413" s="2">
        <v>111</v>
      </c>
      <c r="D4413" s="2" t="s">
        <v>620</v>
      </c>
      <c r="E4413" s="2" t="s">
        <v>89</v>
      </c>
      <c r="F4413" s="2" t="s">
        <v>11</v>
      </c>
      <c r="G4413" s="2">
        <v>2011</v>
      </c>
      <c r="H4413" s="5">
        <v>47.302460000000004</v>
      </c>
      <c r="I4413">
        <f>IFERROR(VLOOKUP(A4413&amp;G4413,Sheet3!$F$2:$G$3601,2,FALSE),"")</f>
        <v>3.78150447341427</v>
      </c>
      <c r="K4413"/>
      <c r="L4413"/>
    </row>
    <row r="4414" spans="1:12" x14ac:dyDescent="0.45">
      <c r="A4414" s="2" t="s">
        <v>618</v>
      </c>
      <c r="B4414" s="2" t="s">
        <v>619</v>
      </c>
      <c r="C4414" s="2">
        <v>111</v>
      </c>
      <c r="D4414" s="2" t="s">
        <v>620</v>
      </c>
      <c r="E4414" s="2" t="s">
        <v>89</v>
      </c>
      <c r="F4414" s="2" t="s">
        <v>11</v>
      </c>
      <c r="G4414" s="2">
        <v>2012</v>
      </c>
      <c r="H4414" s="5">
        <v>47.174979999999998</v>
      </c>
      <c r="I4414">
        <f>IFERROR(VLOOKUP(A4414&amp;G4414,Sheet3!$F$2:$G$3601,2,FALSE),"")</f>
        <v>3.3172916238885399</v>
      </c>
      <c r="K4414"/>
      <c r="L4414"/>
    </row>
    <row r="4415" spans="1:12" x14ac:dyDescent="0.45">
      <c r="A4415" s="2" t="s">
        <v>618</v>
      </c>
      <c r="B4415" s="2" t="s">
        <v>619</v>
      </c>
      <c r="C4415" s="2">
        <v>111</v>
      </c>
      <c r="D4415" s="2" t="s">
        <v>620</v>
      </c>
      <c r="E4415" s="2" t="s">
        <v>89</v>
      </c>
      <c r="F4415" s="2" t="s">
        <v>11</v>
      </c>
      <c r="G4415" s="2">
        <v>2013</v>
      </c>
      <c r="H4415" s="5">
        <v>47.613990000000001</v>
      </c>
      <c r="I4415">
        <f>IFERROR(VLOOKUP(A4415&amp;G4415,Sheet3!$F$2:$G$3601,2,FALSE),"")</f>
        <v>2.45239118205519</v>
      </c>
      <c r="K4415"/>
      <c r="L4415"/>
    </row>
    <row r="4416" spans="1:12" x14ac:dyDescent="0.45">
      <c r="A4416" s="2" t="s">
        <v>618</v>
      </c>
      <c r="B4416" s="2" t="s">
        <v>619</v>
      </c>
      <c r="C4416" s="2">
        <v>111</v>
      </c>
      <c r="D4416" s="2" t="s">
        <v>620</v>
      </c>
      <c r="E4416" s="2" t="s">
        <v>89</v>
      </c>
      <c r="F4416" s="2" t="s">
        <v>11</v>
      </c>
      <c r="G4416" s="2">
        <v>2014</v>
      </c>
      <c r="H4416" s="5">
        <v>48.418849999999999</v>
      </c>
      <c r="I4416">
        <f>IFERROR(VLOOKUP(A4416&amp;G4416,Sheet3!$F$2:$G$3601,2,FALSE),"")</f>
        <v>1.8507118017689901</v>
      </c>
      <c r="K4416"/>
      <c r="L4416"/>
    </row>
    <row r="4417" spans="1:12" x14ac:dyDescent="0.45">
      <c r="A4417" s="2" t="s">
        <v>618</v>
      </c>
      <c r="B4417" s="2" t="s">
        <v>619</v>
      </c>
      <c r="C4417" s="2">
        <v>111</v>
      </c>
      <c r="D4417" s="2" t="s">
        <v>620</v>
      </c>
      <c r="E4417" s="2" t="s">
        <v>89</v>
      </c>
      <c r="F4417" s="2" t="s">
        <v>11</v>
      </c>
      <c r="G4417" s="2">
        <v>2015</v>
      </c>
      <c r="H4417" s="5">
        <v>56.345500000000001</v>
      </c>
      <c r="I4417">
        <f>IFERROR(VLOOKUP(A4417&amp;G4417,Sheet3!$F$2:$G$3601,2,FALSE),"")</f>
        <v>1.4734265470522001</v>
      </c>
      <c r="K4417"/>
      <c r="L4417"/>
    </row>
    <row r="4418" spans="1:12" x14ac:dyDescent="0.45">
      <c r="A4418" s="2" t="s">
        <v>618</v>
      </c>
      <c r="B4418" s="2" t="s">
        <v>619</v>
      </c>
      <c r="C4418" s="2">
        <v>111</v>
      </c>
      <c r="D4418" s="2" t="s">
        <v>620</v>
      </c>
      <c r="E4418" s="2" t="s">
        <v>89</v>
      </c>
      <c r="F4418" s="2" t="s">
        <v>11</v>
      </c>
      <c r="G4418" s="2">
        <v>2016</v>
      </c>
      <c r="H4418" s="5">
        <v>55.772419999999997</v>
      </c>
      <c r="I4418">
        <f>IFERROR(VLOOKUP(A4418&amp;G4418,Sheet3!$F$2:$G$3601,2,FALSE),"")</f>
        <v>1.32052217577728</v>
      </c>
      <c r="K4418"/>
      <c r="L4418"/>
    </row>
    <row r="4419" spans="1:12" x14ac:dyDescent="0.45">
      <c r="A4419" s="2" t="s">
        <v>618</v>
      </c>
      <c r="B4419" s="2" t="s">
        <v>619</v>
      </c>
      <c r="C4419" s="2">
        <v>111</v>
      </c>
      <c r="D4419" s="2" t="s">
        <v>620</v>
      </c>
      <c r="E4419" s="2" t="s">
        <v>89</v>
      </c>
      <c r="F4419" s="2" t="s">
        <v>11</v>
      </c>
      <c r="G4419" s="2">
        <v>2017</v>
      </c>
      <c r="H4419" s="5">
        <v>54.97372</v>
      </c>
      <c r="I4419">
        <f>IFERROR(VLOOKUP(A4419&amp;G4419,Sheet3!$F$2:$G$3601,2,FALSE),"")</f>
        <v>1.1268241570651401</v>
      </c>
      <c r="K4419"/>
      <c r="L4419"/>
    </row>
    <row r="4420" spans="1:12" x14ac:dyDescent="0.45">
      <c r="A4420" s="2" t="s">
        <v>618</v>
      </c>
      <c r="B4420" s="2" t="s">
        <v>619</v>
      </c>
      <c r="C4420" s="2">
        <v>111</v>
      </c>
      <c r="D4420" s="2" t="s">
        <v>620</v>
      </c>
      <c r="E4420" s="2" t="s">
        <v>89</v>
      </c>
      <c r="F4420" s="2" t="s">
        <v>11</v>
      </c>
      <c r="G4420" s="2">
        <v>2018</v>
      </c>
      <c r="H4420" s="5">
        <v>53.31776</v>
      </c>
      <c r="I4420">
        <f>IFERROR(VLOOKUP(A4420&amp;G4420,Sheet3!$F$2:$G$3601,2,FALSE),"")</f>
        <v>0.91316152973583797</v>
      </c>
      <c r="K4420"/>
      <c r="L4420"/>
    </row>
    <row r="4421" spans="1:12" x14ac:dyDescent="0.45">
      <c r="A4421" s="2" t="s">
        <v>618</v>
      </c>
      <c r="B4421" s="2" t="s">
        <v>619</v>
      </c>
      <c r="C4421" s="2">
        <v>111</v>
      </c>
      <c r="D4421" s="2" t="s">
        <v>620</v>
      </c>
      <c r="E4421" s="2" t="s">
        <v>89</v>
      </c>
      <c r="F4421" s="2" t="s">
        <v>11</v>
      </c>
      <c r="G4421" s="2">
        <v>2019</v>
      </c>
      <c r="H4421" s="5">
        <v>51.452770000000001</v>
      </c>
      <c r="I4421">
        <f>IFERROR(VLOOKUP(A4421&amp;G4421,Sheet3!$F$2:$G$3601,2,FALSE),"")</f>
        <v>0.85525196008345505</v>
      </c>
      <c r="K4421"/>
      <c r="L4421"/>
    </row>
    <row r="4422" spans="1:12" x14ac:dyDescent="0.45">
      <c r="A4422" s="2" t="s">
        <v>618</v>
      </c>
      <c r="B4422" s="2" t="s">
        <v>619</v>
      </c>
      <c r="C4422" s="2">
        <v>111</v>
      </c>
      <c r="D4422" s="2" t="s">
        <v>620</v>
      </c>
      <c r="E4422" s="2" t="s">
        <v>89</v>
      </c>
      <c r="F4422" s="2" t="s">
        <v>11</v>
      </c>
      <c r="G4422" s="2">
        <v>2020</v>
      </c>
      <c r="H4422" s="5">
        <v>51.491570000000003</v>
      </c>
      <c r="I4422">
        <f>IFERROR(VLOOKUP(A4422&amp;G4422,Sheet3!$F$2:$G$3601,2,FALSE),"")</f>
        <v>1.0653691456641801</v>
      </c>
      <c r="K4422"/>
      <c r="L4422"/>
    </row>
    <row r="4423" spans="1:12" x14ac:dyDescent="0.45">
      <c r="A4423" s="2" t="s">
        <v>618</v>
      </c>
      <c r="B4423" s="2" t="s">
        <v>619</v>
      </c>
      <c r="C4423" s="2">
        <v>111</v>
      </c>
      <c r="D4423" s="2" t="s">
        <v>620</v>
      </c>
      <c r="E4423" s="2" t="s">
        <v>89</v>
      </c>
      <c r="F4423" s="2" t="s">
        <v>11</v>
      </c>
      <c r="G4423" s="2">
        <v>2021</v>
      </c>
      <c r="H4423" s="5">
        <v>49.675249999999998</v>
      </c>
      <c r="I4423">
        <f>IFERROR(VLOOKUP(A4423&amp;G4423,Sheet3!$F$2:$G$3601,2,FALSE),"")</f>
        <v>0.81346469947756395</v>
      </c>
      <c r="K4423"/>
      <c r="L4423"/>
    </row>
    <row r="4424" spans="1:12" x14ac:dyDescent="0.45">
      <c r="A4424" s="2" t="s">
        <v>621</v>
      </c>
      <c r="B4424" s="2" t="s">
        <v>622</v>
      </c>
      <c r="C4424" s="2">
        <v>927</v>
      </c>
      <c r="D4424" s="2" t="s">
        <v>623</v>
      </c>
      <c r="E4424" s="2" t="s">
        <v>25</v>
      </c>
      <c r="F4424" s="2" t="s">
        <v>21</v>
      </c>
      <c r="G4424" s="2">
        <v>2000</v>
      </c>
      <c r="H4424" s="5"/>
      <c r="I4424" t="str">
        <f>IFERROR(VLOOKUP(A4424&amp;G4424,Sheet3!$F$2:$G$3601,2,FALSE),"")</f>
        <v/>
      </c>
      <c r="K4424"/>
      <c r="L4424"/>
    </row>
    <row r="4425" spans="1:12" x14ac:dyDescent="0.45">
      <c r="A4425" s="2" t="s">
        <v>621</v>
      </c>
      <c r="B4425" s="2" t="s">
        <v>622</v>
      </c>
      <c r="C4425" s="2">
        <v>927</v>
      </c>
      <c r="D4425" s="2" t="s">
        <v>623</v>
      </c>
      <c r="E4425" s="2" t="s">
        <v>25</v>
      </c>
      <c r="F4425" s="2" t="s">
        <v>21</v>
      </c>
      <c r="G4425" s="2">
        <v>2001</v>
      </c>
      <c r="H4425" s="5">
        <v>99.397919999999999</v>
      </c>
      <c r="I4425" t="str">
        <f>IFERROR(VLOOKUP(A4425&amp;G4425,Sheet3!$F$2:$G$3601,2,FALSE),"")</f>
        <v/>
      </c>
      <c r="K4425"/>
      <c r="L4425"/>
    </row>
    <row r="4426" spans="1:12" x14ac:dyDescent="0.45">
      <c r="A4426" s="2" t="s">
        <v>621</v>
      </c>
      <c r="B4426" s="2" t="s">
        <v>622</v>
      </c>
      <c r="C4426" s="2">
        <v>927</v>
      </c>
      <c r="D4426" s="2" t="s">
        <v>623</v>
      </c>
      <c r="E4426" s="2" t="s">
        <v>25</v>
      </c>
      <c r="F4426" s="2" t="s">
        <v>21</v>
      </c>
      <c r="G4426" s="2">
        <v>2002</v>
      </c>
      <c r="H4426" s="5">
        <v>99.81371</v>
      </c>
      <c r="I4426" t="str">
        <f>IFERROR(VLOOKUP(A4426&amp;G4426,Sheet3!$F$2:$G$3601,2,FALSE),"")</f>
        <v/>
      </c>
      <c r="K4426"/>
      <c r="L4426"/>
    </row>
    <row r="4427" spans="1:12" x14ac:dyDescent="0.45">
      <c r="A4427" s="2" t="s">
        <v>621</v>
      </c>
      <c r="B4427" s="2" t="s">
        <v>622</v>
      </c>
      <c r="C4427" s="2">
        <v>927</v>
      </c>
      <c r="D4427" s="2" t="s">
        <v>623</v>
      </c>
      <c r="E4427" s="2" t="s">
        <v>25</v>
      </c>
      <c r="F4427" s="2" t="s">
        <v>21</v>
      </c>
      <c r="G4427" s="2">
        <v>2003</v>
      </c>
      <c r="H4427" s="5">
        <v>94.44753</v>
      </c>
      <c r="I4427" t="str">
        <f>IFERROR(VLOOKUP(A4427&amp;G4427,Sheet3!$F$2:$G$3601,2,FALSE),"")</f>
        <v/>
      </c>
      <c r="K4427"/>
      <c r="L4427"/>
    </row>
    <row r="4428" spans="1:12" x14ac:dyDescent="0.45">
      <c r="A4428" s="2" t="s">
        <v>621</v>
      </c>
      <c r="B4428" s="2" t="s">
        <v>622</v>
      </c>
      <c r="C4428" s="2">
        <v>927</v>
      </c>
      <c r="D4428" s="2" t="s">
        <v>623</v>
      </c>
      <c r="E4428" s="2" t="s">
        <v>25</v>
      </c>
      <c r="F4428" s="2" t="s">
        <v>21</v>
      </c>
      <c r="G4428" s="2">
        <v>2004</v>
      </c>
      <c r="H4428" s="5">
        <v>91.477379999999997</v>
      </c>
      <c r="I4428" t="str">
        <f>IFERROR(VLOOKUP(A4428&amp;G4428,Sheet3!$F$2:$G$3601,2,FALSE),"")</f>
        <v/>
      </c>
      <c r="K4428"/>
      <c r="L4428"/>
    </row>
    <row r="4429" spans="1:12" x14ac:dyDescent="0.45">
      <c r="A4429" s="2" t="s">
        <v>621</v>
      </c>
      <c r="B4429" s="2" t="s">
        <v>622</v>
      </c>
      <c r="C4429" s="2">
        <v>927</v>
      </c>
      <c r="D4429" s="2" t="s">
        <v>623</v>
      </c>
      <c r="E4429" s="2" t="s">
        <v>25</v>
      </c>
      <c r="F4429" s="2" t="s">
        <v>21</v>
      </c>
      <c r="G4429" s="2">
        <v>2005</v>
      </c>
      <c r="H4429" s="5">
        <v>88.348299999999995</v>
      </c>
      <c r="I4429" t="str">
        <f>IFERROR(VLOOKUP(A4429&amp;G4429,Sheet3!$F$2:$G$3601,2,FALSE),"")</f>
        <v/>
      </c>
      <c r="K4429"/>
      <c r="L4429"/>
    </row>
    <row r="4430" spans="1:12" x14ac:dyDescent="0.45">
      <c r="A4430" s="2" t="s">
        <v>621</v>
      </c>
      <c r="B4430" s="2" t="s">
        <v>622</v>
      </c>
      <c r="C4430" s="2">
        <v>927</v>
      </c>
      <c r="D4430" s="2" t="s">
        <v>623</v>
      </c>
      <c r="E4430" s="2" t="s">
        <v>25</v>
      </c>
      <c r="F4430" s="2" t="s">
        <v>21</v>
      </c>
      <c r="G4430" s="2">
        <v>2006</v>
      </c>
      <c r="H4430" s="5">
        <v>87.644279999999995</v>
      </c>
      <c r="I4430" t="str">
        <f>IFERROR(VLOOKUP(A4430&amp;G4430,Sheet3!$F$2:$G$3601,2,FALSE),"")</f>
        <v/>
      </c>
      <c r="K4430"/>
      <c r="L4430"/>
    </row>
    <row r="4431" spans="1:12" x14ac:dyDescent="0.45">
      <c r="A4431" s="2" t="s">
        <v>621</v>
      </c>
      <c r="B4431" s="2" t="s">
        <v>622</v>
      </c>
      <c r="C4431" s="2">
        <v>927</v>
      </c>
      <c r="D4431" s="2" t="s">
        <v>623</v>
      </c>
      <c r="E4431" s="2" t="s">
        <v>25</v>
      </c>
      <c r="F4431" s="2" t="s">
        <v>21</v>
      </c>
      <c r="G4431" s="2">
        <v>2007</v>
      </c>
      <c r="H4431" s="5">
        <v>91.167019999999994</v>
      </c>
      <c r="I4431" t="str">
        <f>IFERROR(VLOOKUP(A4431&amp;G4431,Sheet3!$F$2:$G$3601,2,FALSE),"")</f>
        <v/>
      </c>
      <c r="K4431"/>
      <c r="L4431"/>
    </row>
    <row r="4432" spans="1:12" x14ac:dyDescent="0.45">
      <c r="A4432" s="2" t="s">
        <v>621</v>
      </c>
      <c r="B4432" s="2" t="s">
        <v>622</v>
      </c>
      <c r="C4432" s="2">
        <v>927</v>
      </c>
      <c r="D4432" s="2" t="s">
        <v>623</v>
      </c>
      <c r="E4432" s="2" t="s">
        <v>25</v>
      </c>
      <c r="F4432" s="2" t="s">
        <v>21</v>
      </c>
      <c r="G4432" s="2">
        <v>2008</v>
      </c>
      <c r="H4432" s="5">
        <v>99.709329999999994</v>
      </c>
      <c r="I4432" t="str">
        <f>IFERROR(VLOOKUP(A4432&amp;G4432,Sheet3!$F$2:$G$3601,2,FALSE),"")</f>
        <v/>
      </c>
      <c r="K4432"/>
      <c r="L4432"/>
    </row>
    <row r="4433" spans="1:12" x14ac:dyDescent="0.45">
      <c r="A4433" s="2" t="s">
        <v>621</v>
      </c>
      <c r="B4433" s="2" t="s">
        <v>622</v>
      </c>
      <c r="C4433" s="2">
        <v>927</v>
      </c>
      <c r="D4433" s="2" t="s">
        <v>623</v>
      </c>
      <c r="E4433" s="2" t="s">
        <v>25</v>
      </c>
      <c r="F4433" s="2" t="s">
        <v>21</v>
      </c>
      <c r="G4433" s="2">
        <v>2009</v>
      </c>
      <c r="H4433" s="5">
        <v>95.676310000000001</v>
      </c>
      <c r="I4433" t="str">
        <f>IFERROR(VLOOKUP(A4433&amp;G4433,Sheet3!$F$2:$G$3601,2,FALSE),"")</f>
        <v/>
      </c>
      <c r="K4433"/>
      <c r="L4433"/>
    </row>
    <row r="4434" spans="1:12" x14ac:dyDescent="0.45">
      <c r="A4434" s="2" t="s">
        <v>621</v>
      </c>
      <c r="B4434" s="2" t="s">
        <v>622</v>
      </c>
      <c r="C4434" s="2">
        <v>927</v>
      </c>
      <c r="D4434" s="2" t="s">
        <v>623</v>
      </c>
      <c r="E4434" s="2" t="s">
        <v>25</v>
      </c>
      <c r="F4434" s="2" t="s">
        <v>21</v>
      </c>
      <c r="G4434" s="2">
        <v>2010</v>
      </c>
      <c r="H4434" s="5">
        <v>88.381389999999996</v>
      </c>
      <c r="I4434" t="str">
        <f>IFERROR(VLOOKUP(A4434&amp;G4434,Sheet3!$F$2:$G$3601,2,FALSE),"")</f>
        <v/>
      </c>
      <c r="K4434"/>
      <c r="L4434"/>
    </row>
    <row r="4435" spans="1:12" x14ac:dyDescent="0.45">
      <c r="A4435" s="2" t="s">
        <v>621</v>
      </c>
      <c r="B4435" s="2" t="s">
        <v>622</v>
      </c>
      <c r="C4435" s="2">
        <v>927</v>
      </c>
      <c r="D4435" s="2" t="s">
        <v>623</v>
      </c>
      <c r="E4435" s="2" t="s">
        <v>25</v>
      </c>
      <c r="F4435" s="2" t="s">
        <v>21</v>
      </c>
      <c r="G4435" s="2">
        <v>2011</v>
      </c>
      <c r="H4435" s="5">
        <v>84.927700000000002</v>
      </c>
      <c r="I4435" t="str">
        <f>IFERROR(VLOOKUP(A4435&amp;G4435,Sheet3!$F$2:$G$3601,2,FALSE),"")</f>
        <v/>
      </c>
      <c r="K4435"/>
      <c r="L4435"/>
    </row>
    <row r="4436" spans="1:12" x14ac:dyDescent="0.45">
      <c r="A4436" s="2" t="s">
        <v>621</v>
      </c>
      <c r="B4436" s="2" t="s">
        <v>622</v>
      </c>
      <c r="C4436" s="2">
        <v>927</v>
      </c>
      <c r="D4436" s="2" t="s">
        <v>623</v>
      </c>
      <c r="E4436" s="2" t="s">
        <v>25</v>
      </c>
      <c r="F4436" s="2" t="s">
        <v>21</v>
      </c>
      <c r="G4436" s="2">
        <v>2012</v>
      </c>
      <c r="H4436" s="5">
        <v>96.787909999999997</v>
      </c>
      <c r="I4436" t="str">
        <f>IFERROR(VLOOKUP(A4436&amp;G4436,Sheet3!$F$2:$G$3601,2,FALSE),"")</f>
        <v/>
      </c>
      <c r="K4436"/>
      <c r="L4436"/>
    </row>
    <row r="4437" spans="1:12" x14ac:dyDescent="0.45">
      <c r="A4437" s="2" t="s">
        <v>621</v>
      </c>
      <c r="B4437" s="2" t="s">
        <v>622</v>
      </c>
      <c r="C4437" s="2">
        <v>927</v>
      </c>
      <c r="D4437" s="2" t="s">
        <v>623</v>
      </c>
      <c r="E4437" s="2" t="s">
        <v>25</v>
      </c>
      <c r="F4437" s="2" t="s">
        <v>21</v>
      </c>
      <c r="G4437" s="2">
        <v>2013</v>
      </c>
      <c r="H4437" s="5">
        <v>99.534390000000002</v>
      </c>
      <c r="I4437" t="str">
        <f>IFERROR(VLOOKUP(A4437&amp;G4437,Sheet3!$F$2:$G$3601,2,FALSE),"")</f>
        <v/>
      </c>
      <c r="K4437"/>
      <c r="L4437"/>
    </row>
    <row r="4438" spans="1:12" x14ac:dyDescent="0.45">
      <c r="A4438" s="2" t="s">
        <v>621</v>
      </c>
      <c r="B4438" s="2" t="s">
        <v>622</v>
      </c>
      <c r="C4438" s="2">
        <v>927</v>
      </c>
      <c r="D4438" s="2" t="s">
        <v>623</v>
      </c>
      <c r="E4438" s="2" t="s">
        <v>25</v>
      </c>
      <c r="F4438" s="2" t="s">
        <v>21</v>
      </c>
      <c r="G4438" s="2">
        <v>2014</v>
      </c>
      <c r="H4438" s="5">
        <v>100</v>
      </c>
      <c r="I4438" t="str">
        <f>IFERROR(VLOOKUP(A4438&amp;G4438,Sheet3!$F$2:$G$3601,2,FALSE),"")</f>
        <v/>
      </c>
      <c r="K4438"/>
      <c r="L4438"/>
    </row>
    <row r="4439" spans="1:12" x14ac:dyDescent="0.45">
      <c r="A4439" s="2" t="s">
        <v>621</v>
      </c>
      <c r="B4439" s="2" t="s">
        <v>622</v>
      </c>
      <c r="C4439" s="2">
        <v>927</v>
      </c>
      <c r="D4439" s="2" t="s">
        <v>623</v>
      </c>
      <c r="E4439" s="2" t="s">
        <v>25</v>
      </c>
      <c r="F4439" s="2" t="s">
        <v>21</v>
      </c>
      <c r="G4439" s="2">
        <v>2015</v>
      </c>
      <c r="H4439" s="5">
        <v>64.485919999999993</v>
      </c>
      <c r="I4439" t="str">
        <f>IFERROR(VLOOKUP(A4439&amp;G4439,Sheet3!$F$2:$G$3601,2,FALSE),"")</f>
        <v/>
      </c>
      <c r="K4439"/>
      <c r="L4439"/>
    </row>
    <row r="4440" spans="1:12" x14ac:dyDescent="0.45">
      <c r="A4440" s="2" t="s">
        <v>621</v>
      </c>
      <c r="B4440" s="2" t="s">
        <v>622</v>
      </c>
      <c r="C4440" s="2">
        <v>927</v>
      </c>
      <c r="D4440" s="2" t="s">
        <v>623</v>
      </c>
      <c r="E4440" s="2" t="s">
        <v>25</v>
      </c>
      <c r="F4440" s="2" t="s">
        <v>21</v>
      </c>
      <c r="G4440" s="2">
        <v>2016</v>
      </c>
      <c r="H4440" s="5">
        <v>68.48057</v>
      </c>
      <c r="I4440" t="str">
        <f>IFERROR(VLOOKUP(A4440&amp;G4440,Sheet3!$F$2:$G$3601,2,FALSE),"")</f>
        <v/>
      </c>
      <c r="K4440"/>
      <c r="L4440"/>
    </row>
    <row r="4441" spans="1:12" x14ac:dyDescent="0.45">
      <c r="A4441" s="2" t="s">
        <v>621</v>
      </c>
      <c r="B4441" s="2" t="s">
        <v>622</v>
      </c>
      <c r="C4441" s="2">
        <v>927</v>
      </c>
      <c r="D4441" s="2" t="s">
        <v>623</v>
      </c>
      <c r="E4441" s="2" t="s">
        <v>25</v>
      </c>
      <c r="F4441" s="2" t="s">
        <v>21</v>
      </c>
      <c r="G4441" s="2">
        <v>2017</v>
      </c>
      <c r="H4441" s="5">
        <v>69.657219999999995</v>
      </c>
      <c r="I4441" t="str">
        <f>IFERROR(VLOOKUP(A4441&amp;G4441,Sheet3!$F$2:$G$3601,2,FALSE),"")</f>
        <v/>
      </c>
      <c r="K4441"/>
      <c r="L4441"/>
    </row>
    <row r="4442" spans="1:12" x14ac:dyDescent="0.45">
      <c r="A4442" s="2" t="s">
        <v>621</v>
      </c>
      <c r="B4442" s="2" t="s">
        <v>622</v>
      </c>
      <c r="C4442" s="2">
        <v>927</v>
      </c>
      <c r="D4442" s="2" t="s">
        <v>623</v>
      </c>
      <c r="E4442" s="2" t="s">
        <v>25</v>
      </c>
      <c r="F4442" s="2" t="s">
        <v>21</v>
      </c>
      <c r="G4442" s="2">
        <v>2018</v>
      </c>
      <c r="H4442" s="5">
        <v>70.188540000000003</v>
      </c>
      <c r="I4442" t="str">
        <f>IFERROR(VLOOKUP(A4442&amp;G4442,Sheet3!$F$2:$G$3601,2,FALSE),"")</f>
        <v/>
      </c>
      <c r="K4442"/>
      <c r="L4442"/>
    </row>
    <row r="4443" spans="1:12" x14ac:dyDescent="0.45">
      <c r="A4443" s="2" t="s">
        <v>621</v>
      </c>
      <c r="B4443" s="2" t="s">
        <v>622</v>
      </c>
      <c r="C4443" s="2">
        <v>927</v>
      </c>
      <c r="D4443" s="2" t="s">
        <v>623</v>
      </c>
      <c r="E4443" s="2" t="s">
        <v>25</v>
      </c>
      <c r="F4443" s="2" t="s">
        <v>21</v>
      </c>
      <c r="G4443" s="2">
        <v>2019</v>
      </c>
      <c r="H4443" s="5">
        <v>72.714619999999996</v>
      </c>
      <c r="I4443" t="str">
        <f>IFERROR(VLOOKUP(A4443&amp;G4443,Sheet3!$F$2:$G$3601,2,FALSE),"")</f>
        <v/>
      </c>
      <c r="K4443"/>
      <c r="L4443"/>
    </row>
    <row r="4444" spans="1:12" x14ac:dyDescent="0.45">
      <c r="A4444" s="2" t="s">
        <v>621</v>
      </c>
      <c r="B4444" s="2" t="s">
        <v>622</v>
      </c>
      <c r="C4444" s="2">
        <v>927</v>
      </c>
      <c r="D4444" s="2" t="s">
        <v>623</v>
      </c>
      <c r="E4444" s="2" t="s">
        <v>25</v>
      </c>
      <c r="F4444" s="2" t="s">
        <v>21</v>
      </c>
      <c r="G4444" s="2">
        <v>2020</v>
      </c>
      <c r="H4444" s="5">
        <v>73.446749999999994</v>
      </c>
      <c r="I4444" t="str">
        <f>IFERROR(VLOOKUP(A4444&amp;G4444,Sheet3!$F$2:$G$3601,2,FALSE),"")</f>
        <v/>
      </c>
      <c r="K4444"/>
      <c r="L4444"/>
    </row>
    <row r="4445" spans="1:12" x14ac:dyDescent="0.45">
      <c r="A4445" s="2" t="s">
        <v>621</v>
      </c>
      <c r="B4445" s="2" t="s">
        <v>622</v>
      </c>
      <c r="C4445" s="2">
        <v>927</v>
      </c>
      <c r="D4445" s="2" t="s">
        <v>623</v>
      </c>
      <c r="E4445" s="2" t="s">
        <v>25</v>
      </c>
      <c r="F4445" s="2" t="s">
        <v>21</v>
      </c>
      <c r="G4445" s="2">
        <v>2021</v>
      </c>
      <c r="H4445" s="5">
        <v>79.653909999999996</v>
      </c>
      <c r="I4445" t="str">
        <f>IFERROR(VLOOKUP(A4445&amp;G4445,Sheet3!$F$2:$G$3601,2,FALSE),"")</f>
        <v/>
      </c>
      <c r="K4445"/>
      <c r="L4445"/>
    </row>
    <row r="4446" spans="1:12" x14ac:dyDescent="0.45">
      <c r="A4446" s="2" t="s">
        <v>624</v>
      </c>
      <c r="B4446" s="2" t="s">
        <v>625</v>
      </c>
      <c r="C4446" s="2">
        <v>364</v>
      </c>
      <c r="D4446" s="2" t="s">
        <v>626</v>
      </c>
      <c r="E4446" s="2" t="s">
        <v>10</v>
      </c>
      <c r="F4446" s="2" t="s">
        <v>26</v>
      </c>
      <c r="G4446" s="2">
        <v>2000</v>
      </c>
      <c r="H4446" s="5"/>
      <c r="I4446">
        <f>IFERROR(VLOOKUP(A4446&amp;G4446,Sheet3!$F$2:$G$3601,2,FALSE),"")</f>
        <v>0</v>
      </c>
      <c r="K4446"/>
      <c r="L4446"/>
    </row>
    <row r="4447" spans="1:12" x14ac:dyDescent="0.45">
      <c r="A4447" s="2" t="s">
        <v>624</v>
      </c>
      <c r="B4447" s="2" t="s">
        <v>625</v>
      </c>
      <c r="C4447" s="2">
        <v>364</v>
      </c>
      <c r="D4447" s="2" t="s">
        <v>626</v>
      </c>
      <c r="E4447" s="2" t="s">
        <v>10</v>
      </c>
      <c r="F4447" s="2" t="s">
        <v>26</v>
      </c>
      <c r="G4447" s="2">
        <v>2001</v>
      </c>
      <c r="H4447" s="5"/>
      <c r="I4447">
        <f>IFERROR(VLOOKUP(A4447&amp;G4447,Sheet3!$F$2:$G$3601,2,FALSE),"")</f>
        <v>0</v>
      </c>
      <c r="K4447"/>
      <c r="L4447"/>
    </row>
    <row r="4448" spans="1:12" x14ac:dyDescent="0.45">
      <c r="A4448" s="2" t="s">
        <v>624</v>
      </c>
      <c r="B4448" s="2" t="s">
        <v>625</v>
      </c>
      <c r="C4448" s="2">
        <v>364</v>
      </c>
      <c r="D4448" s="2" t="s">
        <v>626</v>
      </c>
      <c r="E4448" s="2" t="s">
        <v>10</v>
      </c>
      <c r="F4448" s="2" t="s">
        <v>26</v>
      </c>
      <c r="G4448" s="2">
        <v>2002</v>
      </c>
      <c r="H4448" s="5"/>
      <c r="I4448">
        <f>IFERROR(VLOOKUP(A4448&amp;G4448,Sheet3!$F$2:$G$3601,2,FALSE),"")</f>
        <v>0</v>
      </c>
      <c r="K4448"/>
      <c r="L4448"/>
    </row>
    <row r="4449" spans="1:12" x14ac:dyDescent="0.45">
      <c r="A4449" s="2" t="s">
        <v>624</v>
      </c>
      <c r="B4449" s="2" t="s">
        <v>625</v>
      </c>
      <c r="C4449" s="2">
        <v>364</v>
      </c>
      <c r="D4449" s="2" t="s">
        <v>626</v>
      </c>
      <c r="E4449" s="2" t="s">
        <v>10</v>
      </c>
      <c r="F4449" s="2" t="s">
        <v>26</v>
      </c>
      <c r="G4449" s="2">
        <v>2003</v>
      </c>
      <c r="H4449" s="5"/>
      <c r="I4449">
        <f>IFERROR(VLOOKUP(A4449&amp;G4449,Sheet3!$F$2:$G$3601,2,FALSE),"")</f>
        <v>0</v>
      </c>
      <c r="K4449"/>
      <c r="L4449"/>
    </row>
    <row r="4450" spans="1:12" x14ac:dyDescent="0.45">
      <c r="A4450" s="2" t="s">
        <v>624</v>
      </c>
      <c r="B4450" s="2" t="s">
        <v>625</v>
      </c>
      <c r="C4450" s="2">
        <v>364</v>
      </c>
      <c r="D4450" s="2" t="s">
        <v>626</v>
      </c>
      <c r="E4450" s="2" t="s">
        <v>10</v>
      </c>
      <c r="F4450" s="2" t="s">
        <v>26</v>
      </c>
      <c r="G4450" s="2">
        <v>2004</v>
      </c>
      <c r="H4450" s="5"/>
      <c r="I4450">
        <f>IFERROR(VLOOKUP(A4450&amp;G4450,Sheet3!$F$2:$G$3601,2,FALSE),"")</f>
        <v>0</v>
      </c>
      <c r="K4450"/>
      <c r="L4450"/>
    </row>
    <row r="4451" spans="1:12" x14ac:dyDescent="0.45">
      <c r="A4451" s="2" t="s">
        <v>624</v>
      </c>
      <c r="B4451" s="2" t="s">
        <v>625</v>
      </c>
      <c r="C4451" s="2">
        <v>364</v>
      </c>
      <c r="D4451" s="2" t="s">
        <v>626</v>
      </c>
      <c r="E4451" s="2" t="s">
        <v>10</v>
      </c>
      <c r="F4451" s="2" t="s">
        <v>26</v>
      </c>
      <c r="G4451" s="2">
        <v>2005</v>
      </c>
      <c r="H4451" s="5"/>
      <c r="I4451">
        <f>IFERROR(VLOOKUP(A4451&amp;G4451,Sheet3!$F$2:$G$3601,2,FALSE),"")</f>
        <v>0</v>
      </c>
      <c r="K4451"/>
      <c r="L4451"/>
    </row>
    <row r="4452" spans="1:12" x14ac:dyDescent="0.45">
      <c r="A4452" s="2" t="s">
        <v>624</v>
      </c>
      <c r="B4452" s="2" t="s">
        <v>625</v>
      </c>
      <c r="C4452" s="2">
        <v>364</v>
      </c>
      <c r="D4452" s="2" t="s">
        <v>626</v>
      </c>
      <c r="E4452" s="2" t="s">
        <v>10</v>
      </c>
      <c r="F4452" s="2" t="s">
        <v>26</v>
      </c>
      <c r="G4452" s="2">
        <v>2006</v>
      </c>
      <c r="H4452" s="5"/>
      <c r="I4452">
        <f>IFERROR(VLOOKUP(A4452&amp;G4452,Sheet3!$F$2:$G$3601,2,FALSE),"")</f>
        <v>0</v>
      </c>
      <c r="K4452"/>
      <c r="L4452"/>
    </row>
    <row r="4453" spans="1:12" x14ac:dyDescent="0.45">
      <c r="A4453" s="2" t="s">
        <v>624</v>
      </c>
      <c r="B4453" s="2" t="s">
        <v>625</v>
      </c>
      <c r="C4453" s="2">
        <v>364</v>
      </c>
      <c r="D4453" s="2" t="s">
        <v>626</v>
      </c>
      <c r="E4453" s="2" t="s">
        <v>10</v>
      </c>
      <c r="F4453" s="2" t="s">
        <v>26</v>
      </c>
      <c r="G4453" s="2">
        <v>2007</v>
      </c>
      <c r="H4453" s="5"/>
      <c r="I4453">
        <f>IFERROR(VLOOKUP(A4453&amp;G4453,Sheet3!$F$2:$G$3601,2,FALSE),"")</f>
        <v>0</v>
      </c>
      <c r="K4453"/>
      <c r="L4453"/>
    </row>
    <row r="4454" spans="1:12" x14ac:dyDescent="0.45">
      <c r="A4454" s="2" t="s">
        <v>624</v>
      </c>
      <c r="B4454" s="2" t="s">
        <v>625</v>
      </c>
      <c r="C4454" s="2">
        <v>364</v>
      </c>
      <c r="D4454" s="2" t="s">
        <v>626</v>
      </c>
      <c r="E4454" s="2" t="s">
        <v>10</v>
      </c>
      <c r="F4454" s="2" t="s">
        <v>26</v>
      </c>
      <c r="G4454" s="2">
        <v>2008</v>
      </c>
      <c r="H4454" s="5"/>
      <c r="I4454">
        <f>IFERROR(VLOOKUP(A4454&amp;G4454,Sheet3!$F$2:$G$3601,2,FALSE),"")</f>
        <v>0</v>
      </c>
      <c r="K4454"/>
      <c r="L4454"/>
    </row>
    <row r="4455" spans="1:12" x14ac:dyDescent="0.45">
      <c r="A4455" s="2" t="s">
        <v>624</v>
      </c>
      <c r="B4455" s="2" t="s">
        <v>625</v>
      </c>
      <c r="C4455" s="2">
        <v>364</v>
      </c>
      <c r="D4455" s="2" t="s">
        <v>626</v>
      </c>
      <c r="E4455" s="2" t="s">
        <v>10</v>
      </c>
      <c r="F4455" s="2" t="s">
        <v>26</v>
      </c>
      <c r="G4455" s="2">
        <v>2009</v>
      </c>
      <c r="H4455" s="5"/>
      <c r="I4455">
        <f>IFERROR(VLOOKUP(A4455&amp;G4455,Sheet3!$F$2:$G$3601,2,FALSE),"")</f>
        <v>0</v>
      </c>
      <c r="K4455"/>
      <c r="L4455"/>
    </row>
    <row r="4456" spans="1:12" x14ac:dyDescent="0.45">
      <c r="A4456" s="2" t="s">
        <v>624</v>
      </c>
      <c r="B4456" s="2" t="s">
        <v>625</v>
      </c>
      <c r="C4456" s="2">
        <v>364</v>
      </c>
      <c r="D4456" s="2" t="s">
        <v>626</v>
      </c>
      <c r="E4456" s="2" t="s">
        <v>10</v>
      </c>
      <c r="F4456" s="2" t="s">
        <v>26</v>
      </c>
      <c r="G4456" s="2">
        <v>2010</v>
      </c>
      <c r="H4456" s="5"/>
      <c r="I4456">
        <f>IFERROR(VLOOKUP(A4456&amp;G4456,Sheet3!$F$2:$G$3601,2,FALSE),"")</f>
        <v>0</v>
      </c>
      <c r="K4456"/>
      <c r="L4456"/>
    </row>
    <row r="4457" spans="1:12" x14ac:dyDescent="0.45">
      <c r="A4457" s="2" t="s">
        <v>624</v>
      </c>
      <c r="B4457" s="2" t="s">
        <v>625</v>
      </c>
      <c r="C4457" s="2">
        <v>364</v>
      </c>
      <c r="D4457" s="2" t="s">
        <v>626</v>
      </c>
      <c r="E4457" s="2" t="s">
        <v>10</v>
      </c>
      <c r="F4457" s="2" t="s">
        <v>26</v>
      </c>
      <c r="G4457" s="2">
        <v>2011</v>
      </c>
      <c r="H4457" s="5"/>
      <c r="I4457">
        <f>IFERROR(VLOOKUP(A4457&amp;G4457,Sheet3!$F$2:$G$3601,2,FALSE),"")</f>
        <v>0</v>
      </c>
      <c r="K4457"/>
      <c r="L4457"/>
    </row>
    <row r="4458" spans="1:12" x14ac:dyDescent="0.45">
      <c r="A4458" s="2" t="s">
        <v>624</v>
      </c>
      <c r="B4458" s="2" t="s">
        <v>625</v>
      </c>
      <c r="C4458" s="2">
        <v>364</v>
      </c>
      <c r="D4458" s="2" t="s">
        <v>626</v>
      </c>
      <c r="E4458" s="2" t="s">
        <v>10</v>
      </c>
      <c r="F4458" s="2" t="s">
        <v>26</v>
      </c>
      <c r="G4458" s="2">
        <v>2012</v>
      </c>
      <c r="H4458" s="5"/>
      <c r="I4458">
        <f>IFERROR(VLOOKUP(A4458&amp;G4458,Sheet3!$F$2:$G$3601,2,FALSE),"")</f>
        <v>0</v>
      </c>
      <c r="K4458"/>
      <c r="L4458"/>
    </row>
    <row r="4459" spans="1:12" x14ac:dyDescent="0.45">
      <c r="A4459" s="2" t="s">
        <v>624</v>
      </c>
      <c r="B4459" s="2" t="s">
        <v>625</v>
      </c>
      <c r="C4459" s="2">
        <v>364</v>
      </c>
      <c r="D4459" s="2" t="s">
        <v>626</v>
      </c>
      <c r="E4459" s="2" t="s">
        <v>10</v>
      </c>
      <c r="F4459" s="2" t="s">
        <v>26</v>
      </c>
      <c r="G4459" s="2">
        <v>2013</v>
      </c>
      <c r="H4459" s="5"/>
      <c r="I4459">
        <f>IFERROR(VLOOKUP(A4459&amp;G4459,Sheet3!$F$2:$G$3601,2,FALSE),"")</f>
        <v>0</v>
      </c>
      <c r="K4459"/>
      <c r="L4459"/>
    </row>
    <row r="4460" spans="1:12" x14ac:dyDescent="0.45">
      <c r="A4460" s="2" t="s">
        <v>624</v>
      </c>
      <c r="B4460" s="2" t="s">
        <v>625</v>
      </c>
      <c r="C4460" s="2">
        <v>364</v>
      </c>
      <c r="D4460" s="2" t="s">
        <v>626</v>
      </c>
      <c r="E4460" s="2" t="s">
        <v>10</v>
      </c>
      <c r="F4460" s="2" t="s">
        <v>26</v>
      </c>
      <c r="G4460" s="2">
        <v>2014</v>
      </c>
      <c r="H4460" s="5"/>
      <c r="I4460">
        <f>IFERROR(VLOOKUP(A4460&amp;G4460,Sheet3!$F$2:$G$3601,2,FALSE),"")</f>
        <v>0</v>
      </c>
      <c r="K4460"/>
      <c r="L4460"/>
    </row>
    <row r="4461" spans="1:12" x14ac:dyDescent="0.45">
      <c r="A4461" s="2" t="s">
        <v>624</v>
      </c>
      <c r="B4461" s="2" t="s">
        <v>625</v>
      </c>
      <c r="C4461" s="2">
        <v>364</v>
      </c>
      <c r="D4461" s="2" t="s">
        <v>626</v>
      </c>
      <c r="E4461" s="2" t="s">
        <v>10</v>
      </c>
      <c r="F4461" s="2" t="s">
        <v>26</v>
      </c>
      <c r="G4461" s="2">
        <v>2015</v>
      </c>
      <c r="H4461" s="5"/>
      <c r="I4461">
        <f>IFERROR(VLOOKUP(A4461&amp;G4461,Sheet3!$F$2:$G$3601,2,FALSE),"")</f>
        <v>8.6532319999999991</v>
      </c>
      <c r="K4461"/>
      <c r="L4461"/>
    </row>
    <row r="4462" spans="1:12" x14ac:dyDescent="0.45">
      <c r="A4462" s="2" t="s">
        <v>624</v>
      </c>
      <c r="B4462" s="2" t="s">
        <v>625</v>
      </c>
      <c r="C4462" s="2">
        <v>364</v>
      </c>
      <c r="D4462" s="2" t="s">
        <v>626</v>
      </c>
      <c r="E4462" s="2" t="s">
        <v>10</v>
      </c>
      <c r="F4462" s="2" t="s">
        <v>26</v>
      </c>
      <c r="G4462" s="2">
        <v>2016</v>
      </c>
      <c r="H4462" s="5"/>
      <c r="I4462">
        <f>IFERROR(VLOOKUP(A4462&amp;G4462,Sheet3!$F$2:$G$3601,2,FALSE),"")</f>
        <v>9.5313490000000005</v>
      </c>
      <c r="K4462"/>
      <c r="L4462"/>
    </row>
    <row r="4463" spans="1:12" x14ac:dyDescent="0.45">
      <c r="A4463" s="2" t="s">
        <v>624</v>
      </c>
      <c r="B4463" s="2" t="s">
        <v>625</v>
      </c>
      <c r="C4463" s="2">
        <v>364</v>
      </c>
      <c r="D4463" s="2" t="s">
        <v>626</v>
      </c>
      <c r="E4463" s="2" t="s">
        <v>10</v>
      </c>
      <c r="F4463" s="2" t="s">
        <v>26</v>
      </c>
      <c r="G4463" s="2">
        <v>2017</v>
      </c>
      <c r="H4463" s="5"/>
      <c r="I4463">
        <f>IFERROR(VLOOKUP(A4463&amp;G4463,Sheet3!$F$2:$G$3601,2,FALSE),"")</f>
        <v>8.1733370000000001</v>
      </c>
      <c r="K4463"/>
      <c r="L4463"/>
    </row>
    <row r="4464" spans="1:12" x14ac:dyDescent="0.45">
      <c r="A4464" s="2" t="s">
        <v>624</v>
      </c>
      <c r="B4464" s="2" t="s">
        <v>625</v>
      </c>
      <c r="C4464" s="2">
        <v>364</v>
      </c>
      <c r="D4464" s="2" t="s">
        <v>626</v>
      </c>
      <c r="E4464" s="2" t="s">
        <v>10</v>
      </c>
      <c r="F4464" s="2" t="s">
        <v>26</v>
      </c>
      <c r="G4464" s="2">
        <v>2018</v>
      </c>
      <c r="H4464" s="5"/>
      <c r="I4464">
        <f>IFERROR(VLOOKUP(A4464&amp;G4464,Sheet3!$F$2:$G$3601,2,FALSE),"")</f>
        <v>6.4766060000000003</v>
      </c>
      <c r="K4464"/>
      <c r="L4464"/>
    </row>
    <row r="4465" spans="1:12" x14ac:dyDescent="0.45">
      <c r="A4465" s="2" t="s">
        <v>624</v>
      </c>
      <c r="B4465" s="2" t="s">
        <v>625</v>
      </c>
      <c r="C4465" s="2">
        <v>364</v>
      </c>
      <c r="D4465" s="2" t="s">
        <v>626</v>
      </c>
      <c r="E4465" s="2" t="s">
        <v>10</v>
      </c>
      <c r="F4465" s="2" t="s">
        <v>26</v>
      </c>
      <c r="G4465" s="2">
        <v>2019</v>
      </c>
      <c r="H4465" s="5"/>
      <c r="I4465">
        <f>IFERROR(VLOOKUP(A4465&amp;G4465,Sheet3!$F$2:$G$3601,2,FALSE),"")</f>
        <v>6.4231360000000004</v>
      </c>
      <c r="K4465"/>
      <c r="L4465"/>
    </row>
    <row r="4466" spans="1:12" x14ac:dyDescent="0.45">
      <c r="A4466" s="2" t="s">
        <v>624</v>
      </c>
      <c r="B4466" s="2" t="s">
        <v>625</v>
      </c>
      <c r="C4466" s="2">
        <v>364</v>
      </c>
      <c r="D4466" s="2" t="s">
        <v>626</v>
      </c>
      <c r="E4466" s="2" t="s">
        <v>10</v>
      </c>
      <c r="F4466" s="2" t="s">
        <v>26</v>
      </c>
      <c r="G4466" s="2">
        <v>2020</v>
      </c>
      <c r="H4466" s="5"/>
      <c r="I4466">
        <f>IFERROR(VLOOKUP(A4466&amp;G4466,Sheet3!$F$2:$G$3601,2,FALSE),"")</f>
        <v>7.3827531406503502</v>
      </c>
      <c r="K4466"/>
      <c r="L4466"/>
    </row>
    <row r="4467" spans="1:12" x14ac:dyDescent="0.45">
      <c r="A4467" s="2" t="s">
        <v>624</v>
      </c>
      <c r="B4467" s="2" t="s">
        <v>625</v>
      </c>
      <c r="C4467" s="2">
        <v>364</v>
      </c>
      <c r="D4467" s="2" t="s">
        <v>626</v>
      </c>
      <c r="E4467" s="2" t="s">
        <v>10</v>
      </c>
      <c r="F4467" s="2" t="s">
        <v>26</v>
      </c>
      <c r="G4467" s="2">
        <v>2021</v>
      </c>
      <c r="H4467" s="5"/>
      <c r="I4467">
        <f>IFERROR(VLOOKUP(A4467&amp;G4467,Sheet3!$F$2:$G$3601,2,FALSE),"")</f>
        <v>7.8335710957841904</v>
      </c>
      <c r="K4467"/>
      <c r="L4467"/>
    </row>
    <row r="4468" spans="1:12" x14ac:dyDescent="0.45">
      <c r="A4468" s="2" t="s">
        <v>627</v>
      </c>
      <c r="B4468" s="2" t="s">
        <v>628</v>
      </c>
      <c r="C4468" s="2">
        <v>299</v>
      </c>
      <c r="D4468" s="2" t="s">
        <v>629</v>
      </c>
      <c r="E4468" s="2" t="s">
        <v>10</v>
      </c>
      <c r="F4468" s="2" t="s">
        <v>26</v>
      </c>
      <c r="G4468" s="2">
        <v>2000</v>
      </c>
      <c r="H4468" s="5">
        <v>59.05189</v>
      </c>
      <c r="I4468" t="str">
        <f>IFERROR(VLOOKUP(A4468&amp;G4468,Sheet3!$F$2:$G$3601,2,FALSE),"")</f>
        <v/>
      </c>
      <c r="K4468"/>
      <c r="L4468"/>
    </row>
    <row r="4469" spans="1:12" x14ac:dyDescent="0.45">
      <c r="A4469" s="2" t="s">
        <v>627</v>
      </c>
      <c r="B4469" s="2" t="s">
        <v>628</v>
      </c>
      <c r="C4469" s="2">
        <v>299</v>
      </c>
      <c r="D4469" s="2" t="s">
        <v>629</v>
      </c>
      <c r="E4469" s="2" t="s">
        <v>10</v>
      </c>
      <c r="F4469" s="2" t="s">
        <v>26</v>
      </c>
      <c r="G4469" s="2">
        <v>2001</v>
      </c>
      <c r="H4469" s="5">
        <v>57.376130000000003</v>
      </c>
      <c r="I4469" t="str">
        <f>IFERROR(VLOOKUP(A4469&amp;G4469,Sheet3!$F$2:$G$3601,2,FALSE),"")</f>
        <v/>
      </c>
      <c r="K4469"/>
      <c r="L4469"/>
    </row>
    <row r="4470" spans="1:12" x14ac:dyDescent="0.45">
      <c r="A4470" s="2" t="s">
        <v>627</v>
      </c>
      <c r="B4470" s="2" t="s">
        <v>628</v>
      </c>
      <c r="C4470" s="2">
        <v>299</v>
      </c>
      <c r="D4470" s="2" t="s">
        <v>629</v>
      </c>
      <c r="E4470" s="2" t="s">
        <v>10</v>
      </c>
      <c r="F4470" s="2" t="s">
        <v>26</v>
      </c>
      <c r="G4470" s="2">
        <v>2002</v>
      </c>
      <c r="H4470" s="5">
        <v>61.855220000000003</v>
      </c>
      <c r="I4470" t="str">
        <f>IFERROR(VLOOKUP(A4470&amp;G4470,Sheet3!$F$2:$G$3601,2,FALSE),"")</f>
        <v/>
      </c>
      <c r="K4470"/>
      <c r="L4470"/>
    </row>
    <row r="4471" spans="1:12" x14ac:dyDescent="0.45">
      <c r="A4471" s="2" t="s">
        <v>627</v>
      </c>
      <c r="B4471" s="2" t="s">
        <v>628</v>
      </c>
      <c r="C4471" s="2">
        <v>299</v>
      </c>
      <c r="D4471" s="2" t="s">
        <v>629</v>
      </c>
      <c r="E4471" s="2" t="s">
        <v>10</v>
      </c>
      <c r="F4471" s="2" t="s">
        <v>26</v>
      </c>
      <c r="G4471" s="2">
        <v>2003</v>
      </c>
      <c r="H4471" s="5">
        <v>64.425550000000001</v>
      </c>
      <c r="I4471" t="str">
        <f>IFERROR(VLOOKUP(A4471&amp;G4471,Sheet3!$F$2:$G$3601,2,FALSE),"")</f>
        <v/>
      </c>
      <c r="K4471"/>
      <c r="L4471"/>
    </row>
    <row r="4472" spans="1:12" x14ac:dyDescent="0.45">
      <c r="A4472" s="2" t="s">
        <v>627</v>
      </c>
      <c r="B4472" s="2" t="s">
        <v>628</v>
      </c>
      <c r="C4472" s="2">
        <v>299</v>
      </c>
      <c r="D4472" s="2" t="s">
        <v>629</v>
      </c>
      <c r="E4472" s="2" t="s">
        <v>10</v>
      </c>
      <c r="F4472" s="2" t="s">
        <v>26</v>
      </c>
      <c r="G4472" s="2">
        <v>2004</v>
      </c>
      <c r="H4472" s="5">
        <v>64.323549999999997</v>
      </c>
      <c r="I4472" t="str">
        <f>IFERROR(VLOOKUP(A4472&amp;G4472,Sheet3!$F$2:$G$3601,2,FALSE),"")</f>
        <v/>
      </c>
      <c r="K4472"/>
      <c r="L4472"/>
    </row>
    <row r="4473" spans="1:12" x14ac:dyDescent="0.45">
      <c r="A4473" s="2" t="s">
        <v>627</v>
      </c>
      <c r="B4473" s="2" t="s">
        <v>628</v>
      </c>
      <c r="C4473" s="2">
        <v>299</v>
      </c>
      <c r="D4473" s="2" t="s">
        <v>629</v>
      </c>
      <c r="E4473" s="2" t="s">
        <v>10</v>
      </c>
      <c r="F4473" s="2" t="s">
        <v>26</v>
      </c>
      <c r="G4473" s="2">
        <v>2005</v>
      </c>
      <c r="H4473" s="5">
        <v>59.115319999999997</v>
      </c>
      <c r="I4473" t="str">
        <f>IFERROR(VLOOKUP(A4473&amp;G4473,Sheet3!$F$2:$G$3601,2,FALSE),"")</f>
        <v/>
      </c>
      <c r="K4473"/>
      <c r="L4473"/>
    </row>
    <row r="4474" spans="1:12" x14ac:dyDescent="0.45">
      <c r="A4474" s="2" t="s">
        <v>627</v>
      </c>
      <c r="B4474" s="2" t="s">
        <v>628</v>
      </c>
      <c r="C4474" s="2">
        <v>299</v>
      </c>
      <c r="D4474" s="2" t="s">
        <v>629</v>
      </c>
      <c r="E4474" s="2" t="s">
        <v>10</v>
      </c>
      <c r="F4474" s="2" t="s">
        <v>26</v>
      </c>
      <c r="G4474" s="2">
        <v>2006</v>
      </c>
      <c r="H4474" s="5">
        <v>54.152000000000001</v>
      </c>
      <c r="I4474" t="str">
        <f>IFERROR(VLOOKUP(A4474&amp;G4474,Sheet3!$F$2:$G$3601,2,FALSE),"")</f>
        <v/>
      </c>
      <c r="K4474"/>
      <c r="L4474"/>
    </row>
    <row r="4475" spans="1:12" x14ac:dyDescent="0.45">
      <c r="A4475" s="2" t="s">
        <v>627</v>
      </c>
      <c r="B4475" s="2" t="s">
        <v>628</v>
      </c>
      <c r="C4475" s="2">
        <v>299</v>
      </c>
      <c r="D4475" s="2" t="s">
        <v>629</v>
      </c>
      <c r="E4475" s="2" t="s">
        <v>10</v>
      </c>
      <c r="F4475" s="2" t="s">
        <v>26</v>
      </c>
      <c r="G4475" s="2">
        <v>2007</v>
      </c>
      <c r="H4475" s="5">
        <v>50.049300000000002</v>
      </c>
      <c r="I4475" t="str">
        <f>IFERROR(VLOOKUP(A4475&amp;G4475,Sheet3!$F$2:$G$3601,2,FALSE),"")</f>
        <v/>
      </c>
      <c r="K4475"/>
      <c r="L4475"/>
    </row>
    <row r="4476" spans="1:12" x14ac:dyDescent="0.45">
      <c r="A4476" s="2" t="s">
        <v>627</v>
      </c>
      <c r="B4476" s="2" t="s">
        <v>628</v>
      </c>
      <c r="C4476" s="2">
        <v>299</v>
      </c>
      <c r="D4476" s="2" t="s">
        <v>629</v>
      </c>
      <c r="E4476" s="2" t="s">
        <v>10</v>
      </c>
      <c r="F4476" s="2" t="s">
        <v>26</v>
      </c>
      <c r="G4476" s="2">
        <v>2008</v>
      </c>
      <c r="H4476" s="5">
        <v>58.774990000000003</v>
      </c>
      <c r="I4476" t="str">
        <f>IFERROR(VLOOKUP(A4476&amp;G4476,Sheet3!$F$2:$G$3601,2,FALSE),"")</f>
        <v/>
      </c>
      <c r="K4476"/>
      <c r="L4476"/>
    </row>
    <row r="4477" spans="1:12" x14ac:dyDescent="0.45">
      <c r="A4477" s="2" t="s">
        <v>627</v>
      </c>
      <c r="B4477" s="2" t="s">
        <v>628</v>
      </c>
      <c r="C4477" s="2">
        <v>299</v>
      </c>
      <c r="D4477" s="2" t="s">
        <v>629</v>
      </c>
      <c r="E4477" s="2" t="s">
        <v>10</v>
      </c>
      <c r="F4477" s="2" t="s">
        <v>26</v>
      </c>
      <c r="G4477" s="2">
        <v>2009</v>
      </c>
      <c r="H4477" s="5">
        <v>63.055869999999999</v>
      </c>
      <c r="I4477" t="str">
        <f>IFERROR(VLOOKUP(A4477&amp;G4477,Sheet3!$F$2:$G$3601,2,FALSE),"")</f>
        <v/>
      </c>
      <c r="K4477"/>
      <c r="L4477"/>
    </row>
    <row r="4478" spans="1:12" x14ac:dyDescent="0.45">
      <c r="A4478" s="2" t="s">
        <v>627</v>
      </c>
      <c r="B4478" s="2" t="s">
        <v>628</v>
      </c>
      <c r="C4478" s="2">
        <v>299</v>
      </c>
      <c r="D4478" s="2" t="s">
        <v>629</v>
      </c>
      <c r="E4478" s="2" t="s">
        <v>10</v>
      </c>
      <c r="F4478" s="2" t="s">
        <v>26</v>
      </c>
      <c r="G4478" s="2">
        <v>2010</v>
      </c>
      <c r="H4478" s="5">
        <v>68.899150000000006</v>
      </c>
      <c r="I4478" t="str">
        <f>IFERROR(VLOOKUP(A4478&amp;G4478,Sheet3!$F$2:$G$3601,2,FALSE),"")</f>
        <v/>
      </c>
      <c r="K4478"/>
      <c r="L4478"/>
    </row>
    <row r="4479" spans="1:12" x14ac:dyDescent="0.45">
      <c r="A4479" s="2" t="s">
        <v>627</v>
      </c>
      <c r="B4479" s="2" t="s">
        <v>628</v>
      </c>
      <c r="C4479" s="2">
        <v>299</v>
      </c>
      <c r="D4479" s="2" t="s">
        <v>629</v>
      </c>
      <c r="E4479" s="2" t="s">
        <v>10</v>
      </c>
      <c r="F4479" s="2" t="s">
        <v>26</v>
      </c>
      <c r="G4479" s="2">
        <v>2011</v>
      </c>
      <c r="H4479" s="5">
        <v>63.784289999999999</v>
      </c>
      <c r="I4479" t="str">
        <f>IFERROR(VLOOKUP(A4479&amp;G4479,Sheet3!$F$2:$G$3601,2,FALSE),"")</f>
        <v/>
      </c>
      <c r="K4479"/>
      <c r="L4479"/>
    </row>
    <row r="4480" spans="1:12" x14ac:dyDescent="0.45">
      <c r="A4480" s="2" t="s">
        <v>627</v>
      </c>
      <c r="B4480" s="2" t="s">
        <v>628</v>
      </c>
      <c r="C4480" s="2">
        <v>299</v>
      </c>
      <c r="D4480" s="2" t="s">
        <v>629</v>
      </c>
      <c r="E4480" s="2" t="s">
        <v>10</v>
      </c>
      <c r="F4480" s="2" t="s">
        <v>26</v>
      </c>
      <c r="G4480" s="2">
        <v>2012</v>
      </c>
      <c r="H4480" s="5">
        <v>60.079749999999997</v>
      </c>
      <c r="I4480" t="str">
        <f>IFERROR(VLOOKUP(A4480&amp;G4480,Sheet3!$F$2:$G$3601,2,FALSE),"")</f>
        <v/>
      </c>
      <c r="K4480"/>
      <c r="L4480"/>
    </row>
    <row r="4481" spans="1:12" x14ac:dyDescent="0.45">
      <c r="A4481" s="2" t="s">
        <v>627</v>
      </c>
      <c r="B4481" s="2" t="s">
        <v>628</v>
      </c>
      <c r="C4481" s="2">
        <v>299</v>
      </c>
      <c r="D4481" s="2" t="s">
        <v>629</v>
      </c>
      <c r="E4481" s="2" t="s">
        <v>10</v>
      </c>
      <c r="F4481" s="2" t="s">
        <v>26</v>
      </c>
      <c r="G4481" s="2">
        <v>2013</v>
      </c>
      <c r="H4481" s="5">
        <v>65.871089999999995</v>
      </c>
      <c r="I4481" t="str">
        <f>IFERROR(VLOOKUP(A4481&amp;G4481,Sheet3!$F$2:$G$3601,2,FALSE),"")</f>
        <v/>
      </c>
      <c r="K4481"/>
      <c r="L4481"/>
    </row>
    <row r="4482" spans="1:12" x14ac:dyDescent="0.45">
      <c r="A4482" s="2" t="s">
        <v>627</v>
      </c>
      <c r="B4482" s="2" t="s">
        <v>628</v>
      </c>
      <c r="C4482" s="2">
        <v>299</v>
      </c>
      <c r="D4482" s="2" t="s">
        <v>629</v>
      </c>
      <c r="E4482" s="2" t="s">
        <v>10</v>
      </c>
      <c r="F4482" s="2" t="s">
        <v>26</v>
      </c>
      <c r="G4482" s="2">
        <v>2014</v>
      </c>
      <c r="H4482" s="5">
        <v>66.526150000000001</v>
      </c>
      <c r="I4482" t="str">
        <f>IFERROR(VLOOKUP(A4482&amp;G4482,Sheet3!$F$2:$G$3601,2,FALSE),"")</f>
        <v/>
      </c>
      <c r="K4482"/>
      <c r="L4482"/>
    </row>
    <row r="4483" spans="1:12" x14ac:dyDescent="0.45">
      <c r="A4483" s="2" t="s">
        <v>627</v>
      </c>
      <c r="B4483" s="2" t="s">
        <v>628</v>
      </c>
      <c r="C4483" s="2">
        <v>299</v>
      </c>
      <c r="D4483" s="2" t="s">
        <v>629</v>
      </c>
      <c r="E4483" s="2" t="s">
        <v>10</v>
      </c>
      <c r="F4483" s="2" t="s">
        <v>26</v>
      </c>
      <c r="G4483" s="2">
        <v>2015</v>
      </c>
      <c r="H4483" s="5"/>
      <c r="I4483" t="str">
        <f>IFERROR(VLOOKUP(A4483&amp;G4483,Sheet3!$F$2:$G$3601,2,FALSE),"")</f>
        <v/>
      </c>
      <c r="K4483"/>
      <c r="L4483"/>
    </row>
    <row r="4484" spans="1:12" x14ac:dyDescent="0.45">
      <c r="A4484" s="2" t="s">
        <v>627</v>
      </c>
      <c r="B4484" s="2" t="s">
        <v>628</v>
      </c>
      <c r="C4484" s="2">
        <v>299</v>
      </c>
      <c r="D4484" s="2" t="s">
        <v>629</v>
      </c>
      <c r="E4484" s="2" t="s">
        <v>10</v>
      </c>
      <c r="F4484" s="2" t="s">
        <v>26</v>
      </c>
      <c r="G4484" s="2">
        <v>2016</v>
      </c>
      <c r="H4484" s="5"/>
      <c r="I4484" t="str">
        <f>IFERROR(VLOOKUP(A4484&amp;G4484,Sheet3!$F$2:$G$3601,2,FALSE),"")</f>
        <v/>
      </c>
      <c r="K4484"/>
      <c r="L4484"/>
    </row>
    <row r="4485" spans="1:12" x14ac:dyDescent="0.45">
      <c r="A4485" s="2" t="s">
        <v>627</v>
      </c>
      <c r="B4485" s="2" t="s">
        <v>628</v>
      </c>
      <c r="C4485" s="2">
        <v>299</v>
      </c>
      <c r="D4485" s="2" t="s">
        <v>629</v>
      </c>
      <c r="E4485" s="2" t="s">
        <v>10</v>
      </c>
      <c r="F4485" s="2" t="s">
        <v>26</v>
      </c>
      <c r="G4485" s="2">
        <v>2017</v>
      </c>
      <c r="H4485" s="5"/>
      <c r="I4485" t="str">
        <f>IFERROR(VLOOKUP(A4485&amp;G4485,Sheet3!$F$2:$G$3601,2,FALSE),"")</f>
        <v/>
      </c>
      <c r="K4485"/>
      <c r="L4485"/>
    </row>
    <row r="4486" spans="1:12" x14ac:dyDescent="0.45">
      <c r="A4486" s="2" t="s">
        <v>627</v>
      </c>
      <c r="B4486" s="2" t="s">
        <v>628</v>
      </c>
      <c r="C4486" s="2">
        <v>299</v>
      </c>
      <c r="D4486" s="2" t="s">
        <v>629</v>
      </c>
      <c r="E4486" s="2" t="s">
        <v>10</v>
      </c>
      <c r="F4486" s="2" t="s">
        <v>26</v>
      </c>
      <c r="G4486" s="2">
        <v>2018</v>
      </c>
      <c r="H4486" s="5">
        <v>88.245239999999995</v>
      </c>
      <c r="I4486" t="str">
        <f>IFERROR(VLOOKUP(A4486&amp;G4486,Sheet3!$F$2:$G$3601,2,FALSE),"")</f>
        <v/>
      </c>
      <c r="K4486"/>
      <c r="L4486"/>
    </row>
    <row r="4487" spans="1:12" x14ac:dyDescent="0.45">
      <c r="A4487" s="2" t="s">
        <v>627</v>
      </c>
      <c r="B4487" s="2" t="s">
        <v>628</v>
      </c>
      <c r="C4487" s="2">
        <v>299</v>
      </c>
      <c r="D4487" s="2" t="s">
        <v>629</v>
      </c>
      <c r="E4487" s="2" t="s">
        <v>10</v>
      </c>
      <c r="F4487" s="2" t="s">
        <v>26</v>
      </c>
      <c r="G4487" s="2">
        <v>2019</v>
      </c>
      <c r="H4487" s="5">
        <v>88.760450000000006</v>
      </c>
      <c r="I4487" t="str">
        <f>IFERROR(VLOOKUP(A4487&amp;G4487,Sheet3!$F$2:$G$3601,2,FALSE),"")</f>
        <v/>
      </c>
      <c r="K4487"/>
      <c r="L4487"/>
    </row>
    <row r="4488" spans="1:12" x14ac:dyDescent="0.45">
      <c r="A4488" s="2" t="s">
        <v>627</v>
      </c>
      <c r="B4488" s="2" t="s">
        <v>628</v>
      </c>
      <c r="C4488" s="2">
        <v>299</v>
      </c>
      <c r="D4488" s="2" t="s">
        <v>629</v>
      </c>
      <c r="E4488" s="2" t="s">
        <v>10</v>
      </c>
      <c r="F4488" s="2" t="s">
        <v>26</v>
      </c>
      <c r="G4488" s="2">
        <v>2020</v>
      </c>
      <c r="H4488" s="5">
        <v>89.255610000000004</v>
      </c>
      <c r="I4488" t="str">
        <f>IFERROR(VLOOKUP(A4488&amp;G4488,Sheet3!$F$2:$G$3601,2,FALSE),"")</f>
        <v/>
      </c>
      <c r="K4488"/>
      <c r="L4488"/>
    </row>
    <row r="4489" spans="1:12" x14ac:dyDescent="0.45">
      <c r="A4489" s="2" t="s">
        <v>627</v>
      </c>
      <c r="B4489" s="2" t="s">
        <v>628</v>
      </c>
      <c r="C4489" s="2">
        <v>299</v>
      </c>
      <c r="D4489" s="2" t="s">
        <v>629</v>
      </c>
      <c r="E4489" s="2" t="s">
        <v>10</v>
      </c>
      <c r="F4489" s="2" t="s">
        <v>26</v>
      </c>
      <c r="G4489" s="2">
        <v>2021</v>
      </c>
      <c r="H4489" s="5">
        <v>92.471500000000006</v>
      </c>
      <c r="I4489" t="str">
        <f>IFERROR(VLOOKUP(A4489&amp;G4489,Sheet3!$F$2:$G$3601,2,FALSE),"")</f>
        <v/>
      </c>
      <c r="K4489"/>
      <c r="L4489"/>
    </row>
    <row r="4490" spans="1:12" x14ac:dyDescent="0.45">
      <c r="A4490" s="2" t="s">
        <v>630</v>
      </c>
      <c r="B4490" s="2" t="s">
        <v>631</v>
      </c>
      <c r="C4490" s="2">
        <v>1011</v>
      </c>
      <c r="D4490" s="2" t="s">
        <v>632</v>
      </c>
      <c r="E4490" s="2" t="s">
        <v>10</v>
      </c>
      <c r="F4490" s="2" t="s">
        <v>11</v>
      </c>
      <c r="G4490" s="2">
        <v>2000</v>
      </c>
      <c r="H4490" s="5"/>
      <c r="I4490" t="str">
        <f>IFERROR(VLOOKUP(A4490&amp;G4490,Sheet3!$F$2:$G$3601,2,FALSE),"")</f>
        <v/>
      </c>
      <c r="K4490"/>
      <c r="L4490"/>
    </row>
    <row r="4491" spans="1:12" x14ac:dyDescent="0.45">
      <c r="A4491" s="2" t="s">
        <v>630</v>
      </c>
      <c r="B4491" s="2" t="s">
        <v>631</v>
      </c>
      <c r="C4491" s="2">
        <v>1011</v>
      </c>
      <c r="D4491" s="2" t="s">
        <v>632</v>
      </c>
      <c r="E4491" s="2" t="s">
        <v>10</v>
      </c>
      <c r="F4491" s="2" t="s">
        <v>11</v>
      </c>
      <c r="G4491" s="2">
        <v>2001</v>
      </c>
      <c r="H4491" s="5"/>
      <c r="I4491" t="str">
        <f>IFERROR(VLOOKUP(A4491&amp;G4491,Sheet3!$F$2:$G$3601,2,FALSE),"")</f>
        <v/>
      </c>
      <c r="K4491"/>
      <c r="L4491"/>
    </row>
    <row r="4492" spans="1:12" x14ac:dyDescent="0.45">
      <c r="A4492" s="2" t="s">
        <v>630</v>
      </c>
      <c r="B4492" s="2" t="s">
        <v>631</v>
      </c>
      <c r="C4492" s="2">
        <v>1011</v>
      </c>
      <c r="D4492" s="2" t="s">
        <v>632</v>
      </c>
      <c r="E4492" s="2" t="s">
        <v>10</v>
      </c>
      <c r="F4492" s="2" t="s">
        <v>11</v>
      </c>
      <c r="G4492" s="2">
        <v>2002</v>
      </c>
      <c r="H4492" s="5"/>
      <c r="I4492" t="str">
        <f>IFERROR(VLOOKUP(A4492&amp;G4492,Sheet3!$F$2:$G$3601,2,FALSE),"")</f>
        <v/>
      </c>
      <c r="K4492"/>
      <c r="L4492"/>
    </row>
    <row r="4493" spans="1:12" x14ac:dyDescent="0.45">
      <c r="A4493" s="2" t="s">
        <v>630</v>
      </c>
      <c r="B4493" s="2" t="s">
        <v>631</v>
      </c>
      <c r="C4493" s="2">
        <v>1011</v>
      </c>
      <c r="D4493" s="2" t="s">
        <v>632</v>
      </c>
      <c r="E4493" s="2" t="s">
        <v>10</v>
      </c>
      <c r="F4493" s="2" t="s">
        <v>11</v>
      </c>
      <c r="G4493" s="2">
        <v>2003</v>
      </c>
      <c r="H4493" s="5"/>
      <c r="I4493" t="str">
        <f>IFERROR(VLOOKUP(A4493&amp;G4493,Sheet3!$F$2:$G$3601,2,FALSE),"")</f>
        <v/>
      </c>
      <c r="K4493"/>
      <c r="L4493"/>
    </row>
    <row r="4494" spans="1:12" x14ac:dyDescent="0.45">
      <c r="A4494" s="2" t="s">
        <v>630</v>
      </c>
      <c r="B4494" s="2" t="s">
        <v>631</v>
      </c>
      <c r="C4494" s="2">
        <v>1011</v>
      </c>
      <c r="D4494" s="2" t="s">
        <v>632</v>
      </c>
      <c r="E4494" s="2" t="s">
        <v>10</v>
      </c>
      <c r="F4494" s="2" t="s">
        <v>11</v>
      </c>
      <c r="G4494" s="2">
        <v>2004</v>
      </c>
      <c r="H4494" s="5"/>
      <c r="I4494" t="str">
        <f>IFERROR(VLOOKUP(A4494&amp;G4494,Sheet3!$F$2:$G$3601,2,FALSE),"")</f>
        <v/>
      </c>
      <c r="K4494"/>
      <c r="L4494"/>
    </row>
    <row r="4495" spans="1:12" x14ac:dyDescent="0.45">
      <c r="A4495" s="2" t="s">
        <v>630</v>
      </c>
      <c r="B4495" s="2" t="s">
        <v>631</v>
      </c>
      <c r="C4495" s="2">
        <v>1011</v>
      </c>
      <c r="D4495" s="2" t="s">
        <v>632</v>
      </c>
      <c r="E4495" s="2" t="s">
        <v>10</v>
      </c>
      <c r="F4495" s="2" t="s">
        <v>11</v>
      </c>
      <c r="G4495" s="2">
        <v>2005</v>
      </c>
      <c r="H4495" s="5"/>
      <c r="I4495" t="str">
        <f>IFERROR(VLOOKUP(A4495&amp;G4495,Sheet3!$F$2:$G$3601,2,FALSE),"")</f>
        <v/>
      </c>
      <c r="K4495"/>
      <c r="L4495"/>
    </row>
    <row r="4496" spans="1:12" x14ac:dyDescent="0.45">
      <c r="A4496" s="2" t="s">
        <v>630</v>
      </c>
      <c r="B4496" s="2" t="s">
        <v>631</v>
      </c>
      <c r="C4496" s="2">
        <v>1011</v>
      </c>
      <c r="D4496" s="2" t="s">
        <v>632</v>
      </c>
      <c r="E4496" s="2" t="s">
        <v>10</v>
      </c>
      <c r="F4496" s="2" t="s">
        <v>11</v>
      </c>
      <c r="G4496" s="2">
        <v>2006</v>
      </c>
      <c r="H4496" s="5"/>
      <c r="I4496" t="str">
        <f>IFERROR(VLOOKUP(A4496&amp;G4496,Sheet3!$F$2:$G$3601,2,FALSE),"")</f>
        <v/>
      </c>
      <c r="K4496"/>
      <c r="L4496"/>
    </row>
    <row r="4497" spans="1:12" x14ac:dyDescent="0.45">
      <c r="A4497" s="2" t="s">
        <v>630</v>
      </c>
      <c r="B4497" s="2" t="s">
        <v>631</v>
      </c>
      <c r="C4497" s="2">
        <v>1011</v>
      </c>
      <c r="D4497" s="2" t="s">
        <v>632</v>
      </c>
      <c r="E4497" s="2" t="s">
        <v>10</v>
      </c>
      <c r="F4497" s="2" t="s">
        <v>11</v>
      </c>
      <c r="G4497" s="2">
        <v>2007</v>
      </c>
      <c r="H4497" s="5"/>
      <c r="I4497" t="str">
        <f>IFERROR(VLOOKUP(A4497&amp;G4497,Sheet3!$F$2:$G$3601,2,FALSE),"")</f>
        <v/>
      </c>
      <c r="K4497"/>
      <c r="L4497"/>
    </row>
    <row r="4498" spans="1:12" x14ac:dyDescent="0.45">
      <c r="A4498" s="2" t="s">
        <v>630</v>
      </c>
      <c r="B4498" s="2" t="s">
        <v>631</v>
      </c>
      <c r="C4498" s="2">
        <v>1011</v>
      </c>
      <c r="D4498" s="2" t="s">
        <v>632</v>
      </c>
      <c r="E4498" s="2" t="s">
        <v>10</v>
      </c>
      <c r="F4498" s="2" t="s">
        <v>11</v>
      </c>
      <c r="G4498" s="2">
        <v>2008</v>
      </c>
      <c r="H4498" s="5"/>
      <c r="I4498" t="str">
        <f>IFERROR(VLOOKUP(A4498&amp;G4498,Sheet3!$F$2:$G$3601,2,FALSE),"")</f>
        <v/>
      </c>
      <c r="K4498"/>
      <c r="L4498"/>
    </row>
    <row r="4499" spans="1:12" x14ac:dyDescent="0.45">
      <c r="A4499" s="2" t="s">
        <v>630</v>
      </c>
      <c r="B4499" s="2" t="s">
        <v>631</v>
      </c>
      <c r="C4499" s="2">
        <v>1011</v>
      </c>
      <c r="D4499" s="2" t="s">
        <v>632</v>
      </c>
      <c r="E4499" s="2" t="s">
        <v>10</v>
      </c>
      <c r="F4499" s="2" t="s">
        <v>11</v>
      </c>
      <c r="G4499" s="2">
        <v>2009</v>
      </c>
      <c r="H4499" s="5"/>
      <c r="I4499" t="str">
        <f>IFERROR(VLOOKUP(A4499&amp;G4499,Sheet3!$F$2:$G$3601,2,FALSE),"")</f>
        <v/>
      </c>
      <c r="K4499"/>
      <c r="L4499"/>
    </row>
    <row r="4500" spans="1:12" x14ac:dyDescent="0.45">
      <c r="A4500" s="2" t="s">
        <v>630</v>
      </c>
      <c r="B4500" s="2" t="s">
        <v>631</v>
      </c>
      <c r="C4500" s="2">
        <v>1011</v>
      </c>
      <c r="D4500" s="2" t="s">
        <v>632</v>
      </c>
      <c r="E4500" s="2" t="s">
        <v>10</v>
      </c>
      <c r="F4500" s="2" t="s">
        <v>11</v>
      </c>
      <c r="G4500" s="2">
        <v>2010</v>
      </c>
      <c r="H4500" s="5"/>
      <c r="I4500" t="str">
        <f>IFERROR(VLOOKUP(A4500&amp;G4500,Sheet3!$F$2:$G$3601,2,FALSE),"")</f>
        <v/>
      </c>
      <c r="K4500"/>
      <c r="L4500"/>
    </row>
    <row r="4501" spans="1:12" x14ac:dyDescent="0.45">
      <c r="A4501" s="2" t="s">
        <v>630</v>
      </c>
      <c r="B4501" s="2" t="s">
        <v>631</v>
      </c>
      <c r="C4501" s="2">
        <v>1011</v>
      </c>
      <c r="D4501" s="2" t="s">
        <v>632</v>
      </c>
      <c r="E4501" s="2" t="s">
        <v>10</v>
      </c>
      <c r="F4501" s="2" t="s">
        <v>11</v>
      </c>
      <c r="G4501" s="2">
        <v>2011</v>
      </c>
      <c r="H4501" s="5"/>
      <c r="I4501" t="str">
        <f>IFERROR(VLOOKUP(A4501&amp;G4501,Sheet3!$F$2:$G$3601,2,FALSE),"")</f>
        <v/>
      </c>
      <c r="K4501"/>
      <c r="L4501"/>
    </row>
    <row r="4502" spans="1:12" x14ac:dyDescent="0.45">
      <c r="A4502" s="2" t="s">
        <v>630</v>
      </c>
      <c r="B4502" s="2" t="s">
        <v>631</v>
      </c>
      <c r="C4502" s="2">
        <v>1011</v>
      </c>
      <c r="D4502" s="2" t="s">
        <v>632</v>
      </c>
      <c r="E4502" s="2" t="s">
        <v>10</v>
      </c>
      <c r="F4502" s="2" t="s">
        <v>11</v>
      </c>
      <c r="G4502" s="2">
        <v>2012</v>
      </c>
      <c r="H4502" s="5"/>
      <c r="I4502" t="str">
        <f>IFERROR(VLOOKUP(A4502&amp;G4502,Sheet3!$F$2:$G$3601,2,FALSE),"")</f>
        <v/>
      </c>
      <c r="K4502"/>
      <c r="L4502"/>
    </row>
    <row r="4503" spans="1:12" x14ac:dyDescent="0.45">
      <c r="A4503" s="2" t="s">
        <v>630</v>
      </c>
      <c r="B4503" s="2" t="s">
        <v>631</v>
      </c>
      <c r="C4503" s="2">
        <v>1011</v>
      </c>
      <c r="D4503" s="2" t="s">
        <v>632</v>
      </c>
      <c r="E4503" s="2" t="s">
        <v>10</v>
      </c>
      <c r="F4503" s="2" t="s">
        <v>11</v>
      </c>
      <c r="G4503" s="2">
        <v>2013</v>
      </c>
      <c r="H4503" s="5"/>
      <c r="I4503" t="str">
        <f>IFERROR(VLOOKUP(A4503&amp;G4503,Sheet3!$F$2:$G$3601,2,FALSE),"")</f>
        <v/>
      </c>
      <c r="K4503"/>
      <c r="L4503"/>
    </row>
    <row r="4504" spans="1:12" x14ac:dyDescent="0.45">
      <c r="A4504" s="2" t="s">
        <v>630</v>
      </c>
      <c r="B4504" s="2" t="s">
        <v>631</v>
      </c>
      <c r="C4504" s="2">
        <v>1011</v>
      </c>
      <c r="D4504" s="2" t="s">
        <v>632</v>
      </c>
      <c r="E4504" s="2" t="s">
        <v>10</v>
      </c>
      <c r="F4504" s="2" t="s">
        <v>11</v>
      </c>
      <c r="G4504" s="2">
        <v>2014</v>
      </c>
      <c r="H4504" s="5"/>
      <c r="I4504" t="str">
        <f>IFERROR(VLOOKUP(A4504&amp;G4504,Sheet3!$F$2:$G$3601,2,FALSE),"")</f>
        <v/>
      </c>
      <c r="K4504"/>
      <c r="L4504"/>
    </row>
    <row r="4505" spans="1:12" x14ac:dyDescent="0.45">
      <c r="A4505" s="2" t="s">
        <v>630</v>
      </c>
      <c r="B4505" s="2" t="s">
        <v>631</v>
      </c>
      <c r="C4505" s="2">
        <v>1011</v>
      </c>
      <c r="D4505" s="2" t="s">
        <v>632</v>
      </c>
      <c r="E4505" s="2" t="s">
        <v>10</v>
      </c>
      <c r="F4505" s="2" t="s">
        <v>11</v>
      </c>
      <c r="G4505" s="2">
        <v>2015</v>
      </c>
      <c r="H4505" s="5"/>
      <c r="I4505" t="str">
        <f>IFERROR(VLOOKUP(A4505&amp;G4505,Sheet3!$F$2:$G$3601,2,FALSE),"")</f>
        <v/>
      </c>
      <c r="K4505"/>
      <c r="L4505"/>
    </row>
    <row r="4506" spans="1:12" x14ac:dyDescent="0.45">
      <c r="A4506" s="2" t="s">
        <v>630</v>
      </c>
      <c r="B4506" s="2" t="s">
        <v>631</v>
      </c>
      <c r="C4506" s="2">
        <v>1011</v>
      </c>
      <c r="D4506" s="2" t="s">
        <v>632</v>
      </c>
      <c r="E4506" s="2" t="s">
        <v>10</v>
      </c>
      <c r="F4506" s="2" t="s">
        <v>11</v>
      </c>
      <c r="G4506" s="2">
        <v>2016</v>
      </c>
      <c r="H4506" s="5"/>
      <c r="I4506" t="str">
        <f>IFERROR(VLOOKUP(A4506&amp;G4506,Sheet3!$F$2:$G$3601,2,FALSE),"")</f>
        <v/>
      </c>
      <c r="K4506"/>
      <c r="L4506"/>
    </row>
    <row r="4507" spans="1:12" x14ac:dyDescent="0.45">
      <c r="A4507" s="2" t="s">
        <v>630</v>
      </c>
      <c r="B4507" s="2" t="s">
        <v>631</v>
      </c>
      <c r="C4507" s="2">
        <v>1011</v>
      </c>
      <c r="D4507" s="2" t="s">
        <v>632</v>
      </c>
      <c r="E4507" s="2" t="s">
        <v>10</v>
      </c>
      <c r="F4507" s="2" t="s">
        <v>11</v>
      </c>
      <c r="G4507" s="2">
        <v>2017</v>
      </c>
      <c r="H4507" s="5"/>
      <c r="I4507" t="str">
        <f>IFERROR(VLOOKUP(A4507&amp;G4507,Sheet3!$F$2:$G$3601,2,FALSE),"")</f>
        <v/>
      </c>
      <c r="K4507"/>
      <c r="L4507"/>
    </row>
    <row r="4508" spans="1:12" x14ac:dyDescent="0.45">
      <c r="A4508" s="2" t="s">
        <v>630</v>
      </c>
      <c r="B4508" s="2" t="s">
        <v>631</v>
      </c>
      <c r="C4508" s="2">
        <v>1011</v>
      </c>
      <c r="D4508" s="2" t="s">
        <v>632</v>
      </c>
      <c r="E4508" s="2" t="s">
        <v>10</v>
      </c>
      <c r="F4508" s="2" t="s">
        <v>11</v>
      </c>
      <c r="G4508" s="2">
        <v>2018</v>
      </c>
      <c r="H4508" s="5"/>
      <c r="I4508" t="str">
        <f>IFERROR(VLOOKUP(A4508&amp;G4508,Sheet3!$F$2:$G$3601,2,FALSE),"")</f>
        <v/>
      </c>
      <c r="K4508"/>
      <c r="L4508"/>
    </row>
    <row r="4509" spans="1:12" x14ac:dyDescent="0.45">
      <c r="A4509" s="2" t="s">
        <v>630</v>
      </c>
      <c r="B4509" s="2" t="s">
        <v>631</v>
      </c>
      <c r="C4509" s="2">
        <v>1011</v>
      </c>
      <c r="D4509" s="2" t="s">
        <v>632</v>
      </c>
      <c r="E4509" s="2" t="s">
        <v>10</v>
      </c>
      <c r="F4509" s="2" t="s">
        <v>11</v>
      </c>
      <c r="G4509" s="2">
        <v>2019</v>
      </c>
      <c r="H4509" s="5"/>
      <c r="I4509" t="str">
        <f>IFERROR(VLOOKUP(A4509&amp;G4509,Sheet3!$F$2:$G$3601,2,FALSE),"")</f>
        <v/>
      </c>
      <c r="K4509"/>
      <c r="L4509"/>
    </row>
    <row r="4510" spans="1:12" x14ac:dyDescent="0.45">
      <c r="A4510" s="2" t="s">
        <v>630</v>
      </c>
      <c r="B4510" s="2" t="s">
        <v>631</v>
      </c>
      <c r="C4510" s="2">
        <v>1011</v>
      </c>
      <c r="D4510" s="2" t="s">
        <v>632</v>
      </c>
      <c r="E4510" s="2" t="s">
        <v>10</v>
      </c>
      <c r="F4510" s="2" t="s">
        <v>11</v>
      </c>
      <c r="G4510" s="2">
        <v>2020</v>
      </c>
      <c r="H4510" s="5"/>
      <c r="I4510" t="str">
        <f>IFERROR(VLOOKUP(A4510&amp;G4510,Sheet3!$F$2:$G$3601,2,FALSE),"")</f>
        <v/>
      </c>
      <c r="K4510"/>
      <c r="L4510"/>
    </row>
    <row r="4511" spans="1:12" x14ac:dyDescent="0.45">
      <c r="A4511" s="2" t="s">
        <v>630</v>
      </c>
      <c r="B4511" s="2" t="s">
        <v>631</v>
      </c>
      <c r="C4511" s="2">
        <v>1011</v>
      </c>
      <c r="D4511" s="2" t="s">
        <v>632</v>
      </c>
      <c r="E4511" s="2" t="s">
        <v>10</v>
      </c>
      <c r="F4511" s="2" t="s">
        <v>11</v>
      </c>
      <c r="G4511" s="2">
        <v>2021</v>
      </c>
      <c r="H4511" s="5"/>
      <c r="I4511" t="str">
        <f>IFERROR(VLOOKUP(A4511&amp;G4511,Sheet3!$F$2:$G$3601,2,FALSE),"")</f>
        <v/>
      </c>
      <c r="K4511"/>
      <c r="L4511"/>
    </row>
    <row r="4512" spans="1:12" x14ac:dyDescent="0.45">
      <c r="A4512" s="2" t="s">
        <v>633</v>
      </c>
      <c r="B4512" s="2" t="s">
        <v>634</v>
      </c>
      <c r="C4512" s="2">
        <v>1012</v>
      </c>
      <c r="D4512" s="2" t="s">
        <v>635</v>
      </c>
      <c r="E4512" s="2" t="s">
        <v>10</v>
      </c>
      <c r="F4512" s="2" t="s">
        <v>11</v>
      </c>
      <c r="G4512" s="2">
        <v>2000</v>
      </c>
      <c r="H4512" s="5"/>
      <c r="I4512" t="str">
        <f>IFERROR(VLOOKUP(A4512&amp;G4512,Sheet3!$F$2:$G$3601,2,FALSE),"")</f>
        <v/>
      </c>
      <c r="K4512"/>
      <c r="L4512"/>
    </row>
    <row r="4513" spans="1:12" x14ac:dyDescent="0.45">
      <c r="A4513" s="2" t="s">
        <v>633</v>
      </c>
      <c r="B4513" s="2" t="s">
        <v>634</v>
      </c>
      <c r="C4513" s="2">
        <v>1012</v>
      </c>
      <c r="D4513" s="2" t="s">
        <v>635</v>
      </c>
      <c r="E4513" s="2" t="s">
        <v>10</v>
      </c>
      <c r="F4513" s="2" t="s">
        <v>11</v>
      </c>
      <c r="G4513" s="2">
        <v>2001</v>
      </c>
      <c r="H4513" s="5"/>
      <c r="I4513" t="str">
        <f>IFERROR(VLOOKUP(A4513&amp;G4513,Sheet3!$F$2:$G$3601,2,FALSE),"")</f>
        <v/>
      </c>
      <c r="K4513"/>
      <c r="L4513"/>
    </row>
    <row r="4514" spans="1:12" x14ac:dyDescent="0.45">
      <c r="A4514" s="2" t="s">
        <v>633</v>
      </c>
      <c r="B4514" s="2" t="s">
        <v>634</v>
      </c>
      <c r="C4514" s="2">
        <v>1012</v>
      </c>
      <c r="D4514" s="2" t="s">
        <v>635</v>
      </c>
      <c r="E4514" s="2" t="s">
        <v>10</v>
      </c>
      <c r="F4514" s="2" t="s">
        <v>11</v>
      </c>
      <c r="G4514" s="2">
        <v>2002</v>
      </c>
      <c r="H4514" s="5"/>
      <c r="I4514" t="str">
        <f>IFERROR(VLOOKUP(A4514&amp;G4514,Sheet3!$F$2:$G$3601,2,FALSE),"")</f>
        <v/>
      </c>
      <c r="K4514"/>
      <c r="L4514"/>
    </row>
    <row r="4515" spans="1:12" x14ac:dyDescent="0.45">
      <c r="A4515" s="2" t="s">
        <v>633</v>
      </c>
      <c r="B4515" s="2" t="s">
        <v>634</v>
      </c>
      <c r="C4515" s="2">
        <v>1012</v>
      </c>
      <c r="D4515" s="2" t="s">
        <v>635</v>
      </c>
      <c r="E4515" s="2" t="s">
        <v>10</v>
      </c>
      <c r="F4515" s="2" t="s">
        <v>11</v>
      </c>
      <c r="G4515" s="2">
        <v>2003</v>
      </c>
      <c r="H4515" s="5"/>
      <c r="I4515" t="str">
        <f>IFERROR(VLOOKUP(A4515&amp;G4515,Sheet3!$F$2:$G$3601,2,FALSE),"")</f>
        <v/>
      </c>
      <c r="K4515"/>
      <c r="L4515"/>
    </row>
    <row r="4516" spans="1:12" x14ac:dyDescent="0.45">
      <c r="A4516" s="2" t="s">
        <v>633</v>
      </c>
      <c r="B4516" s="2" t="s">
        <v>634</v>
      </c>
      <c r="C4516" s="2">
        <v>1012</v>
      </c>
      <c r="D4516" s="2" t="s">
        <v>635</v>
      </c>
      <c r="E4516" s="2" t="s">
        <v>10</v>
      </c>
      <c r="F4516" s="2" t="s">
        <v>11</v>
      </c>
      <c r="G4516" s="2">
        <v>2004</v>
      </c>
      <c r="H4516" s="5"/>
      <c r="I4516" t="str">
        <f>IFERROR(VLOOKUP(A4516&amp;G4516,Sheet3!$F$2:$G$3601,2,FALSE),"")</f>
        <v/>
      </c>
      <c r="K4516"/>
      <c r="L4516"/>
    </row>
    <row r="4517" spans="1:12" x14ac:dyDescent="0.45">
      <c r="A4517" s="2" t="s">
        <v>633</v>
      </c>
      <c r="B4517" s="2" t="s">
        <v>634</v>
      </c>
      <c r="C4517" s="2">
        <v>1012</v>
      </c>
      <c r="D4517" s="2" t="s">
        <v>635</v>
      </c>
      <c r="E4517" s="2" t="s">
        <v>10</v>
      </c>
      <c r="F4517" s="2" t="s">
        <v>11</v>
      </c>
      <c r="G4517" s="2">
        <v>2005</v>
      </c>
      <c r="H4517" s="5"/>
      <c r="I4517" t="str">
        <f>IFERROR(VLOOKUP(A4517&amp;G4517,Sheet3!$F$2:$G$3601,2,FALSE),"")</f>
        <v/>
      </c>
      <c r="K4517"/>
      <c r="L4517"/>
    </row>
    <row r="4518" spans="1:12" x14ac:dyDescent="0.45">
      <c r="A4518" s="2" t="s">
        <v>633</v>
      </c>
      <c r="B4518" s="2" t="s">
        <v>634</v>
      </c>
      <c r="C4518" s="2">
        <v>1012</v>
      </c>
      <c r="D4518" s="2" t="s">
        <v>635</v>
      </c>
      <c r="E4518" s="2" t="s">
        <v>10</v>
      </c>
      <c r="F4518" s="2" t="s">
        <v>11</v>
      </c>
      <c r="G4518" s="2">
        <v>2006</v>
      </c>
      <c r="H4518" s="5"/>
      <c r="I4518" t="str">
        <f>IFERROR(VLOOKUP(A4518&amp;G4518,Sheet3!$F$2:$G$3601,2,FALSE),"")</f>
        <v/>
      </c>
      <c r="K4518"/>
      <c r="L4518"/>
    </row>
    <row r="4519" spans="1:12" x14ac:dyDescent="0.45">
      <c r="A4519" s="2" t="s">
        <v>633</v>
      </c>
      <c r="B4519" s="2" t="s">
        <v>634</v>
      </c>
      <c r="C4519" s="2">
        <v>1012</v>
      </c>
      <c r="D4519" s="2" t="s">
        <v>635</v>
      </c>
      <c r="E4519" s="2" t="s">
        <v>10</v>
      </c>
      <c r="F4519" s="2" t="s">
        <v>11</v>
      </c>
      <c r="G4519" s="2">
        <v>2007</v>
      </c>
      <c r="H4519" s="5"/>
      <c r="I4519" t="str">
        <f>IFERROR(VLOOKUP(A4519&amp;G4519,Sheet3!$F$2:$G$3601,2,FALSE),"")</f>
        <v/>
      </c>
      <c r="K4519"/>
      <c r="L4519"/>
    </row>
    <row r="4520" spans="1:12" x14ac:dyDescent="0.45">
      <c r="A4520" s="2" t="s">
        <v>633</v>
      </c>
      <c r="B4520" s="2" t="s">
        <v>634</v>
      </c>
      <c r="C4520" s="2">
        <v>1012</v>
      </c>
      <c r="D4520" s="2" t="s">
        <v>635</v>
      </c>
      <c r="E4520" s="2" t="s">
        <v>10</v>
      </c>
      <c r="F4520" s="2" t="s">
        <v>11</v>
      </c>
      <c r="G4520" s="2">
        <v>2008</v>
      </c>
      <c r="H4520" s="5"/>
      <c r="I4520" t="str">
        <f>IFERROR(VLOOKUP(A4520&amp;G4520,Sheet3!$F$2:$G$3601,2,FALSE),"")</f>
        <v/>
      </c>
      <c r="K4520"/>
      <c r="L4520"/>
    </row>
    <row r="4521" spans="1:12" x14ac:dyDescent="0.45">
      <c r="A4521" s="2" t="s">
        <v>633</v>
      </c>
      <c r="B4521" s="2" t="s">
        <v>634</v>
      </c>
      <c r="C4521" s="2">
        <v>1012</v>
      </c>
      <c r="D4521" s="2" t="s">
        <v>635</v>
      </c>
      <c r="E4521" s="2" t="s">
        <v>10</v>
      </c>
      <c r="F4521" s="2" t="s">
        <v>11</v>
      </c>
      <c r="G4521" s="2">
        <v>2009</v>
      </c>
      <c r="H4521" s="5"/>
      <c r="I4521" t="str">
        <f>IFERROR(VLOOKUP(A4521&amp;G4521,Sheet3!$F$2:$G$3601,2,FALSE),"")</f>
        <v/>
      </c>
      <c r="K4521"/>
      <c r="L4521"/>
    </row>
    <row r="4522" spans="1:12" x14ac:dyDescent="0.45">
      <c r="A4522" s="2" t="s">
        <v>633</v>
      </c>
      <c r="B4522" s="2" t="s">
        <v>634</v>
      </c>
      <c r="C4522" s="2">
        <v>1012</v>
      </c>
      <c r="D4522" s="2" t="s">
        <v>635</v>
      </c>
      <c r="E4522" s="2" t="s">
        <v>10</v>
      </c>
      <c r="F4522" s="2" t="s">
        <v>11</v>
      </c>
      <c r="G4522" s="2">
        <v>2010</v>
      </c>
      <c r="H4522" s="5"/>
      <c r="I4522" t="str">
        <f>IFERROR(VLOOKUP(A4522&amp;G4522,Sheet3!$F$2:$G$3601,2,FALSE),"")</f>
        <v/>
      </c>
      <c r="K4522"/>
      <c r="L4522"/>
    </row>
    <row r="4523" spans="1:12" x14ac:dyDescent="0.45">
      <c r="A4523" s="2" t="s">
        <v>633</v>
      </c>
      <c r="B4523" s="2" t="s">
        <v>634</v>
      </c>
      <c r="C4523" s="2">
        <v>1012</v>
      </c>
      <c r="D4523" s="2" t="s">
        <v>635</v>
      </c>
      <c r="E4523" s="2" t="s">
        <v>10</v>
      </c>
      <c r="F4523" s="2" t="s">
        <v>11</v>
      </c>
      <c r="G4523" s="2">
        <v>2011</v>
      </c>
      <c r="H4523" s="5"/>
      <c r="I4523" t="str">
        <f>IFERROR(VLOOKUP(A4523&amp;G4523,Sheet3!$F$2:$G$3601,2,FALSE),"")</f>
        <v/>
      </c>
      <c r="K4523"/>
      <c r="L4523"/>
    </row>
    <row r="4524" spans="1:12" x14ac:dyDescent="0.45">
      <c r="A4524" s="2" t="s">
        <v>633</v>
      </c>
      <c r="B4524" s="2" t="s">
        <v>634</v>
      </c>
      <c r="C4524" s="2">
        <v>1012</v>
      </c>
      <c r="D4524" s="2" t="s">
        <v>635</v>
      </c>
      <c r="E4524" s="2" t="s">
        <v>10</v>
      </c>
      <c r="F4524" s="2" t="s">
        <v>11</v>
      </c>
      <c r="G4524" s="2">
        <v>2012</v>
      </c>
      <c r="H4524" s="5"/>
      <c r="I4524" t="str">
        <f>IFERROR(VLOOKUP(A4524&amp;G4524,Sheet3!$F$2:$G$3601,2,FALSE),"")</f>
        <v/>
      </c>
      <c r="K4524"/>
      <c r="L4524"/>
    </row>
    <row r="4525" spans="1:12" x14ac:dyDescent="0.45">
      <c r="A4525" s="2" t="s">
        <v>633</v>
      </c>
      <c r="B4525" s="2" t="s">
        <v>634</v>
      </c>
      <c r="C4525" s="2">
        <v>1012</v>
      </c>
      <c r="D4525" s="2" t="s">
        <v>635</v>
      </c>
      <c r="E4525" s="2" t="s">
        <v>10</v>
      </c>
      <c r="F4525" s="2" t="s">
        <v>11</v>
      </c>
      <c r="G4525" s="2">
        <v>2013</v>
      </c>
      <c r="H4525" s="5"/>
      <c r="I4525" t="str">
        <f>IFERROR(VLOOKUP(A4525&amp;G4525,Sheet3!$F$2:$G$3601,2,FALSE),"")</f>
        <v/>
      </c>
      <c r="K4525"/>
      <c r="L4525"/>
    </row>
    <row r="4526" spans="1:12" x14ac:dyDescent="0.45">
      <c r="A4526" s="2" t="s">
        <v>633</v>
      </c>
      <c r="B4526" s="2" t="s">
        <v>634</v>
      </c>
      <c r="C4526" s="2">
        <v>1012</v>
      </c>
      <c r="D4526" s="2" t="s">
        <v>635</v>
      </c>
      <c r="E4526" s="2" t="s">
        <v>10</v>
      </c>
      <c r="F4526" s="2" t="s">
        <v>11</v>
      </c>
      <c r="G4526" s="2">
        <v>2014</v>
      </c>
      <c r="H4526" s="5"/>
      <c r="I4526" t="str">
        <f>IFERROR(VLOOKUP(A4526&amp;G4526,Sheet3!$F$2:$G$3601,2,FALSE),"")</f>
        <v/>
      </c>
      <c r="K4526"/>
      <c r="L4526"/>
    </row>
    <row r="4527" spans="1:12" x14ac:dyDescent="0.45">
      <c r="A4527" s="2" t="s">
        <v>633</v>
      </c>
      <c r="B4527" s="2" t="s">
        <v>634</v>
      </c>
      <c r="C4527" s="2">
        <v>1012</v>
      </c>
      <c r="D4527" s="2" t="s">
        <v>635</v>
      </c>
      <c r="E4527" s="2" t="s">
        <v>10</v>
      </c>
      <c r="F4527" s="2" t="s">
        <v>11</v>
      </c>
      <c r="G4527" s="2">
        <v>2015</v>
      </c>
      <c r="H4527" s="5"/>
      <c r="I4527" t="str">
        <f>IFERROR(VLOOKUP(A4527&amp;G4527,Sheet3!$F$2:$G$3601,2,FALSE),"")</f>
        <v/>
      </c>
      <c r="K4527"/>
      <c r="L4527"/>
    </row>
    <row r="4528" spans="1:12" x14ac:dyDescent="0.45">
      <c r="A4528" s="2" t="s">
        <v>633</v>
      </c>
      <c r="B4528" s="2" t="s">
        <v>634</v>
      </c>
      <c r="C4528" s="2">
        <v>1012</v>
      </c>
      <c r="D4528" s="2" t="s">
        <v>635</v>
      </c>
      <c r="E4528" s="2" t="s">
        <v>10</v>
      </c>
      <c r="F4528" s="2" t="s">
        <v>11</v>
      </c>
      <c r="G4528" s="2">
        <v>2016</v>
      </c>
      <c r="H4528" s="5"/>
      <c r="I4528" t="str">
        <f>IFERROR(VLOOKUP(A4528&amp;G4528,Sheet3!$F$2:$G$3601,2,FALSE),"")</f>
        <v/>
      </c>
      <c r="K4528"/>
      <c r="L4528"/>
    </row>
    <row r="4529" spans="1:12" x14ac:dyDescent="0.45">
      <c r="A4529" s="2" t="s">
        <v>633</v>
      </c>
      <c r="B4529" s="2" t="s">
        <v>634</v>
      </c>
      <c r="C4529" s="2">
        <v>1012</v>
      </c>
      <c r="D4529" s="2" t="s">
        <v>635</v>
      </c>
      <c r="E4529" s="2" t="s">
        <v>10</v>
      </c>
      <c r="F4529" s="2" t="s">
        <v>11</v>
      </c>
      <c r="G4529" s="2">
        <v>2017</v>
      </c>
      <c r="H4529" s="5"/>
      <c r="I4529" t="str">
        <f>IFERROR(VLOOKUP(A4529&amp;G4529,Sheet3!$F$2:$G$3601,2,FALSE),"")</f>
        <v/>
      </c>
      <c r="K4529"/>
      <c r="L4529"/>
    </row>
    <row r="4530" spans="1:12" x14ac:dyDescent="0.45">
      <c r="A4530" s="2" t="s">
        <v>633</v>
      </c>
      <c r="B4530" s="2" t="s">
        <v>634</v>
      </c>
      <c r="C4530" s="2">
        <v>1012</v>
      </c>
      <c r="D4530" s="2" t="s">
        <v>635</v>
      </c>
      <c r="E4530" s="2" t="s">
        <v>10</v>
      </c>
      <c r="F4530" s="2" t="s">
        <v>11</v>
      </c>
      <c r="G4530" s="2">
        <v>2018</v>
      </c>
      <c r="H4530" s="5"/>
      <c r="I4530" t="str">
        <f>IFERROR(VLOOKUP(A4530&amp;G4530,Sheet3!$F$2:$G$3601,2,FALSE),"")</f>
        <v/>
      </c>
      <c r="K4530"/>
      <c r="L4530"/>
    </row>
    <row r="4531" spans="1:12" x14ac:dyDescent="0.45">
      <c r="A4531" s="2" t="s">
        <v>633</v>
      </c>
      <c r="B4531" s="2" t="s">
        <v>634</v>
      </c>
      <c r="C4531" s="2">
        <v>1012</v>
      </c>
      <c r="D4531" s="2" t="s">
        <v>635</v>
      </c>
      <c r="E4531" s="2" t="s">
        <v>10</v>
      </c>
      <c r="F4531" s="2" t="s">
        <v>11</v>
      </c>
      <c r="G4531" s="2">
        <v>2019</v>
      </c>
      <c r="H4531" s="5"/>
      <c r="I4531" t="str">
        <f>IFERROR(VLOOKUP(A4531&amp;G4531,Sheet3!$F$2:$G$3601,2,FALSE),"")</f>
        <v/>
      </c>
      <c r="K4531"/>
      <c r="L4531"/>
    </row>
    <row r="4532" spans="1:12" x14ac:dyDescent="0.45">
      <c r="A4532" s="2" t="s">
        <v>633</v>
      </c>
      <c r="B4532" s="2" t="s">
        <v>634</v>
      </c>
      <c r="C4532" s="2">
        <v>1012</v>
      </c>
      <c r="D4532" s="2" t="s">
        <v>635</v>
      </c>
      <c r="E4532" s="2" t="s">
        <v>10</v>
      </c>
      <c r="F4532" s="2" t="s">
        <v>11</v>
      </c>
      <c r="G4532" s="2">
        <v>2020</v>
      </c>
      <c r="H4532" s="5"/>
      <c r="I4532" t="str">
        <f>IFERROR(VLOOKUP(A4532&amp;G4532,Sheet3!$F$2:$G$3601,2,FALSE),"")</f>
        <v/>
      </c>
      <c r="K4532"/>
      <c r="L4532"/>
    </row>
    <row r="4533" spans="1:12" x14ac:dyDescent="0.45">
      <c r="A4533" s="2" t="s">
        <v>633</v>
      </c>
      <c r="B4533" s="2" t="s">
        <v>634</v>
      </c>
      <c r="C4533" s="2">
        <v>1012</v>
      </c>
      <c r="D4533" s="2" t="s">
        <v>635</v>
      </c>
      <c r="E4533" s="2" t="s">
        <v>10</v>
      </c>
      <c r="F4533" s="2" t="s">
        <v>11</v>
      </c>
      <c r="G4533" s="2">
        <v>2021</v>
      </c>
      <c r="H4533" s="5"/>
      <c r="I4533" t="str">
        <f>IFERROR(VLOOKUP(A4533&amp;G4533,Sheet3!$F$2:$G$3601,2,FALSE),"")</f>
        <v/>
      </c>
      <c r="K4533"/>
      <c r="L4533"/>
    </row>
    <row r="4534" spans="1:12" x14ac:dyDescent="0.45">
      <c r="A4534" s="2" t="s">
        <v>636</v>
      </c>
      <c r="B4534" s="2" t="s">
        <v>637</v>
      </c>
      <c r="C4534" s="2">
        <v>582</v>
      </c>
      <c r="D4534" s="2" t="s">
        <v>638</v>
      </c>
      <c r="E4534" s="2" t="s">
        <v>46</v>
      </c>
      <c r="F4534" s="2" t="s">
        <v>21</v>
      </c>
      <c r="G4534" s="2">
        <v>2000</v>
      </c>
      <c r="H4534" s="5">
        <v>85.037899999999993</v>
      </c>
      <c r="I4534">
        <f>IFERROR(VLOOKUP(A4534&amp;G4534,Sheet3!$F$2:$G$3601,2,FALSE),"")</f>
        <v>0</v>
      </c>
      <c r="K4534"/>
      <c r="L4534"/>
    </row>
    <row r="4535" spans="1:12" x14ac:dyDescent="0.45">
      <c r="A4535" s="2" t="s">
        <v>636</v>
      </c>
      <c r="B4535" s="2" t="s">
        <v>637</v>
      </c>
      <c r="C4535" s="2">
        <v>582</v>
      </c>
      <c r="D4535" s="2" t="s">
        <v>638</v>
      </c>
      <c r="E4535" s="2" t="s">
        <v>46</v>
      </c>
      <c r="F4535" s="2" t="s">
        <v>21</v>
      </c>
      <c r="G4535" s="2">
        <v>2001</v>
      </c>
      <c r="H4535" s="5">
        <v>87.942539999999994</v>
      </c>
      <c r="I4535">
        <f>IFERROR(VLOOKUP(A4535&amp;G4535,Sheet3!$F$2:$G$3601,2,FALSE),"")</f>
        <v>0</v>
      </c>
      <c r="K4535"/>
      <c r="L4535"/>
    </row>
    <row r="4536" spans="1:12" x14ac:dyDescent="0.45">
      <c r="A4536" s="2" t="s">
        <v>636</v>
      </c>
      <c r="B4536" s="2" t="s">
        <v>637</v>
      </c>
      <c r="C4536" s="2">
        <v>582</v>
      </c>
      <c r="D4536" s="2" t="s">
        <v>638</v>
      </c>
      <c r="E4536" s="2" t="s">
        <v>46</v>
      </c>
      <c r="F4536" s="2" t="s">
        <v>21</v>
      </c>
      <c r="G4536" s="2">
        <v>2002</v>
      </c>
      <c r="H4536" s="5">
        <v>85.909000000000006</v>
      </c>
      <c r="I4536">
        <f>IFERROR(VLOOKUP(A4536&amp;G4536,Sheet3!$F$2:$G$3601,2,FALSE),"")</f>
        <v>0</v>
      </c>
      <c r="K4536"/>
      <c r="L4536"/>
    </row>
    <row r="4537" spans="1:12" x14ac:dyDescent="0.45">
      <c r="A4537" s="2" t="s">
        <v>636</v>
      </c>
      <c r="B4537" s="2" t="s">
        <v>637</v>
      </c>
      <c r="C4537" s="2">
        <v>582</v>
      </c>
      <c r="D4537" s="2" t="s">
        <v>638</v>
      </c>
      <c r="E4537" s="2" t="s">
        <v>46</v>
      </c>
      <c r="F4537" s="2" t="s">
        <v>21</v>
      </c>
      <c r="G4537" s="2">
        <v>2003</v>
      </c>
      <c r="H4537" s="5">
        <v>85.181460000000001</v>
      </c>
      <c r="I4537">
        <f>IFERROR(VLOOKUP(A4537&amp;G4537,Sheet3!$F$2:$G$3601,2,FALSE),"")</f>
        <v>0</v>
      </c>
      <c r="K4537"/>
      <c r="L4537"/>
    </row>
    <row r="4538" spans="1:12" x14ac:dyDescent="0.45">
      <c r="A4538" s="2" t="s">
        <v>636</v>
      </c>
      <c r="B4538" s="2" t="s">
        <v>637</v>
      </c>
      <c r="C4538" s="2">
        <v>582</v>
      </c>
      <c r="D4538" s="2" t="s">
        <v>638</v>
      </c>
      <c r="E4538" s="2" t="s">
        <v>46</v>
      </c>
      <c r="F4538" s="2" t="s">
        <v>21</v>
      </c>
      <c r="G4538" s="2">
        <v>2004</v>
      </c>
      <c r="H4538" s="5">
        <v>83.180030000000002</v>
      </c>
      <c r="I4538">
        <f>IFERROR(VLOOKUP(A4538&amp;G4538,Sheet3!$F$2:$G$3601,2,FALSE),"")</f>
        <v>0</v>
      </c>
      <c r="K4538"/>
      <c r="L4538"/>
    </row>
    <row r="4539" spans="1:12" x14ac:dyDescent="0.45">
      <c r="A4539" s="2" t="s">
        <v>636</v>
      </c>
      <c r="B4539" s="2" t="s">
        <v>637</v>
      </c>
      <c r="C4539" s="2">
        <v>582</v>
      </c>
      <c r="D4539" s="2" t="s">
        <v>638</v>
      </c>
      <c r="E4539" s="2" t="s">
        <v>46</v>
      </c>
      <c r="F4539" s="2" t="s">
        <v>21</v>
      </c>
      <c r="G4539" s="2">
        <v>2005</v>
      </c>
      <c r="H4539" s="5">
        <v>69.656959999999998</v>
      </c>
      <c r="I4539">
        <f>IFERROR(VLOOKUP(A4539&amp;G4539,Sheet3!$F$2:$G$3601,2,FALSE),"")</f>
        <v>0</v>
      </c>
      <c r="K4539"/>
      <c r="L4539"/>
    </row>
    <row r="4540" spans="1:12" x14ac:dyDescent="0.45">
      <c r="A4540" s="2" t="s">
        <v>636</v>
      </c>
      <c r="B4540" s="2" t="s">
        <v>637</v>
      </c>
      <c r="C4540" s="2">
        <v>582</v>
      </c>
      <c r="D4540" s="2" t="s">
        <v>638</v>
      </c>
      <c r="E4540" s="2" t="s">
        <v>46</v>
      </c>
      <c r="F4540" s="2" t="s">
        <v>21</v>
      </c>
      <c r="G4540" s="2">
        <v>2006</v>
      </c>
      <c r="H4540" s="5">
        <v>63.548540000000003</v>
      </c>
      <c r="I4540">
        <f>IFERROR(VLOOKUP(A4540&amp;G4540,Sheet3!$F$2:$G$3601,2,FALSE),"")</f>
        <v>0</v>
      </c>
      <c r="K4540"/>
      <c r="L4540"/>
    </row>
    <row r="4541" spans="1:12" x14ac:dyDescent="0.45">
      <c r="A4541" s="2" t="s">
        <v>636</v>
      </c>
      <c r="B4541" s="2" t="s">
        <v>637</v>
      </c>
      <c r="C4541" s="2">
        <v>582</v>
      </c>
      <c r="D4541" s="2" t="s">
        <v>638</v>
      </c>
      <c r="E4541" s="2" t="s">
        <v>46</v>
      </c>
      <c r="F4541" s="2" t="s">
        <v>21</v>
      </c>
      <c r="G4541" s="2">
        <v>2007</v>
      </c>
      <c r="H4541" s="5">
        <v>58.197009999999999</v>
      </c>
      <c r="I4541">
        <f>IFERROR(VLOOKUP(A4541&amp;G4541,Sheet3!$F$2:$G$3601,2,FALSE),"")</f>
        <v>0</v>
      </c>
      <c r="K4541"/>
      <c r="L4541"/>
    </row>
    <row r="4542" spans="1:12" x14ac:dyDescent="0.45">
      <c r="A4542" s="2" t="s">
        <v>636</v>
      </c>
      <c r="B4542" s="2" t="s">
        <v>637</v>
      </c>
      <c r="C4542" s="2">
        <v>582</v>
      </c>
      <c r="D4542" s="2" t="s">
        <v>638</v>
      </c>
      <c r="E4542" s="2" t="s">
        <v>46</v>
      </c>
      <c r="F4542" s="2" t="s">
        <v>21</v>
      </c>
      <c r="G4542" s="2">
        <v>2008</v>
      </c>
      <c r="H4542" s="5">
        <v>52.615389999999998</v>
      </c>
      <c r="I4542">
        <f>IFERROR(VLOOKUP(A4542&amp;G4542,Sheet3!$F$2:$G$3601,2,FALSE),"")</f>
        <v>2.1509982049603198</v>
      </c>
      <c r="K4542"/>
      <c r="L4542"/>
    </row>
    <row r="4543" spans="1:12" x14ac:dyDescent="0.45">
      <c r="A4543" s="2" t="s">
        <v>636</v>
      </c>
      <c r="B4543" s="2" t="s">
        <v>637</v>
      </c>
      <c r="C4543" s="2">
        <v>582</v>
      </c>
      <c r="D4543" s="2" t="s">
        <v>638</v>
      </c>
      <c r="E4543" s="2" t="s">
        <v>46</v>
      </c>
      <c r="F4543" s="2" t="s">
        <v>21</v>
      </c>
      <c r="G4543" s="2">
        <v>2009</v>
      </c>
      <c r="H4543" s="5">
        <v>54.274230000000003</v>
      </c>
      <c r="I4543">
        <f>IFERROR(VLOOKUP(A4543&amp;G4543,Sheet3!$F$2:$G$3601,2,FALSE),"")</f>
        <v>1.79656609383679</v>
      </c>
      <c r="K4543"/>
      <c r="L4543"/>
    </row>
    <row r="4544" spans="1:12" x14ac:dyDescent="0.45">
      <c r="A4544" s="2" t="s">
        <v>636</v>
      </c>
      <c r="B4544" s="2" t="s">
        <v>637</v>
      </c>
      <c r="C4544" s="2">
        <v>582</v>
      </c>
      <c r="D4544" s="2" t="s">
        <v>638</v>
      </c>
      <c r="E4544" s="2" t="s">
        <v>46</v>
      </c>
      <c r="F4544" s="2" t="s">
        <v>21</v>
      </c>
      <c r="G4544" s="2">
        <v>2010</v>
      </c>
      <c r="H4544" s="5">
        <v>54.845179999999999</v>
      </c>
      <c r="I4544">
        <f>IFERROR(VLOOKUP(A4544&amp;G4544,Sheet3!$F$2:$G$3601,2,FALSE),"")</f>
        <v>2.0925993824200102</v>
      </c>
      <c r="K4544"/>
      <c r="L4544"/>
    </row>
    <row r="4545" spans="1:12" x14ac:dyDescent="0.45">
      <c r="A4545" s="2" t="s">
        <v>636</v>
      </c>
      <c r="B4545" s="2" t="s">
        <v>637</v>
      </c>
      <c r="C4545" s="2">
        <v>582</v>
      </c>
      <c r="D4545" s="2" t="s">
        <v>638</v>
      </c>
      <c r="E4545" s="2" t="s">
        <v>46</v>
      </c>
      <c r="F4545" s="2" t="s">
        <v>21</v>
      </c>
      <c r="G4545" s="2">
        <v>2011</v>
      </c>
      <c r="H4545" s="5">
        <v>52.583629999999999</v>
      </c>
      <c r="I4545">
        <f>IFERROR(VLOOKUP(A4545&amp;G4545,Sheet3!$F$2:$G$3601,2,FALSE),"")</f>
        <v>2.7920938476447801</v>
      </c>
      <c r="K4545"/>
      <c r="L4545"/>
    </row>
    <row r="4546" spans="1:12" x14ac:dyDescent="0.45">
      <c r="A4546" s="2" t="s">
        <v>636</v>
      </c>
      <c r="B4546" s="2" t="s">
        <v>637</v>
      </c>
      <c r="C4546" s="2">
        <v>582</v>
      </c>
      <c r="D4546" s="2" t="s">
        <v>638</v>
      </c>
      <c r="E4546" s="2" t="s">
        <v>46</v>
      </c>
      <c r="F4546" s="2" t="s">
        <v>21</v>
      </c>
      <c r="G4546" s="2">
        <v>2012</v>
      </c>
      <c r="H4546" s="5">
        <v>61.086030000000001</v>
      </c>
      <c r="I4546">
        <f>IFERROR(VLOOKUP(A4546&amp;G4546,Sheet3!$F$2:$G$3601,2,FALSE),"")</f>
        <v>3.4379101653339301</v>
      </c>
      <c r="K4546"/>
      <c r="L4546"/>
    </row>
    <row r="4547" spans="1:12" x14ac:dyDescent="0.45">
      <c r="A4547" s="2" t="s">
        <v>636</v>
      </c>
      <c r="B4547" s="2" t="s">
        <v>637</v>
      </c>
      <c r="C4547" s="2">
        <v>582</v>
      </c>
      <c r="D4547" s="2" t="s">
        <v>638</v>
      </c>
      <c r="E4547" s="2" t="s">
        <v>46</v>
      </c>
      <c r="F4547" s="2" t="s">
        <v>21</v>
      </c>
      <c r="G4547" s="2">
        <v>2013</v>
      </c>
      <c r="H4547" s="5">
        <v>63.807369999999999</v>
      </c>
      <c r="I4547">
        <f>IFERROR(VLOOKUP(A4547&amp;G4547,Sheet3!$F$2:$G$3601,2,FALSE),"")</f>
        <v>3.1070726326072302</v>
      </c>
      <c r="K4547"/>
      <c r="L4547"/>
    </row>
    <row r="4548" spans="1:12" x14ac:dyDescent="0.45">
      <c r="A4548" s="2" t="s">
        <v>636</v>
      </c>
      <c r="B4548" s="2" t="s">
        <v>637</v>
      </c>
      <c r="C4548" s="2">
        <v>582</v>
      </c>
      <c r="D4548" s="2" t="s">
        <v>638</v>
      </c>
      <c r="E4548" s="2" t="s">
        <v>46</v>
      </c>
      <c r="F4548" s="2" t="s">
        <v>21</v>
      </c>
      <c r="G4548" s="2">
        <v>2014</v>
      </c>
      <c r="H4548" s="5">
        <v>58.359699999999997</v>
      </c>
      <c r="I4548">
        <f>IFERROR(VLOOKUP(A4548&amp;G4548,Sheet3!$F$2:$G$3601,2,FALSE),"")</f>
        <v>3.4973310802561302</v>
      </c>
      <c r="K4548"/>
      <c r="L4548"/>
    </row>
    <row r="4549" spans="1:12" x14ac:dyDescent="0.45">
      <c r="A4549" s="2" t="s">
        <v>636</v>
      </c>
      <c r="B4549" s="2" t="s">
        <v>637</v>
      </c>
      <c r="C4549" s="2">
        <v>582</v>
      </c>
      <c r="D4549" s="2" t="s">
        <v>638</v>
      </c>
      <c r="E4549" s="2" t="s">
        <v>46</v>
      </c>
      <c r="F4549" s="2" t="s">
        <v>21</v>
      </c>
      <c r="G4549" s="2">
        <v>2015</v>
      </c>
      <c r="H4549" s="5">
        <v>64.213549999999998</v>
      </c>
      <c r="I4549">
        <f>IFERROR(VLOOKUP(A4549&amp;G4549,Sheet3!$F$2:$G$3601,2,FALSE),"")</f>
        <v>2.7551179046150698</v>
      </c>
      <c r="K4549"/>
      <c r="L4549"/>
    </row>
    <row r="4550" spans="1:12" x14ac:dyDescent="0.45">
      <c r="A4550" s="2" t="s">
        <v>636</v>
      </c>
      <c r="B4550" s="2" t="s">
        <v>637</v>
      </c>
      <c r="C4550" s="2">
        <v>582</v>
      </c>
      <c r="D4550" s="2" t="s">
        <v>638</v>
      </c>
      <c r="E4550" s="2" t="s">
        <v>46</v>
      </c>
      <c r="F4550" s="2" t="s">
        <v>21</v>
      </c>
      <c r="G4550" s="2">
        <v>2016</v>
      </c>
      <c r="H4550" s="5">
        <v>52.818539999999999</v>
      </c>
      <c r="I4550">
        <f>IFERROR(VLOOKUP(A4550&amp;G4550,Sheet3!$F$2:$G$3601,2,FALSE),"")</f>
        <v>2.63885944068427</v>
      </c>
      <c r="K4550"/>
      <c r="L4550"/>
    </row>
    <row r="4551" spans="1:12" x14ac:dyDescent="0.45">
      <c r="A4551" s="2" t="s">
        <v>636</v>
      </c>
      <c r="B4551" s="2" t="s">
        <v>637</v>
      </c>
      <c r="C4551" s="2">
        <v>582</v>
      </c>
      <c r="D4551" s="2" t="s">
        <v>638</v>
      </c>
      <c r="E4551" s="2" t="s">
        <v>46</v>
      </c>
      <c r="F4551" s="2" t="s">
        <v>21</v>
      </c>
      <c r="G4551" s="2">
        <v>2017</v>
      </c>
      <c r="H4551" s="5">
        <v>52.408050000000003</v>
      </c>
      <c r="I4551">
        <f>IFERROR(VLOOKUP(A4551&amp;G4551,Sheet3!$F$2:$G$3601,2,FALSE),"")</f>
        <v>2.1114195919217398</v>
      </c>
      <c r="K4551"/>
      <c r="L4551"/>
    </row>
    <row r="4552" spans="1:12" x14ac:dyDescent="0.45">
      <c r="A4552" s="2" t="s">
        <v>636</v>
      </c>
      <c r="B4552" s="2" t="s">
        <v>637</v>
      </c>
      <c r="C4552" s="2">
        <v>582</v>
      </c>
      <c r="D4552" s="2" t="s">
        <v>638</v>
      </c>
      <c r="E4552" s="2" t="s">
        <v>46</v>
      </c>
      <c r="F4552" s="2" t="s">
        <v>21</v>
      </c>
      <c r="G4552" s="2">
        <v>2018</v>
      </c>
      <c r="H4552" s="5">
        <v>50.659149999999997</v>
      </c>
      <c r="I4552">
        <f>IFERROR(VLOOKUP(A4552&amp;G4552,Sheet3!$F$2:$G$3601,2,FALSE),"")</f>
        <v>2.1265606514046702</v>
      </c>
      <c r="K4552"/>
      <c r="L4552"/>
    </row>
    <row r="4553" spans="1:12" x14ac:dyDescent="0.45">
      <c r="A4553" s="2" t="s">
        <v>636</v>
      </c>
      <c r="B4553" s="2" t="s">
        <v>637</v>
      </c>
      <c r="C4553" s="2">
        <v>582</v>
      </c>
      <c r="D4553" s="2" t="s">
        <v>638</v>
      </c>
      <c r="E4553" s="2" t="s">
        <v>46</v>
      </c>
      <c r="F4553" s="2" t="s">
        <v>21</v>
      </c>
      <c r="G4553" s="2">
        <v>2019</v>
      </c>
      <c r="H4553" s="5">
        <v>49.186</v>
      </c>
      <c r="I4553">
        <f>IFERROR(VLOOKUP(A4553&amp;G4553,Sheet3!$F$2:$G$3601,2,FALSE),"")</f>
        <v>1.7733038673480399</v>
      </c>
      <c r="K4553"/>
      <c r="L4553"/>
    </row>
    <row r="4554" spans="1:12" x14ac:dyDescent="0.45">
      <c r="A4554" s="2" t="s">
        <v>636</v>
      </c>
      <c r="B4554" s="2" t="s">
        <v>637</v>
      </c>
      <c r="C4554" s="2">
        <v>582</v>
      </c>
      <c r="D4554" s="2" t="s">
        <v>638</v>
      </c>
      <c r="E4554" s="2" t="s">
        <v>46</v>
      </c>
      <c r="F4554" s="2" t="s">
        <v>21</v>
      </c>
      <c r="G4554" s="2">
        <v>2020</v>
      </c>
      <c r="H4554" s="5">
        <v>49.282919999999997</v>
      </c>
      <c r="I4554">
        <f>IFERROR(VLOOKUP(A4554&amp;G4554,Sheet3!$F$2:$G$3601,2,FALSE),"")</f>
        <v>1.8718541597107501</v>
      </c>
      <c r="K4554"/>
      <c r="L4554"/>
    </row>
    <row r="4555" spans="1:12" x14ac:dyDescent="0.45">
      <c r="A4555" s="2" t="s">
        <v>636</v>
      </c>
      <c r="B4555" s="2" t="s">
        <v>637</v>
      </c>
      <c r="C4555" s="2">
        <v>582</v>
      </c>
      <c r="D4555" s="2" t="s">
        <v>638</v>
      </c>
      <c r="E4555" s="2" t="s">
        <v>46</v>
      </c>
      <c r="F4555" s="2" t="s">
        <v>21</v>
      </c>
      <c r="G4555" s="2">
        <v>2021</v>
      </c>
      <c r="H4555" s="5">
        <v>48.337130000000002</v>
      </c>
      <c r="I4555">
        <f>IFERROR(VLOOKUP(A4555&amp;G4555,Sheet3!$F$2:$G$3601,2,FALSE),"")</f>
        <v>1.5991114664428501</v>
      </c>
      <c r="K4555"/>
      <c r="L4555"/>
    </row>
    <row r="4556" spans="1:12" x14ac:dyDescent="0.45">
      <c r="A4556" s="2" t="s">
        <v>639</v>
      </c>
      <c r="B4556" s="2" t="s">
        <v>640</v>
      </c>
      <c r="C4556" s="2">
        <v>846</v>
      </c>
      <c r="D4556" s="2" t="s">
        <v>641</v>
      </c>
      <c r="E4556" s="2" t="s">
        <v>46</v>
      </c>
      <c r="F4556" s="2" t="s">
        <v>21</v>
      </c>
      <c r="G4556" s="2">
        <v>2000</v>
      </c>
      <c r="H4556" s="5"/>
      <c r="I4556">
        <f>IFERROR(VLOOKUP(A4556&amp;G4556,Sheet3!$F$2:$G$3601,2,FALSE),"")</f>
        <v>0</v>
      </c>
      <c r="K4556"/>
      <c r="L4556"/>
    </row>
    <row r="4557" spans="1:12" x14ac:dyDescent="0.45">
      <c r="A4557" s="2" t="s">
        <v>639</v>
      </c>
      <c r="B4557" s="2" t="s">
        <v>640</v>
      </c>
      <c r="C4557" s="2">
        <v>846</v>
      </c>
      <c r="D4557" s="2" t="s">
        <v>641</v>
      </c>
      <c r="E4557" s="2" t="s">
        <v>46</v>
      </c>
      <c r="F4557" s="2" t="s">
        <v>21</v>
      </c>
      <c r="G4557" s="2">
        <v>2001</v>
      </c>
      <c r="H4557" s="5"/>
      <c r="I4557">
        <f>IFERROR(VLOOKUP(A4557&amp;G4557,Sheet3!$F$2:$G$3601,2,FALSE),"")</f>
        <v>0</v>
      </c>
      <c r="K4557"/>
      <c r="L4557"/>
    </row>
    <row r="4558" spans="1:12" x14ac:dyDescent="0.45">
      <c r="A4558" s="2" t="s">
        <v>639</v>
      </c>
      <c r="B4558" s="2" t="s">
        <v>640</v>
      </c>
      <c r="C4558" s="2">
        <v>846</v>
      </c>
      <c r="D4558" s="2" t="s">
        <v>641</v>
      </c>
      <c r="E4558" s="2" t="s">
        <v>46</v>
      </c>
      <c r="F4558" s="2" t="s">
        <v>21</v>
      </c>
      <c r="G4558" s="2">
        <v>2002</v>
      </c>
      <c r="H4558" s="5"/>
      <c r="I4558">
        <f>IFERROR(VLOOKUP(A4558&amp;G4558,Sheet3!$F$2:$G$3601,2,FALSE),"")</f>
        <v>0</v>
      </c>
      <c r="K4558"/>
      <c r="L4558"/>
    </row>
    <row r="4559" spans="1:12" x14ac:dyDescent="0.45">
      <c r="A4559" s="2" t="s">
        <v>639</v>
      </c>
      <c r="B4559" s="2" t="s">
        <v>640</v>
      </c>
      <c r="C4559" s="2">
        <v>846</v>
      </c>
      <c r="D4559" s="2" t="s">
        <v>641</v>
      </c>
      <c r="E4559" s="2" t="s">
        <v>46</v>
      </c>
      <c r="F4559" s="2" t="s">
        <v>21</v>
      </c>
      <c r="G4559" s="2">
        <v>2003</v>
      </c>
      <c r="H4559" s="5"/>
      <c r="I4559">
        <f>IFERROR(VLOOKUP(A4559&amp;G4559,Sheet3!$F$2:$G$3601,2,FALSE),"")</f>
        <v>0</v>
      </c>
      <c r="K4559"/>
      <c r="L4559"/>
    </row>
    <row r="4560" spans="1:12" x14ac:dyDescent="0.45">
      <c r="A4560" s="2" t="s">
        <v>639</v>
      </c>
      <c r="B4560" s="2" t="s">
        <v>640</v>
      </c>
      <c r="C4560" s="2">
        <v>846</v>
      </c>
      <c r="D4560" s="2" t="s">
        <v>641</v>
      </c>
      <c r="E4560" s="2" t="s">
        <v>46</v>
      </c>
      <c r="F4560" s="2" t="s">
        <v>21</v>
      </c>
      <c r="G4560" s="2">
        <v>2004</v>
      </c>
      <c r="H4560" s="5"/>
      <c r="I4560">
        <f>IFERROR(VLOOKUP(A4560&amp;G4560,Sheet3!$F$2:$G$3601,2,FALSE),"")</f>
        <v>0</v>
      </c>
      <c r="K4560"/>
      <c r="L4560"/>
    </row>
    <row r="4561" spans="1:12" x14ac:dyDescent="0.45">
      <c r="A4561" s="2" t="s">
        <v>639</v>
      </c>
      <c r="B4561" s="2" t="s">
        <v>640</v>
      </c>
      <c r="C4561" s="2">
        <v>846</v>
      </c>
      <c r="D4561" s="2" t="s">
        <v>641</v>
      </c>
      <c r="E4561" s="2" t="s">
        <v>46</v>
      </c>
      <c r="F4561" s="2" t="s">
        <v>21</v>
      </c>
      <c r="G4561" s="2">
        <v>2005</v>
      </c>
      <c r="H4561" s="5"/>
      <c r="I4561">
        <f>IFERROR(VLOOKUP(A4561&amp;G4561,Sheet3!$F$2:$G$3601,2,FALSE),"")</f>
        <v>0</v>
      </c>
      <c r="K4561"/>
      <c r="L4561"/>
    </row>
    <row r="4562" spans="1:12" x14ac:dyDescent="0.45">
      <c r="A4562" s="2" t="s">
        <v>639</v>
      </c>
      <c r="B4562" s="2" t="s">
        <v>640</v>
      </c>
      <c r="C4562" s="2">
        <v>846</v>
      </c>
      <c r="D4562" s="2" t="s">
        <v>641</v>
      </c>
      <c r="E4562" s="2" t="s">
        <v>46</v>
      </c>
      <c r="F4562" s="2" t="s">
        <v>21</v>
      </c>
      <c r="G4562" s="2">
        <v>2006</v>
      </c>
      <c r="H4562" s="5"/>
      <c r="I4562">
        <f>IFERROR(VLOOKUP(A4562&amp;G4562,Sheet3!$F$2:$G$3601,2,FALSE),"")</f>
        <v>0</v>
      </c>
      <c r="K4562"/>
      <c r="L4562"/>
    </row>
    <row r="4563" spans="1:12" x14ac:dyDescent="0.45">
      <c r="A4563" s="2" t="s">
        <v>639</v>
      </c>
      <c r="B4563" s="2" t="s">
        <v>640</v>
      </c>
      <c r="C4563" s="2">
        <v>846</v>
      </c>
      <c r="D4563" s="2" t="s">
        <v>641</v>
      </c>
      <c r="E4563" s="2" t="s">
        <v>46</v>
      </c>
      <c r="F4563" s="2" t="s">
        <v>21</v>
      </c>
      <c r="G4563" s="2">
        <v>2007</v>
      </c>
      <c r="H4563" s="5"/>
      <c r="I4563">
        <f>IFERROR(VLOOKUP(A4563&amp;G4563,Sheet3!$F$2:$G$3601,2,FALSE),"")</f>
        <v>0</v>
      </c>
      <c r="K4563"/>
      <c r="L4563"/>
    </row>
    <row r="4564" spans="1:12" x14ac:dyDescent="0.45">
      <c r="A4564" s="2" t="s">
        <v>639</v>
      </c>
      <c r="B4564" s="2" t="s">
        <v>640</v>
      </c>
      <c r="C4564" s="2">
        <v>846</v>
      </c>
      <c r="D4564" s="2" t="s">
        <v>641</v>
      </c>
      <c r="E4564" s="2" t="s">
        <v>46</v>
      </c>
      <c r="F4564" s="2" t="s">
        <v>21</v>
      </c>
      <c r="G4564" s="2">
        <v>2008</v>
      </c>
      <c r="H4564" s="5"/>
      <c r="I4564">
        <f>IFERROR(VLOOKUP(A4564&amp;G4564,Sheet3!$F$2:$G$3601,2,FALSE),"")</f>
        <v>0</v>
      </c>
      <c r="K4564"/>
      <c r="L4564"/>
    </row>
    <row r="4565" spans="1:12" x14ac:dyDescent="0.45">
      <c r="A4565" s="2" t="s">
        <v>639</v>
      </c>
      <c r="B4565" s="2" t="s">
        <v>640</v>
      </c>
      <c r="C4565" s="2">
        <v>846</v>
      </c>
      <c r="D4565" s="2" t="s">
        <v>641</v>
      </c>
      <c r="E4565" s="2" t="s">
        <v>46</v>
      </c>
      <c r="F4565" s="2" t="s">
        <v>21</v>
      </c>
      <c r="G4565" s="2">
        <v>2009</v>
      </c>
      <c r="H4565" s="5"/>
      <c r="I4565">
        <f>IFERROR(VLOOKUP(A4565&amp;G4565,Sheet3!$F$2:$G$3601,2,FALSE),"")</f>
        <v>0</v>
      </c>
      <c r="K4565"/>
      <c r="L4565"/>
    </row>
    <row r="4566" spans="1:12" x14ac:dyDescent="0.45">
      <c r="A4566" s="2" t="s">
        <v>639</v>
      </c>
      <c r="B4566" s="2" t="s">
        <v>640</v>
      </c>
      <c r="C4566" s="2">
        <v>846</v>
      </c>
      <c r="D4566" s="2" t="s">
        <v>641</v>
      </c>
      <c r="E4566" s="2" t="s">
        <v>46</v>
      </c>
      <c r="F4566" s="2" t="s">
        <v>21</v>
      </c>
      <c r="G4566" s="2">
        <v>2010</v>
      </c>
      <c r="H4566" s="5"/>
      <c r="I4566">
        <f>IFERROR(VLOOKUP(A4566&amp;G4566,Sheet3!$F$2:$G$3601,2,FALSE),"")</f>
        <v>4.7715054351028297</v>
      </c>
      <c r="K4566"/>
      <c r="L4566"/>
    </row>
    <row r="4567" spans="1:12" x14ac:dyDescent="0.45">
      <c r="A4567" s="2" t="s">
        <v>639</v>
      </c>
      <c r="B4567" s="2" t="s">
        <v>640</v>
      </c>
      <c r="C4567" s="2">
        <v>846</v>
      </c>
      <c r="D4567" s="2" t="s">
        <v>641</v>
      </c>
      <c r="E4567" s="2" t="s">
        <v>46</v>
      </c>
      <c r="F4567" s="2" t="s">
        <v>21</v>
      </c>
      <c r="G4567" s="2">
        <v>2011</v>
      </c>
      <c r="H4567" s="5"/>
      <c r="I4567">
        <f>IFERROR(VLOOKUP(A4567&amp;G4567,Sheet3!$F$2:$G$3601,2,FALSE),"")</f>
        <v>7.8201597079852903</v>
      </c>
      <c r="K4567"/>
      <c r="L4567"/>
    </row>
    <row r="4568" spans="1:12" x14ac:dyDescent="0.45">
      <c r="A4568" s="2" t="s">
        <v>639</v>
      </c>
      <c r="B4568" s="2" t="s">
        <v>640</v>
      </c>
      <c r="C4568" s="2">
        <v>846</v>
      </c>
      <c r="D4568" s="2" t="s">
        <v>641</v>
      </c>
      <c r="E4568" s="2" t="s">
        <v>46</v>
      </c>
      <c r="F4568" s="2" t="s">
        <v>21</v>
      </c>
      <c r="G4568" s="2">
        <v>2012</v>
      </c>
      <c r="H4568" s="5"/>
      <c r="I4568">
        <f>IFERROR(VLOOKUP(A4568&amp;G4568,Sheet3!$F$2:$G$3601,2,FALSE),"")</f>
        <v>7.8267852888757501</v>
      </c>
      <c r="K4568"/>
      <c r="L4568"/>
    </row>
    <row r="4569" spans="1:12" x14ac:dyDescent="0.45">
      <c r="A4569" s="2" t="s">
        <v>639</v>
      </c>
      <c r="B4569" s="2" t="s">
        <v>640</v>
      </c>
      <c r="C4569" s="2">
        <v>846</v>
      </c>
      <c r="D4569" s="2" t="s">
        <v>641</v>
      </c>
      <c r="E4569" s="2" t="s">
        <v>46</v>
      </c>
      <c r="F4569" s="2" t="s">
        <v>21</v>
      </c>
      <c r="G4569" s="2">
        <v>2013</v>
      </c>
      <c r="H4569" s="5"/>
      <c r="I4569">
        <f>IFERROR(VLOOKUP(A4569&amp;G4569,Sheet3!$F$2:$G$3601,2,FALSE),"")</f>
        <v>14.104395162406901</v>
      </c>
      <c r="K4569"/>
      <c r="L4569"/>
    </row>
    <row r="4570" spans="1:12" x14ac:dyDescent="0.45">
      <c r="A4570" s="2" t="s">
        <v>639</v>
      </c>
      <c r="B4570" s="2" t="s">
        <v>640</v>
      </c>
      <c r="C4570" s="2">
        <v>846</v>
      </c>
      <c r="D4570" s="2" t="s">
        <v>641</v>
      </c>
      <c r="E4570" s="2" t="s">
        <v>46</v>
      </c>
      <c r="F4570" s="2" t="s">
        <v>21</v>
      </c>
      <c r="G4570" s="2">
        <v>2014</v>
      </c>
      <c r="H4570" s="5"/>
      <c r="I4570">
        <f>IFERROR(VLOOKUP(A4570&amp;G4570,Sheet3!$F$2:$G$3601,2,FALSE),"")</f>
        <v>10.726512227980001</v>
      </c>
      <c r="K4570"/>
      <c r="L4570"/>
    </row>
    <row r="4571" spans="1:12" x14ac:dyDescent="0.45">
      <c r="A4571" s="2" t="s">
        <v>639</v>
      </c>
      <c r="B4571" s="2" t="s">
        <v>640</v>
      </c>
      <c r="C4571" s="2">
        <v>846</v>
      </c>
      <c r="D4571" s="2" t="s">
        <v>641</v>
      </c>
      <c r="E4571" s="2" t="s">
        <v>46</v>
      </c>
      <c r="F4571" s="2" t="s">
        <v>21</v>
      </c>
      <c r="G4571" s="2">
        <v>2015</v>
      </c>
      <c r="H4571" s="5"/>
      <c r="I4571">
        <f>IFERROR(VLOOKUP(A4571&amp;G4571,Sheet3!$F$2:$G$3601,2,FALSE),"")</f>
        <v>12.2669904276453</v>
      </c>
      <c r="K4571"/>
      <c r="L4571"/>
    </row>
    <row r="4572" spans="1:12" x14ac:dyDescent="0.45">
      <c r="A4572" s="2" t="s">
        <v>639</v>
      </c>
      <c r="B4572" s="2" t="s">
        <v>640</v>
      </c>
      <c r="C4572" s="2">
        <v>846</v>
      </c>
      <c r="D4572" s="2" t="s">
        <v>641</v>
      </c>
      <c r="E4572" s="2" t="s">
        <v>46</v>
      </c>
      <c r="F4572" s="2" t="s">
        <v>21</v>
      </c>
      <c r="G4572" s="2">
        <v>2016</v>
      </c>
      <c r="H4572" s="5"/>
      <c r="I4572">
        <f>IFERROR(VLOOKUP(A4572&amp;G4572,Sheet3!$F$2:$G$3601,2,FALSE),"")</f>
        <v>10.809888000373499</v>
      </c>
      <c r="K4572"/>
      <c r="L4572"/>
    </row>
    <row r="4573" spans="1:12" x14ac:dyDescent="0.45">
      <c r="A4573" s="2" t="s">
        <v>639</v>
      </c>
      <c r="B4573" s="2" t="s">
        <v>640</v>
      </c>
      <c r="C4573" s="2">
        <v>846</v>
      </c>
      <c r="D4573" s="2" t="s">
        <v>641</v>
      </c>
      <c r="E4573" s="2" t="s">
        <v>46</v>
      </c>
      <c r="F4573" s="2" t="s">
        <v>21</v>
      </c>
      <c r="G4573" s="2">
        <v>2017</v>
      </c>
      <c r="H4573" s="5"/>
      <c r="I4573">
        <f>IFERROR(VLOOKUP(A4573&amp;G4573,Sheet3!$F$2:$G$3601,2,FALSE),"")</f>
        <v>15.045226435482901</v>
      </c>
      <c r="K4573"/>
      <c r="L4573"/>
    </row>
    <row r="4574" spans="1:12" x14ac:dyDescent="0.45">
      <c r="A4574" s="2" t="s">
        <v>639</v>
      </c>
      <c r="B4574" s="2" t="s">
        <v>640</v>
      </c>
      <c r="C4574" s="2">
        <v>846</v>
      </c>
      <c r="D4574" s="2" t="s">
        <v>641</v>
      </c>
      <c r="E4574" s="2" t="s">
        <v>46</v>
      </c>
      <c r="F4574" s="2" t="s">
        <v>21</v>
      </c>
      <c r="G4574" s="2">
        <v>2018</v>
      </c>
      <c r="H4574" s="5"/>
      <c r="I4574">
        <f>IFERROR(VLOOKUP(A4574&amp;G4574,Sheet3!$F$2:$G$3601,2,FALSE),"")</f>
        <v>0</v>
      </c>
      <c r="K4574"/>
      <c r="L4574"/>
    </row>
    <row r="4575" spans="1:12" x14ac:dyDescent="0.45">
      <c r="A4575" s="2" t="s">
        <v>639</v>
      </c>
      <c r="B4575" s="2" t="s">
        <v>640</v>
      </c>
      <c r="C4575" s="2">
        <v>846</v>
      </c>
      <c r="D4575" s="2" t="s">
        <v>641</v>
      </c>
      <c r="E4575" s="2" t="s">
        <v>46</v>
      </c>
      <c r="F4575" s="2" t="s">
        <v>21</v>
      </c>
      <c r="G4575" s="2">
        <v>2019</v>
      </c>
      <c r="H4575" s="5"/>
      <c r="I4575">
        <f>IFERROR(VLOOKUP(A4575&amp;G4575,Sheet3!$F$2:$G$3601,2,FALSE),"")</f>
        <v>0</v>
      </c>
      <c r="K4575"/>
      <c r="L4575"/>
    </row>
    <row r="4576" spans="1:12" x14ac:dyDescent="0.45">
      <c r="A4576" s="2" t="s">
        <v>639</v>
      </c>
      <c r="B4576" s="2" t="s">
        <v>640</v>
      </c>
      <c r="C4576" s="2">
        <v>846</v>
      </c>
      <c r="D4576" s="2" t="s">
        <v>641</v>
      </c>
      <c r="E4576" s="2" t="s">
        <v>46</v>
      </c>
      <c r="F4576" s="2" t="s">
        <v>21</v>
      </c>
      <c r="G4576" s="2">
        <v>2020</v>
      </c>
      <c r="H4576" s="5"/>
      <c r="I4576">
        <f>IFERROR(VLOOKUP(A4576&amp;G4576,Sheet3!$F$2:$G$3601,2,FALSE),"")</f>
        <v>0</v>
      </c>
      <c r="K4576"/>
      <c r="L4576"/>
    </row>
    <row r="4577" spans="1:12" x14ac:dyDescent="0.45">
      <c r="A4577" s="2" t="s">
        <v>639</v>
      </c>
      <c r="B4577" s="2" t="s">
        <v>640</v>
      </c>
      <c r="C4577" s="2">
        <v>846</v>
      </c>
      <c r="D4577" s="2" t="s">
        <v>641</v>
      </c>
      <c r="E4577" s="2" t="s">
        <v>46</v>
      </c>
      <c r="F4577" s="2" t="s">
        <v>21</v>
      </c>
      <c r="G4577" s="2">
        <v>2021</v>
      </c>
      <c r="H4577" s="5"/>
      <c r="I4577">
        <f>IFERROR(VLOOKUP(A4577&amp;G4577,Sheet3!$F$2:$G$3601,2,FALSE),"")</f>
        <v>0</v>
      </c>
      <c r="K4577"/>
      <c r="L4577"/>
    </row>
    <row r="4578" spans="1:12" x14ac:dyDescent="0.45">
      <c r="A4578" s="2" t="s">
        <v>642</v>
      </c>
      <c r="B4578" s="2" t="s">
        <v>643</v>
      </c>
      <c r="C4578" s="2">
        <v>862</v>
      </c>
      <c r="D4578" s="2" t="s">
        <v>644</v>
      </c>
      <c r="E4578" s="2" t="s">
        <v>46</v>
      </c>
      <c r="F4578" s="2" t="s">
        <v>21</v>
      </c>
      <c r="G4578" s="2">
        <v>2000</v>
      </c>
      <c r="H4578" s="5"/>
      <c r="I4578">
        <f>IFERROR(VLOOKUP(A4578&amp;G4578,Sheet3!$F$2:$G$3601,2,FALSE),"")</f>
        <v>0</v>
      </c>
      <c r="K4578"/>
      <c r="L4578"/>
    </row>
    <row r="4579" spans="1:12" x14ac:dyDescent="0.45">
      <c r="A4579" s="2" t="s">
        <v>642</v>
      </c>
      <c r="B4579" s="2" t="s">
        <v>643</v>
      </c>
      <c r="C4579" s="2">
        <v>862</v>
      </c>
      <c r="D4579" s="2" t="s">
        <v>644</v>
      </c>
      <c r="E4579" s="2" t="s">
        <v>46</v>
      </c>
      <c r="F4579" s="2" t="s">
        <v>21</v>
      </c>
      <c r="G4579" s="2">
        <v>2001</v>
      </c>
      <c r="H4579" s="5"/>
      <c r="I4579">
        <f>IFERROR(VLOOKUP(A4579&amp;G4579,Sheet3!$F$2:$G$3601,2,FALSE),"")</f>
        <v>0</v>
      </c>
      <c r="K4579"/>
      <c r="L4579"/>
    </row>
    <row r="4580" spans="1:12" x14ac:dyDescent="0.45">
      <c r="A4580" s="2" t="s">
        <v>642</v>
      </c>
      <c r="B4580" s="2" t="s">
        <v>643</v>
      </c>
      <c r="C4580" s="2">
        <v>862</v>
      </c>
      <c r="D4580" s="2" t="s">
        <v>644</v>
      </c>
      <c r="E4580" s="2" t="s">
        <v>46</v>
      </c>
      <c r="F4580" s="2" t="s">
        <v>21</v>
      </c>
      <c r="G4580" s="2">
        <v>2002</v>
      </c>
      <c r="H4580" s="5"/>
      <c r="I4580">
        <f>IFERROR(VLOOKUP(A4580&amp;G4580,Sheet3!$F$2:$G$3601,2,FALSE),"")</f>
        <v>0</v>
      </c>
      <c r="K4580"/>
      <c r="L4580"/>
    </row>
    <row r="4581" spans="1:12" x14ac:dyDescent="0.45">
      <c r="A4581" s="2" t="s">
        <v>642</v>
      </c>
      <c r="B4581" s="2" t="s">
        <v>643</v>
      </c>
      <c r="C4581" s="2">
        <v>862</v>
      </c>
      <c r="D4581" s="2" t="s">
        <v>644</v>
      </c>
      <c r="E4581" s="2" t="s">
        <v>46</v>
      </c>
      <c r="F4581" s="2" t="s">
        <v>21</v>
      </c>
      <c r="G4581" s="2">
        <v>2003</v>
      </c>
      <c r="H4581" s="5"/>
      <c r="I4581">
        <f>IFERROR(VLOOKUP(A4581&amp;G4581,Sheet3!$F$2:$G$3601,2,FALSE),"")</f>
        <v>0</v>
      </c>
      <c r="K4581"/>
      <c r="L4581"/>
    </row>
    <row r="4582" spans="1:12" x14ac:dyDescent="0.45">
      <c r="A4582" s="2" t="s">
        <v>642</v>
      </c>
      <c r="B4582" s="2" t="s">
        <v>643</v>
      </c>
      <c r="C4582" s="2">
        <v>862</v>
      </c>
      <c r="D4582" s="2" t="s">
        <v>644</v>
      </c>
      <c r="E4582" s="2" t="s">
        <v>46</v>
      </c>
      <c r="F4582" s="2" t="s">
        <v>21</v>
      </c>
      <c r="G4582" s="2">
        <v>2004</v>
      </c>
      <c r="H4582" s="5"/>
      <c r="I4582">
        <f>IFERROR(VLOOKUP(A4582&amp;G4582,Sheet3!$F$2:$G$3601,2,FALSE),"")</f>
        <v>0</v>
      </c>
      <c r="K4582"/>
      <c r="L4582"/>
    </row>
    <row r="4583" spans="1:12" x14ac:dyDescent="0.45">
      <c r="A4583" s="2" t="s">
        <v>642</v>
      </c>
      <c r="B4583" s="2" t="s">
        <v>643</v>
      </c>
      <c r="C4583" s="2">
        <v>862</v>
      </c>
      <c r="D4583" s="2" t="s">
        <v>644</v>
      </c>
      <c r="E4583" s="2" t="s">
        <v>46</v>
      </c>
      <c r="F4583" s="2" t="s">
        <v>21</v>
      </c>
      <c r="G4583" s="2">
        <v>2005</v>
      </c>
      <c r="H4583" s="5"/>
      <c r="I4583">
        <f>IFERROR(VLOOKUP(A4583&amp;G4583,Sheet3!$F$2:$G$3601,2,FALSE),"")</f>
        <v>0</v>
      </c>
      <c r="K4583"/>
      <c r="L4583"/>
    </row>
    <row r="4584" spans="1:12" x14ac:dyDescent="0.45">
      <c r="A4584" s="2" t="s">
        <v>642</v>
      </c>
      <c r="B4584" s="2" t="s">
        <v>643</v>
      </c>
      <c r="C4584" s="2">
        <v>862</v>
      </c>
      <c r="D4584" s="2" t="s">
        <v>644</v>
      </c>
      <c r="E4584" s="2" t="s">
        <v>46</v>
      </c>
      <c r="F4584" s="2" t="s">
        <v>21</v>
      </c>
      <c r="G4584" s="2">
        <v>2006</v>
      </c>
      <c r="H4584" s="5"/>
      <c r="I4584">
        <f>IFERROR(VLOOKUP(A4584&amp;G4584,Sheet3!$F$2:$G$3601,2,FALSE),"")</f>
        <v>0</v>
      </c>
      <c r="K4584"/>
      <c r="L4584"/>
    </row>
    <row r="4585" spans="1:12" x14ac:dyDescent="0.45">
      <c r="A4585" s="2" t="s">
        <v>642</v>
      </c>
      <c r="B4585" s="2" t="s">
        <v>643</v>
      </c>
      <c r="C4585" s="2">
        <v>862</v>
      </c>
      <c r="D4585" s="2" t="s">
        <v>644</v>
      </c>
      <c r="E4585" s="2" t="s">
        <v>46</v>
      </c>
      <c r="F4585" s="2" t="s">
        <v>21</v>
      </c>
      <c r="G4585" s="2">
        <v>2007</v>
      </c>
      <c r="H4585" s="5"/>
      <c r="I4585">
        <f>IFERROR(VLOOKUP(A4585&amp;G4585,Sheet3!$F$2:$G$3601,2,FALSE),"")</f>
        <v>0</v>
      </c>
      <c r="K4585"/>
      <c r="L4585"/>
    </row>
    <row r="4586" spans="1:12" x14ac:dyDescent="0.45">
      <c r="A4586" s="2" t="s">
        <v>642</v>
      </c>
      <c r="B4586" s="2" t="s">
        <v>643</v>
      </c>
      <c r="C4586" s="2">
        <v>862</v>
      </c>
      <c r="D4586" s="2" t="s">
        <v>644</v>
      </c>
      <c r="E4586" s="2" t="s">
        <v>46</v>
      </c>
      <c r="F4586" s="2" t="s">
        <v>21</v>
      </c>
      <c r="G4586" s="2">
        <v>2008</v>
      </c>
      <c r="H4586" s="5"/>
      <c r="I4586">
        <f>IFERROR(VLOOKUP(A4586&amp;G4586,Sheet3!$F$2:$G$3601,2,FALSE),"")</f>
        <v>0</v>
      </c>
      <c r="K4586"/>
      <c r="L4586"/>
    </row>
    <row r="4587" spans="1:12" x14ac:dyDescent="0.45">
      <c r="A4587" s="2" t="s">
        <v>642</v>
      </c>
      <c r="B4587" s="2" t="s">
        <v>643</v>
      </c>
      <c r="C4587" s="2">
        <v>862</v>
      </c>
      <c r="D4587" s="2" t="s">
        <v>644</v>
      </c>
      <c r="E4587" s="2" t="s">
        <v>46</v>
      </c>
      <c r="F4587" s="2" t="s">
        <v>21</v>
      </c>
      <c r="G4587" s="2">
        <v>2009</v>
      </c>
      <c r="H4587" s="5"/>
      <c r="I4587">
        <f>IFERROR(VLOOKUP(A4587&amp;G4587,Sheet3!$F$2:$G$3601,2,FALSE),"")</f>
        <v>0</v>
      </c>
      <c r="K4587"/>
      <c r="L4587"/>
    </row>
    <row r="4588" spans="1:12" x14ac:dyDescent="0.45">
      <c r="A4588" s="2" t="s">
        <v>642</v>
      </c>
      <c r="B4588" s="2" t="s">
        <v>643</v>
      </c>
      <c r="C4588" s="2">
        <v>862</v>
      </c>
      <c r="D4588" s="2" t="s">
        <v>644</v>
      </c>
      <c r="E4588" s="2" t="s">
        <v>46</v>
      </c>
      <c r="F4588" s="2" t="s">
        <v>21</v>
      </c>
      <c r="G4588" s="2">
        <v>2010</v>
      </c>
      <c r="H4588" s="5"/>
      <c r="I4588">
        <f>IFERROR(VLOOKUP(A4588&amp;G4588,Sheet3!$F$2:$G$3601,2,FALSE),"")</f>
        <v>0</v>
      </c>
      <c r="K4588"/>
      <c r="L4588"/>
    </row>
    <row r="4589" spans="1:12" x14ac:dyDescent="0.45">
      <c r="A4589" s="2" t="s">
        <v>642</v>
      </c>
      <c r="B4589" s="2" t="s">
        <v>643</v>
      </c>
      <c r="C4589" s="2">
        <v>862</v>
      </c>
      <c r="D4589" s="2" t="s">
        <v>644</v>
      </c>
      <c r="E4589" s="2" t="s">
        <v>46</v>
      </c>
      <c r="F4589" s="2" t="s">
        <v>21</v>
      </c>
      <c r="G4589" s="2">
        <v>2011</v>
      </c>
      <c r="H4589" s="5"/>
      <c r="I4589">
        <f>IFERROR(VLOOKUP(A4589&amp;G4589,Sheet3!$F$2:$G$3601,2,FALSE),"")</f>
        <v>0</v>
      </c>
      <c r="K4589"/>
      <c r="L4589"/>
    </row>
    <row r="4590" spans="1:12" x14ac:dyDescent="0.45">
      <c r="A4590" s="2" t="s">
        <v>642</v>
      </c>
      <c r="B4590" s="2" t="s">
        <v>643</v>
      </c>
      <c r="C4590" s="2">
        <v>862</v>
      </c>
      <c r="D4590" s="2" t="s">
        <v>644</v>
      </c>
      <c r="E4590" s="2" t="s">
        <v>46</v>
      </c>
      <c r="F4590" s="2" t="s">
        <v>21</v>
      </c>
      <c r="G4590" s="2">
        <v>2012</v>
      </c>
      <c r="H4590" s="5"/>
      <c r="I4590">
        <f>IFERROR(VLOOKUP(A4590&amp;G4590,Sheet3!$F$2:$G$3601,2,FALSE),"")</f>
        <v>0</v>
      </c>
      <c r="K4590"/>
      <c r="L4590"/>
    </row>
    <row r="4591" spans="1:12" x14ac:dyDescent="0.45">
      <c r="A4591" s="2" t="s">
        <v>642</v>
      </c>
      <c r="B4591" s="2" t="s">
        <v>643</v>
      </c>
      <c r="C4591" s="2">
        <v>862</v>
      </c>
      <c r="D4591" s="2" t="s">
        <v>644</v>
      </c>
      <c r="E4591" s="2" t="s">
        <v>46</v>
      </c>
      <c r="F4591" s="2" t="s">
        <v>21</v>
      </c>
      <c r="G4591" s="2">
        <v>2013</v>
      </c>
      <c r="H4591" s="5"/>
      <c r="I4591">
        <f>IFERROR(VLOOKUP(A4591&amp;G4591,Sheet3!$F$2:$G$3601,2,FALSE),"")</f>
        <v>0</v>
      </c>
      <c r="K4591"/>
      <c r="L4591"/>
    </row>
    <row r="4592" spans="1:12" x14ac:dyDescent="0.45">
      <c r="A4592" s="2" t="s">
        <v>642</v>
      </c>
      <c r="B4592" s="2" t="s">
        <v>643</v>
      </c>
      <c r="C4592" s="2">
        <v>862</v>
      </c>
      <c r="D4592" s="2" t="s">
        <v>644</v>
      </c>
      <c r="E4592" s="2" t="s">
        <v>46</v>
      </c>
      <c r="F4592" s="2" t="s">
        <v>21</v>
      </c>
      <c r="G4592" s="2">
        <v>2014</v>
      </c>
      <c r="H4592" s="5"/>
      <c r="I4592">
        <f>IFERROR(VLOOKUP(A4592&amp;G4592,Sheet3!$F$2:$G$3601,2,FALSE),"")</f>
        <v>0</v>
      </c>
      <c r="K4592"/>
      <c r="L4592"/>
    </row>
    <row r="4593" spans="1:12" x14ac:dyDescent="0.45">
      <c r="A4593" s="2" t="s">
        <v>642</v>
      </c>
      <c r="B4593" s="2" t="s">
        <v>643</v>
      </c>
      <c r="C4593" s="2">
        <v>862</v>
      </c>
      <c r="D4593" s="2" t="s">
        <v>644</v>
      </c>
      <c r="E4593" s="2" t="s">
        <v>46</v>
      </c>
      <c r="F4593" s="2" t="s">
        <v>21</v>
      </c>
      <c r="G4593" s="2">
        <v>2015</v>
      </c>
      <c r="H4593" s="5"/>
      <c r="I4593">
        <f>IFERROR(VLOOKUP(A4593&amp;G4593,Sheet3!$F$2:$G$3601,2,FALSE),"")</f>
        <v>0</v>
      </c>
      <c r="K4593"/>
      <c r="L4593"/>
    </row>
    <row r="4594" spans="1:12" x14ac:dyDescent="0.45">
      <c r="A4594" s="2" t="s">
        <v>642</v>
      </c>
      <c r="B4594" s="2" t="s">
        <v>643</v>
      </c>
      <c r="C4594" s="2">
        <v>862</v>
      </c>
      <c r="D4594" s="2" t="s">
        <v>644</v>
      </c>
      <c r="E4594" s="2" t="s">
        <v>46</v>
      </c>
      <c r="F4594" s="2" t="s">
        <v>21</v>
      </c>
      <c r="G4594" s="2">
        <v>2016</v>
      </c>
      <c r="H4594" s="5"/>
      <c r="I4594">
        <f>IFERROR(VLOOKUP(A4594&amp;G4594,Sheet3!$F$2:$G$3601,2,FALSE),"")</f>
        <v>3.7240585319022901</v>
      </c>
      <c r="K4594"/>
      <c r="L4594"/>
    </row>
    <row r="4595" spans="1:12" x14ac:dyDescent="0.45">
      <c r="A4595" s="2" t="s">
        <v>642</v>
      </c>
      <c r="B4595" s="2" t="s">
        <v>643</v>
      </c>
      <c r="C4595" s="2">
        <v>862</v>
      </c>
      <c r="D4595" s="2" t="s">
        <v>644</v>
      </c>
      <c r="E4595" s="2" t="s">
        <v>46</v>
      </c>
      <c r="F4595" s="2" t="s">
        <v>21</v>
      </c>
      <c r="G4595" s="2">
        <v>2017</v>
      </c>
      <c r="H4595" s="5"/>
      <c r="I4595">
        <f>IFERROR(VLOOKUP(A4595&amp;G4595,Sheet3!$F$2:$G$3601,2,FALSE),"")</f>
        <v>5.28277454094001</v>
      </c>
      <c r="K4595"/>
      <c r="L4595"/>
    </row>
    <row r="4596" spans="1:12" x14ac:dyDescent="0.45">
      <c r="A4596" s="2" t="s">
        <v>642</v>
      </c>
      <c r="B4596" s="2" t="s">
        <v>643</v>
      </c>
      <c r="C4596" s="2">
        <v>862</v>
      </c>
      <c r="D4596" s="2" t="s">
        <v>644</v>
      </c>
      <c r="E4596" s="2" t="s">
        <v>46</v>
      </c>
      <c r="F4596" s="2" t="s">
        <v>21</v>
      </c>
      <c r="G4596" s="2">
        <v>2018</v>
      </c>
      <c r="H4596" s="5"/>
      <c r="I4596">
        <f>IFERROR(VLOOKUP(A4596&amp;G4596,Sheet3!$F$2:$G$3601,2,FALSE),"")</f>
        <v>3.6041614731054099</v>
      </c>
      <c r="K4596"/>
      <c r="L4596"/>
    </row>
    <row r="4597" spans="1:12" x14ac:dyDescent="0.45">
      <c r="A4597" s="2" t="s">
        <v>642</v>
      </c>
      <c r="B4597" s="2" t="s">
        <v>643</v>
      </c>
      <c r="C4597" s="2">
        <v>862</v>
      </c>
      <c r="D4597" s="2" t="s">
        <v>644</v>
      </c>
      <c r="E4597" s="2" t="s">
        <v>46</v>
      </c>
      <c r="F4597" s="2" t="s">
        <v>21</v>
      </c>
      <c r="G4597" s="2">
        <v>2019</v>
      </c>
      <c r="H4597" s="5"/>
      <c r="I4597">
        <f>IFERROR(VLOOKUP(A4597&amp;G4597,Sheet3!$F$2:$G$3601,2,FALSE),"")</f>
        <v>3.9524876460690801</v>
      </c>
      <c r="K4597"/>
      <c r="L4597"/>
    </row>
    <row r="4598" spans="1:12" x14ac:dyDescent="0.45">
      <c r="A4598" s="2" t="s">
        <v>642</v>
      </c>
      <c r="B4598" s="2" t="s">
        <v>643</v>
      </c>
      <c r="C4598" s="2">
        <v>862</v>
      </c>
      <c r="D4598" s="2" t="s">
        <v>644</v>
      </c>
      <c r="E4598" s="2" t="s">
        <v>46</v>
      </c>
      <c r="F4598" s="2" t="s">
        <v>21</v>
      </c>
      <c r="G4598" s="2">
        <v>2020</v>
      </c>
      <c r="H4598" s="5"/>
      <c r="I4598">
        <f>IFERROR(VLOOKUP(A4598&amp;G4598,Sheet3!$F$2:$G$3601,2,FALSE),"")</f>
        <v>3.84423551921777</v>
      </c>
      <c r="K4598"/>
      <c r="L4598"/>
    </row>
    <row r="4599" spans="1:12" x14ac:dyDescent="0.45">
      <c r="A4599" s="2" t="s">
        <v>642</v>
      </c>
      <c r="B4599" s="2" t="s">
        <v>643</v>
      </c>
      <c r="C4599" s="2">
        <v>862</v>
      </c>
      <c r="D4599" s="2" t="s">
        <v>644</v>
      </c>
      <c r="E4599" s="2" t="s">
        <v>46</v>
      </c>
      <c r="F4599" s="2" t="s">
        <v>21</v>
      </c>
      <c r="G4599" s="2">
        <v>2021</v>
      </c>
      <c r="H4599" s="5"/>
      <c r="I4599">
        <f>IFERROR(VLOOKUP(A4599&amp;G4599,Sheet3!$F$2:$G$3601,2,FALSE),"")</f>
        <v>3.5505638750231099</v>
      </c>
      <c r="K4599"/>
      <c r="L4599"/>
    </row>
    <row r="4600" spans="1:12" x14ac:dyDescent="0.45">
      <c r="A4600" s="2" t="s">
        <v>645</v>
      </c>
      <c r="B4600" s="2" t="s">
        <v>646</v>
      </c>
      <c r="C4600" s="2">
        <v>967</v>
      </c>
      <c r="D4600" s="2" t="s">
        <v>647</v>
      </c>
      <c r="E4600" s="2" t="s">
        <v>25</v>
      </c>
      <c r="F4600" s="2" t="s">
        <v>26</v>
      </c>
      <c r="G4600" s="2">
        <v>2000</v>
      </c>
      <c r="H4600" s="5"/>
      <c r="I4600" t="str">
        <f>IFERROR(VLOOKUP(A4600&amp;G4600,Sheet3!$F$2:$G$3601,2,FALSE),"")</f>
        <v/>
      </c>
      <c r="K4600"/>
      <c r="L4600"/>
    </row>
    <row r="4601" spans="1:12" x14ac:dyDescent="0.45">
      <c r="A4601" s="2" t="s">
        <v>645</v>
      </c>
      <c r="B4601" s="2" t="s">
        <v>646</v>
      </c>
      <c r="C4601" s="2">
        <v>967</v>
      </c>
      <c r="D4601" s="2" t="s">
        <v>647</v>
      </c>
      <c r="E4601" s="2" t="s">
        <v>25</v>
      </c>
      <c r="F4601" s="2" t="s">
        <v>26</v>
      </c>
      <c r="G4601" s="2">
        <v>2001</v>
      </c>
      <c r="H4601" s="5"/>
      <c r="I4601" t="str">
        <f>IFERROR(VLOOKUP(A4601&amp;G4601,Sheet3!$F$2:$G$3601,2,FALSE),"")</f>
        <v/>
      </c>
      <c r="K4601"/>
      <c r="L4601"/>
    </row>
    <row r="4602" spans="1:12" x14ac:dyDescent="0.45">
      <c r="A4602" s="2" t="s">
        <v>645</v>
      </c>
      <c r="B4602" s="2" t="s">
        <v>646</v>
      </c>
      <c r="C4602" s="2">
        <v>967</v>
      </c>
      <c r="D4602" s="2" t="s">
        <v>647</v>
      </c>
      <c r="E4602" s="2" t="s">
        <v>25</v>
      </c>
      <c r="F4602" s="2" t="s">
        <v>26</v>
      </c>
      <c r="G4602" s="2">
        <v>2002</v>
      </c>
      <c r="H4602" s="5"/>
      <c r="I4602" t="str">
        <f>IFERROR(VLOOKUP(A4602&amp;G4602,Sheet3!$F$2:$G$3601,2,FALSE),"")</f>
        <v/>
      </c>
      <c r="K4602"/>
      <c r="L4602"/>
    </row>
    <row r="4603" spans="1:12" x14ac:dyDescent="0.45">
      <c r="A4603" s="2" t="s">
        <v>645</v>
      </c>
      <c r="B4603" s="2" t="s">
        <v>646</v>
      </c>
      <c r="C4603" s="2">
        <v>967</v>
      </c>
      <c r="D4603" s="2" t="s">
        <v>647</v>
      </c>
      <c r="E4603" s="2" t="s">
        <v>25</v>
      </c>
      <c r="F4603" s="2" t="s">
        <v>26</v>
      </c>
      <c r="G4603" s="2">
        <v>2003</v>
      </c>
      <c r="H4603" s="5"/>
      <c r="I4603" t="str">
        <f>IFERROR(VLOOKUP(A4603&amp;G4603,Sheet3!$F$2:$G$3601,2,FALSE),"")</f>
        <v/>
      </c>
      <c r="K4603"/>
      <c r="L4603"/>
    </row>
    <row r="4604" spans="1:12" x14ac:dyDescent="0.45">
      <c r="A4604" s="2" t="s">
        <v>645</v>
      </c>
      <c r="B4604" s="2" t="s">
        <v>646</v>
      </c>
      <c r="C4604" s="2">
        <v>967</v>
      </c>
      <c r="D4604" s="2" t="s">
        <v>647</v>
      </c>
      <c r="E4604" s="2" t="s">
        <v>25</v>
      </c>
      <c r="F4604" s="2" t="s">
        <v>26</v>
      </c>
      <c r="G4604" s="2">
        <v>2004</v>
      </c>
      <c r="H4604" s="5"/>
      <c r="I4604" t="str">
        <f>IFERROR(VLOOKUP(A4604&amp;G4604,Sheet3!$F$2:$G$3601,2,FALSE),"")</f>
        <v/>
      </c>
      <c r="K4604"/>
      <c r="L4604"/>
    </row>
    <row r="4605" spans="1:12" x14ac:dyDescent="0.45">
      <c r="A4605" s="2" t="s">
        <v>645</v>
      </c>
      <c r="B4605" s="2" t="s">
        <v>646</v>
      </c>
      <c r="C4605" s="2">
        <v>967</v>
      </c>
      <c r="D4605" s="2" t="s">
        <v>647</v>
      </c>
      <c r="E4605" s="2" t="s">
        <v>25</v>
      </c>
      <c r="F4605" s="2" t="s">
        <v>26</v>
      </c>
      <c r="G4605" s="2">
        <v>2005</v>
      </c>
      <c r="H4605" s="5"/>
      <c r="I4605" t="str">
        <f>IFERROR(VLOOKUP(A4605&amp;G4605,Sheet3!$F$2:$G$3601,2,FALSE),"")</f>
        <v/>
      </c>
      <c r="K4605"/>
      <c r="L4605"/>
    </row>
    <row r="4606" spans="1:12" x14ac:dyDescent="0.45">
      <c r="A4606" s="2" t="s">
        <v>645</v>
      </c>
      <c r="B4606" s="2" t="s">
        <v>646</v>
      </c>
      <c r="C4606" s="2">
        <v>967</v>
      </c>
      <c r="D4606" s="2" t="s">
        <v>647</v>
      </c>
      <c r="E4606" s="2" t="s">
        <v>25</v>
      </c>
      <c r="F4606" s="2" t="s">
        <v>26</v>
      </c>
      <c r="G4606" s="2">
        <v>2006</v>
      </c>
      <c r="H4606" s="5"/>
      <c r="I4606" t="str">
        <f>IFERROR(VLOOKUP(A4606&amp;G4606,Sheet3!$F$2:$G$3601,2,FALSE),"")</f>
        <v/>
      </c>
      <c r="K4606"/>
      <c r="L4606"/>
    </row>
    <row r="4607" spans="1:12" x14ac:dyDescent="0.45">
      <c r="A4607" s="2" t="s">
        <v>645</v>
      </c>
      <c r="B4607" s="2" t="s">
        <v>646</v>
      </c>
      <c r="C4607" s="2">
        <v>967</v>
      </c>
      <c r="D4607" s="2" t="s">
        <v>647</v>
      </c>
      <c r="E4607" s="2" t="s">
        <v>25</v>
      </c>
      <c r="F4607" s="2" t="s">
        <v>26</v>
      </c>
      <c r="G4607" s="2">
        <v>2007</v>
      </c>
      <c r="H4607" s="5"/>
      <c r="I4607" t="str">
        <f>IFERROR(VLOOKUP(A4607&amp;G4607,Sheet3!$F$2:$G$3601,2,FALSE),"")</f>
        <v/>
      </c>
      <c r="K4607"/>
      <c r="L4607"/>
    </row>
    <row r="4608" spans="1:12" x14ac:dyDescent="0.45">
      <c r="A4608" s="2" t="s">
        <v>645</v>
      </c>
      <c r="B4608" s="2" t="s">
        <v>646</v>
      </c>
      <c r="C4608" s="2">
        <v>967</v>
      </c>
      <c r="D4608" s="2" t="s">
        <v>647</v>
      </c>
      <c r="E4608" s="2" t="s">
        <v>25</v>
      </c>
      <c r="F4608" s="2" t="s">
        <v>26</v>
      </c>
      <c r="G4608" s="2">
        <v>2008</v>
      </c>
      <c r="H4608" s="5"/>
      <c r="I4608" t="str">
        <f>IFERROR(VLOOKUP(A4608&amp;G4608,Sheet3!$F$2:$G$3601,2,FALSE),"")</f>
        <v/>
      </c>
      <c r="K4608"/>
      <c r="L4608"/>
    </row>
    <row r="4609" spans="1:12" x14ac:dyDescent="0.45">
      <c r="A4609" s="2" t="s">
        <v>645</v>
      </c>
      <c r="B4609" s="2" t="s">
        <v>646</v>
      </c>
      <c r="C4609" s="2">
        <v>967</v>
      </c>
      <c r="D4609" s="2" t="s">
        <v>647</v>
      </c>
      <c r="E4609" s="2" t="s">
        <v>25</v>
      </c>
      <c r="F4609" s="2" t="s">
        <v>26</v>
      </c>
      <c r="G4609" s="2">
        <v>2009</v>
      </c>
      <c r="H4609" s="5"/>
      <c r="I4609" t="str">
        <f>IFERROR(VLOOKUP(A4609&amp;G4609,Sheet3!$F$2:$G$3601,2,FALSE),"")</f>
        <v/>
      </c>
      <c r="K4609"/>
      <c r="L4609"/>
    </row>
    <row r="4610" spans="1:12" x14ac:dyDescent="0.45">
      <c r="A4610" s="2" t="s">
        <v>645</v>
      </c>
      <c r="B4610" s="2" t="s">
        <v>646</v>
      </c>
      <c r="C4610" s="2">
        <v>967</v>
      </c>
      <c r="D4610" s="2" t="s">
        <v>647</v>
      </c>
      <c r="E4610" s="2" t="s">
        <v>25</v>
      </c>
      <c r="F4610" s="2" t="s">
        <v>26</v>
      </c>
      <c r="G4610" s="2">
        <v>2010</v>
      </c>
      <c r="H4610" s="5"/>
      <c r="I4610" t="str">
        <f>IFERROR(VLOOKUP(A4610&amp;G4610,Sheet3!$F$2:$G$3601,2,FALSE),"")</f>
        <v/>
      </c>
      <c r="K4610"/>
      <c r="L4610"/>
    </row>
    <row r="4611" spans="1:12" x14ac:dyDescent="0.45">
      <c r="A4611" s="2" t="s">
        <v>645</v>
      </c>
      <c r="B4611" s="2" t="s">
        <v>646</v>
      </c>
      <c r="C4611" s="2">
        <v>967</v>
      </c>
      <c r="D4611" s="2" t="s">
        <v>647</v>
      </c>
      <c r="E4611" s="2" t="s">
        <v>25</v>
      </c>
      <c r="F4611" s="2" t="s">
        <v>26</v>
      </c>
      <c r="G4611" s="2">
        <v>2011</v>
      </c>
      <c r="H4611" s="5"/>
      <c r="I4611" t="str">
        <f>IFERROR(VLOOKUP(A4611&amp;G4611,Sheet3!$F$2:$G$3601,2,FALSE),"")</f>
        <v/>
      </c>
      <c r="K4611"/>
      <c r="L4611"/>
    </row>
    <row r="4612" spans="1:12" x14ac:dyDescent="0.45">
      <c r="A4612" s="2" t="s">
        <v>645</v>
      </c>
      <c r="B4612" s="2" t="s">
        <v>646</v>
      </c>
      <c r="C4612" s="2">
        <v>967</v>
      </c>
      <c r="D4612" s="2" t="s">
        <v>647</v>
      </c>
      <c r="E4612" s="2" t="s">
        <v>25</v>
      </c>
      <c r="F4612" s="2" t="s">
        <v>26</v>
      </c>
      <c r="G4612" s="2">
        <v>2012</v>
      </c>
      <c r="H4612" s="5"/>
      <c r="I4612" t="str">
        <f>IFERROR(VLOOKUP(A4612&amp;G4612,Sheet3!$F$2:$G$3601,2,FALSE),"")</f>
        <v/>
      </c>
      <c r="K4612"/>
      <c r="L4612"/>
    </row>
    <row r="4613" spans="1:12" x14ac:dyDescent="0.45">
      <c r="A4613" s="2" t="s">
        <v>645</v>
      </c>
      <c r="B4613" s="2" t="s">
        <v>646</v>
      </c>
      <c r="C4613" s="2">
        <v>967</v>
      </c>
      <c r="D4613" s="2" t="s">
        <v>647</v>
      </c>
      <c r="E4613" s="2" t="s">
        <v>25</v>
      </c>
      <c r="F4613" s="2" t="s">
        <v>26</v>
      </c>
      <c r="G4613" s="2">
        <v>2013</v>
      </c>
      <c r="H4613" s="5"/>
      <c r="I4613" t="str">
        <f>IFERROR(VLOOKUP(A4613&amp;G4613,Sheet3!$F$2:$G$3601,2,FALSE),"")</f>
        <v/>
      </c>
      <c r="K4613"/>
      <c r="L4613"/>
    </row>
    <row r="4614" spans="1:12" x14ac:dyDescent="0.45">
      <c r="A4614" s="2" t="s">
        <v>645</v>
      </c>
      <c r="B4614" s="2" t="s">
        <v>646</v>
      </c>
      <c r="C4614" s="2">
        <v>967</v>
      </c>
      <c r="D4614" s="2" t="s">
        <v>647</v>
      </c>
      <c r="E4614" s="2" t="s">
        <v>25</v>
      </c>
      <c r="F4614" s="2" t="s">
        <v>26</v>
      </c>
      <c r="G4614" s="2">
        <v>2014</v>
      </c>
      <c r="H4614" s="5"/>
      <c r="I4614" t="str">
        <f>IFERROR(VLOOKUP(A4614&amp;G4614,Sheet3!$F$2:$G$3601,2,FALSE),"")</f>
        <v/>
      </c>
      <c r="K4614"/>
      <c r="L4614"/>
    </row>
    <row r="4615" spans="1:12" x14ac:dyDescent="0.45">
      <c r="A4615" s="2" t="s">
        <v>645</v>
      </c>
      <c r="B4615" s="2" t="s">
        <v>646</v>
      </c>
      <c r="C4615" s="2">
        <v>967</v>
      </c>
      <c r="D4615" s="2" t="s">
        <v>647</v>
      </c>
      <c r="E4615" s="2" t="s">
        <v>25</v>
      </c>
      <c r="F4615" s="2" t="s">
        <v>26</v>
      </c>
      <c r="G4615" s="2">
        <v>2015</v>
      </c>
      <c r="H4615" s="5"/>
      <c r="I4615" t="str">
        <f>IFERROR(VLOOKUP(A4615&amp;G4615,Sheet3!$F$2:$G$3601,2,FALSE),"")</f>
        <v/>
      </c>
      <c r="K4615"/>
      <c r="L4615"/>
    </row>
    <row r="4616" spans="1:12" x14ac:dyDescent="0.45">
      <c r="A4616" s="2" t="s">
        <v>645</v>
      </c>
      <c r="B4616" s="2" t="s">
        <v>646</v>
      </c>
      <c r="C4616" s="2">
        <v>967</v>
      </c>
      <c r="D4616" s="2" t="s">
        <v>647</v>
      </c>
      <c r="E4616" s="2" t="s">
        <v>25</v>
      </c>
      <c r="F4616" s="2" t="s">
        <v>26</v>
      </c>
      <c r="G4616" s="2">
        <v>2016</v>
      </c>
      <c r="H4616" s="5"/>
      <c r="I4616" t="str">
        <f>IFERROR(VLOOKUP(A4616&amp;G4616,Sheet3!$F$2:$G$3601,2,FALSE),"")</f>
        <v/>
      </c>
      <c r="K4616"/>
      <c r="L4616"/>
    </row>
    <row r="4617" spans="1:12" x14ac:dyDescent="0.45">
      <c r="A4617" s="2" t="s">
        <v>645</v>
      </c>
      <c r="B4617" s="2" t="s">
        <v>646</v>
      </c>
      <c r="C4617" s="2">
        <v>967</v>
      </c>
      <c r="D4617" s="2" t="s">
        <v>647</v>
      </c>
      <c r="E4617" s="2" t="s">
        <v>25</v>
      </c>
      <c r="F4617" s="2" t="s">
        <v>26</v>
      </c>
      <c r="G4617" s="2">
        <v>2017</v>
      </c>
      <c r="H4617" s="5"/>
      <c r="I4617" t="str">
        <f>IFERROR(VLOOKUP(A4617&amp;G4617,Sheet3!$F$2:$G$3601,2,FALSE),"")</f>
        <v/>
      </c>
      <c r="K4617"/>
      <c r="L4617"/>
    </row>
    <row r="4618" spans="1:12" x14ac:dyDescent="0.45">
      <c r="A4618" s="2" t="s">
        <v>645</v>
      </c>
      <c r="B4618" s="2" t="s">
        <v>646</v>
      </c>
      <c r="C4618" s="2">
        <v>967</v>
      </c>
      <c r="D4618" s="2" t="s">
        <v>647</v>
      </c>
      <c r="E4618" s="2" t="s">
        <v>25</v>
      </c>
      <c r="F4618" s="2" t="s">
        <v>26</v>
      </c>
      <c r="G4618" s="2">
        <v>2018</v>
      </c>
      <c r="H4618" s="5"/>
      <c r="I4618" t="str">
        <f>IFERROR(VLOOKUP(A4618&amp;G4618,Sheet3!$F$2:$G$3601,2,FALSE),"")</f>
        <v/>
      </c>
      <c r="K4618"/>
      <c r="L4618"/>
    </row>
    <row r="4619" spans="1:12" x14ac:dyDescent="0.45">
      <c r="A4619" s="2" t="s">
        <v>645</v>
      </c>
      <c r="B4619" s="2" t="s">
        <v>646</v>
      </c>
      <c r="C4619" s="2">
        <v>967</v>
      </c>
      <c r="D4619" s="2" t="s">
        <v>647</v>
      </c>
      <c r="E4619" s="2" t="s">
        <v>25</v>
      </c>
      <c r="F4619" s="2" t="s">
        <v>26</v>
      </c>
      <c r="G4619" s="2">
        <v>2019</v>
      </c>
      <c r="H4619" s="5"/>
      <c r="I4619" t="str">
        <f>IFERROR(VLOOKUP(A4619&amp;G4619,Sheet3!$F$2:$G$3601,2,FALSE),"")</f>
        <v/>
      </c>
      <c r="K4619"/>
      <c r="L4619"/>
    </row>
    <row r="4620" spans="1:12" x14ac:dyDescent="0.45">
      <c r="A4620" s="2" t="s">
        <v>645</v>
      </c>
      <c r="B4620" s="2" t="s">
        <v>646</v>
      </c>
      <c r="C4620" s="2">
        <v>967</v>
      </c>
      <c r="D4620" s="2" t="s">
        <v>647</v>
      </c>
      <c r="E4620" s="2" t="s">
        <v>25</v>
      </c>
      <c r="F4620" s="2" t="s">
        <v>26</v>
      </c>
      <c r="G4620" s="2">
        <v>2020</v>
      </c>
      <c r="H4620" s="5"/>
      <c r="I4620" t="str">
        <f>IFERROR(VLOOKUP(A4620&amp;G4620,Sheet3!$F$2:$G$3601,2,FALSE),"")</f>
        <v/>
      </c>
      <c r="K4620"/>
      <c r="L4620"/>
    </row>
    <row r="4621" spans="1:12" x14ac:dyDescent="0.45">
      <c r="A4621" s="2" t="s">
        <v>645</v>
      </c>
      <c r="B4621" s="2" t="s">
        <v>646</v>
      </c>
      <c r="C4621" s="2">
        <v>967</v>
      </c>
      <c r="D4621" s="2" t="s">
        <v>647</v>
      </c>
      <c r="E4621" s="2" t="s">
        <v>25</v>
      </c>
      <c r="F4621" s="2" t="s">
        <v>26</v>
      </c>
      <c r="G4621" s="2">
        <v>2021</v>
      </c>
      <c r="H4621" s="5"/>
      <c r="I4621" t="str">
        <f>IFERROR(VLOOKUP(A4621&amp;G4621,Sheet3!$F$2:$G$3601,2,FALSE),"")</f>
        <v/>
      </c>
      <c r="K4621"/>
      <c r="L4621"/>
    </row>
    <row r="4622" spans="1:12" x14ac:dyDescent="0.45">
      <c r="A4622" s="2" t="s">
        <v>648</v>
      </c>
      <c r="B4622" s="2" t="s">
        <v>649</v>
      </c>
      <c r="C4622" s="2">
        <v>474</v>
      </c>
      <c r="D4622" s="2" t="s">
        <v>650</v>
      </c>
      <c r="E4622" s="2" t="s">
        <v>33</v>
      </c>
      <c r="F4622" s="2" t="s">
        <v>16</v>
      </c>
      <c r="G4622" s="2">
        <v>2000</v>
      </c>
      <c r="H4622" s="5"/>
      <c r="I4622" t="str">
        <f>IFERROR(VLOOKUP(A4622&amp;G4622,Sheet3!$F$2:$G$3601,2,FALSE),"")</f>
        <v/>
      </c>
      <c r="K4622"/>
      <c r="L4622"/>
    </row>
    <row r="4623" spans="1:12" x14ac:dyDescent="0.45">
      <c r="A4623" s="2" t="s">
        <v>648</v>
      </c>
      <c r="B4623" s="2" t="s">
        <v>649</v>
      </c>
      <c r="C4623" s="2">
        <v>474</v>
      </c>
      <c r="D4623" s="2" t="s">
        <v>650</v>
      </c>
      <c r="E4623" s="2" t="s">
        <v>33</v>
      </c>
      <c r="F4623" s="2" t="s">
        <v>16</v>
      </c>
      <c r="G4623" s="2">
        <v>2001</v>
      </c>
      <c r="H4623" s="5">
        <v>100</v>
      </c>
      <c r="I4623" t="str">
        <f>IFERROR(VLOOKUP(A4623&amp;G4623,Sheet3!$F$2:$G$3601,2,FALSE),"")</f>
        <v/>
      </c>
      <c r="K4623"/>
      <c r="L4623"/>
    </row>
    <row r="4624" spans="1:12" x14ac:dyDescent="0.45">
      <c r="A4624" s="2" t="s">
        <v>648</v>
      </c>
      <c r="B4624" s="2" t="s">
        <v>649</v>
      </c>
      <c r="C4624" s="2">
        <v>474</v>
      </c>
      <c r="D4624" s="2" t="s">
        <v>650</v>
      </c>
      <c r="E4624" s="2" t="s">
        <v>33</v>
      </c>
      <c r="F4624" s="2" t="s">
        <v>16</v>
      </c>
      <c r="G4624" s="2">
        <v>2002</v>
      </c>
      <c r="H4624" s="5">
        <v>100</v>
      </c>
      <c r="I4624" t="str">
        <f>IFERROR(VLOOKUP(A4624&amp;G4624,Sheet3!$F$2:$G$3601,2,FALSE),"")</f>
        <v/>
      </c>
      <c r="K4624"/>
      <c r="L4624"/>
    </row>
    <row r="4625" spans="1:12" x14ac:dyDescent="0.45">
      <c r="A4625" s="2" t="s">
        <v>648</v>
      </c>
      <c r="B4625" s="2" t="s">
        <v>649</v>
      </c>
      <c r="C4625" s="2">
        <v>474</v>
      </c>
      <c r="D4625" s="2" t="s">
        <v>650</v>
      </c>
      <c r="E4625" s="2" t="s">
        <v>33</v>
      </c>
      <c r="F4625" s="2" t="s">
        <v>16</v>
      </c>
      <c r="G4625" s="2">
        <v>2003</v>
      </c>
      <c r="H4625" s="5">
        <v>100</v>
      </c>
      <c r="I4625" t="str">
        <f>IFERROR(VLOOKUP(A4625&amp;G4625,Sheet3!$F$2:$G$3601,2,FALSE),"")</f>
        <v/>
      </c>
      <c r="K4625"/>
      <c r="L4625"/>
    </row>
    <row r="4626" spans="1:12" x14ac:dyDescent="0.45">
      <c r="A4626" s="2" t="s">
        <v>648</v>
      </c>
      <c r="B4626" s="2" t="s">
        <v>649</v>
      </c>
      <c r="C4626" s="2">
        <v>474</v>
      </c>
      <c r="D4626" s="2" t="s">
        <v>650</v>
      </c>
      <c r="E4626" s="2" t="s">
        <v>33</v>
      </c>
      <c r="F4626" s="2" t="s">
        <v>16</v>
      </c>
      <c r="G4626" s="2">
        <v>2004</v>
      </c>
      <c r="H4626" s="5"/>
      <c r="I4626" t="str">
        <f>IFERROR(VLOOKUP(A4626&amp;G4626,Sheet3!$F$2:$G$3601,2,FALSE),"")</f>
        <v/>
      </c>
      <c r="K4626"/>
      <c r="L4626"/>
    </row>
    <row r="4627" spans="1:12" x14ac:dyDescent="0.45">
      <c r="A4627" s="2" t="s">
        <v>648</v>
      </c>
      <c r="B4627" s="2" t="s">
        <v>649</v>
      </c>
      <c r="C4627" s="2">
        <v>474</v>
      </c>
      <c r="D4627" s="2" t="s">
        <v>650</v>
      </c>
      <c r="E4627" s="2" t="s">
        <v>33</v>
      </c>
      <c r="F4627" s="2" t="s">
        <v>16</v>
      </c>
      <c r="G4627" s="2">
        <v>2005</v>
      </c>
      <c r="H4627" s="5"/>
      <c r="I4627" t="str">
        <f>IFERROR(VLOOKUP(A4627&amp;G4627,Sheet3!$F$2:$G$3601,2,FALSE),"")</f>
        <v/>
      </c>
      <c r="K4627"/>
      <c r="L4627"/>
    </row>
    <row r="4628" spans="1:12" x14ac:dyDescent="0.45">
      <c r="A4628" s="2" t="s">
        <v>648</v>
      </c>
      <c r="B4628" s="2" t="s">
        <v>649</v>
      </c>
      <c r="C4628" s="2">
        <v>474</v>
      </c>
      <c r="D4628" s="2" t="s">
        <v>650</v>
      </c>
      <c r="E4628" s="2" t="s">
        <v>33</v>
      </c>
      <c r="F4628" s="2" t="s">
        <v>16</v>
      </c>
      <c r="G4628" s="2">
        <v>2006</v>
      </c>
      <c r="H4628" s="5">
        <v>100</v>
      </c>
      <c r="I4628" t="str">
        <f>IFERROR(VLOOKUP(A4628&amp;G4628,Sheet3!$F$2:$G$3601,2,FALSE),"")</f>
        <v/>
      </c>
      <c r="K4628"/>
      <c r="L4628"/>
    </row>
    <row r="4629" spans="1:12" x14ac:dyDescent="0.45">
      <c r="A4629" s="2" t="s">
        <v>648</v>
      </c>
      <c r="B4629" s="2" t="s">
        <v>649</v>
      </c>
      <c r="C4629" s="2">
        <v>474</v>
      </c>
      <c r="D4629" s="2" t="s">
        <v>650</v>
      </c>
      <c r="E4629" s="2" t="s">
        <v>33</v>
      </c>
      <c r="F4629" s="2" t="s">
        <v>16</v>
      </c>
      <c r="G4629" s="2">
        <v>2007</v>
      </c>
      <c r="H4629" s="5"/>
      <c r="I4629" t="str">
        <f>IFERROR(VLOOKUP(A4629&amp;G4629,Sheet3!$F$2:$G$3601,2,FALSE),"")</f>
        <v/>
      </c>
      <c r="K4629"/>
      <c r="L4629"/>
    </row>
    <row r="4630" spans="1:12" x14ac:dyDescent="0.45">
      <c r="A4630" s="2" t="s">
        <v>648</v>
      </c>
      <c r="B4630" s="2" t="s">
        <v>649</v>
      </c>
      <c r="C4630" s="2">
        <v>474</v>
      </c>
      <c r="D4630" s="2" t="s">
        <v>650</v>
      </c>
      <c r="E4630" s="2" t="s">
        <v>33</v>
      </c>
      <c r="F4630" s="2" t="s">
        <v>16</v>
      </c>
      <c r="G4630" s="2">
        <v>2008</v>
      </c>
      <c r="H4630" s="5"/>
      <c r="I4630" t="str">
        <f>IFERROR(VLOOKUP(A4630&amp;G4630,Sheet3!$F$2:$G$3601,2,FALSE),"")</f>
        <v/>
      </c>
      <c r="K4630"/>
      <c r="L4630"/>
    </row>
    <row r="4631" spans="1:12" x14ac:dyDescent="0.45">
      <c r="A4631" s="2" t="s">
        <v>648</v>
      </c>
      <c r="B4631" s="2" t="s">
        <v>649</v>
      </c>
      <c r="C4631" s="2">
        <v>474</v>
      </c>
      <c r="D4631" s="2" t="s">
        <v>650</v>
      </c>
      <c r="E4631" s="2" t="s">
        <v>33</v>
      </c>
      <c r="F4631" s="2" t="s">
        <v>16</v>
      </c>
      <c r="G4631" s="2">
        <v>2009</v>
      </c>
      <c r="H4631" s="5"/>
      <c r="I4631" t="str">
        <f>IFERROR(VLOOKUP(A4631&amp;G4631,Sheet3!$F$2:$G$3601,2,FALSE),"")</f>
        <v/>
      </c>
      <c r="K4631"/>
      <c r="L4631"/>
    </row>
    <row r="4632" spans="1:12" x14ac:dyDescent="0.45">
      <c r="A4632" s="2" t="s">
        <v>648</v>
      </c>
      <c r="B4632" s="2" t="s">
        <v>649</v>
      </c>
      <c r="C4632" s="2">
        <v>474</v>
      </c>
      <c r="D4632" s="2" t="s">
        <v>650</v>
      </c>
      <c r="E4632" s="2" t="s">
        <v>33</v>
      </c>
      <c r="F4632" s="2" t="s">
        <v>16</v>
      </c>
      <c r="G4632" s="2">
        <v>2010</v>
      </c>
      <c r="H4632" s="5"/>
      <c r="I4632" t="str">
        <f>IFERROR(VLOOKUP(A4632&amp;G4632,Sheet3!$F$2:$G$3601,2,FALSE),"")</f>
        <v/>
      </c>
      <c r="K4632"/>
      <c r="L4632"/>
    </row>
    <row r="4633" spans="1:12" x14ac:dyDescent="0.45">
      <c r="A4633" s="2" t="s">
        <v>648</v>
      </c>
      <c r="B4633" s="2" t="s">
        <v>649</v>
      </c>
      <c r="C4633" s="2">
        <v>474</v>
      </c>
      <c r="D4633" s="2" t="s">
        <v>650</v>
      </c>
      <c r="E4633" s="2" t="s">
        <v>33</v>
      </c>
      <c r="F4633" s="2" t="s">
        <v>16</v>
      </c>
      <c r="G4633" s="2">
        <v>2011</v>
      </c>
      <c r="H4633" s="5"/>
      <c r="I4633" t="str">
        <f>IFERROR(VLOOKUP(A4633&amp;G4633,Sheet3!$F$2:$G$3601,2,FALSE),"")</f>
        <v/>
      </c>
      <c r="K4633"/>
      <c r="L4633"/>
    </row>
    <row r="4634" spans="1:12" x14ac:dyDescent="0.45">
      <c r="A4634" s="2" t="s">
        <v>648</v>
      </c>
      <c r="B4634" s="2" t="s">
        <v>649</v>
      </c>
      <c r="C4634" s="2">
        <v>474</v>
      </c>
      <c r="D4634" s="2" t="s">
        <v>650</v>
      </c>
      <c r="E4634" s="2" t="s">
        <v>33</v>
      </c>
      <c r="F4634" s="2" t="s">
        <v>16</v>
      </c>
      <c r="G4634" s="2">
        <v>2012</v>
      </c>
      <c r="H4634" s="5"/>
      <c r="I4634" t="str">
        <f>IFERROR(VLOOKUP(A4634&amp;G4634,Sheet3!$F$2:$G$3601,2,FALSE),"")</f>
        <v/>
      </c>
      <c r="K4634"/>
      <c r="L4634"/>
    </row>
    <row r="4635" spans="1:12" x14ac:dyDescent="0.45">
      <c r="A4635" s="2" t="s">
        <v>648</v>
      </c>
      <c r="B4635" s="2" t="s">
        <v>649</v>
      </c>
      <c r="C4635" s="2">
        <v>474</v>
      </c>
      <c r="D4635" s="2" t="s">
        <v>650</v>
      </c>
      <c r="E4635" s="2" t="s">
        <v>33</v>
      </c>
      <c r="F4635" s="2" t="s">
        <v>16</v>
      </c>
      <c r="G4635" s="2">
        <v>2013</v>
      </c>
      <c r="H4635" s="5"/>
      <c r="I4635" t="str">
        <f>IFERROR(VLOOKUP(A4635&amp;G4635,Sheet3!$F$2:$G$3601,2,FALSE),"")</f>
        <v/>
      </c>
      <c r="K4635"/>
      <c r="L4635"/>
    </row>
    <row r="4636" spans="1:12" x14ac:dyDescent="0.45">
      <c r="A4636" s="2" t="s">
        <v>648</v>
      </c>
      <c r="B4636" s="2" t="s">
        <v>649</v>
      </c>
      <c r="C4636" s="2">
        <v>474</v>
      </c>
      <c r="D4636" s="2" t="s">
        <v>650</v>
      </c>
      <c r="E4636" s="2" t="s">
        <v>33</v>
      </c>
      <c r="F4636" s="2" t="s">
        <v>16</v>
      </c>
      <c r="G4636" s="2">
        <v>2014</v>
      </c>
      <c r="H4636" s="5"/>
      <c r="I4636" t="str">
        <f>IFERROR(VLOOKUP(A4636&amp;G4636,Sheet3!$F$2:$G$3601,2,FALSE),"")</f>
        <v/>
      </c>
      <c r="K4636"/>
      <c r="L4636"/>
    </row>
    <row r="4637" spans="1:12" x14ac:dyDescent="0.45">
      <c r="A4637" s="2" t="s">
        <v>648</v>
      </c>
      <c r="B4637" s="2" t="s">
        <v>649</v>
      </c>
      <c r="C4637" s="2">
        <v>474</v>
      </c>
      <c r="D4637" s="2" t="s">
        <v>650</v>
      </c>
      <c r="E4637" s="2" t="s">
        <v>33</v>
      </c>
      <c r="F4637" s="2" t="s">
        <v>16</v>
      </c>
      <c r="G4637" s="2">
        <v>2015</v>
      </c>
      <c r="H4637" s="5"/>
      <c r="I4637" t="str">
        <f>IFERROR(VLOOKUP(A4637&amp;G4637,Sheet3!$F$2:$G$3601,2,FALSE),"")</f>
        <v/>
      </c>
      <c r="K4637"/>
      <c r="L4637"/>
    </row>
    <row r="4638" spans="1:12" x14ac:dyDescent="0.45">
      <c r="A4638" s="2" t="s">
        <v>648</v>
      </c>
      <c r="B4638" s="2" t="s">
        <v>649</v>
      </c>
      <c r="C4638" s="2">
        <v>474</v>
      </c>
      <c r="D4638" s="2" t="s">
        <v>650</v>
      </c>
      <c r="E4638" s="2" t="s">
        <v>33</v>
      </c>
      <c r="F4638" s="2" t="s">
        <v>16</v>
      </c>
      <c r="G4638" s="2">
        <v>2016</v>
      </c>
      <c r="H4638" s="5"/>
      <c r="I4638" t="str">
        <f>IFERROR(VLOOKUP(A4638&amp;G4638,Sheet3!$F$2:$G$3601,2,FALSE),"")</f>
        <v/>
      </c>
      <c r="K4638"/>
      <c r="L4638"/>
    </row>
    <row r="4639" spans="1:12" x14ac:dyDescent="0.45">
      <c r="A4639" s="2" t="s">
        <v>648</v>
      </c>
      <c r="B4639" s="2" t="s">
        <v>649</v>
      </c>
      <c r="C4639" s="2">
        <v>474</v>
      </c>
      <c r="D4639" s="2" t="s">
        <v>650</v>
      </c>
      <c r="E4639" s="2" t="s">
        <v>33</v>
      </c>
      <c r="F4639" s="2" t="s">
        <v>16</v>
      </c>
      <c r="G4639" s="2">
        <v>2017</v>
      </c>
      <c r="H4639" s="5">
        <v>100</v>
      </c>
      <c r="I4639" t="str">
        <f>IFERROR(VLOOKUP(A4639&amp;G4639,Sheet3!$F$2:$G$3601,2,FALSE),"")</f>
        <v/>
      </c>
      <c r="K4639"/>
      <c r="L4639"/>
    </row>
    <row r="4640" spans="1:12" x14ac:dyDescent="0.45">
      <c r="A4640" s="2" t="s">
        <v>648</v>
      </c>
      <c r="B4640" s="2" t="s">
        <v>649</v>
      </c>
      <c r="C4640" s="2">
        <v>474</v>
      </c>
      <c r="D4640" s="2" t="s">
        <v>650</v>
      </c>
      <c r="E4640" s="2" t="s">
        <v>33</v>
      </c>
      <c r="F4640" s="2" t="s">
        <v>16</v>
      </c>
      <c r="G4640" s="2">
        <v>2018</v>
      </c>
      <c r="H4640" s="5">
        <v>100</v>
      </c>
      <c r="I4640" t="str">
        <f>IFERROR(VLOOKUP(A4640&amp;G4640,Sheet3!$F$2:$G$3601,2,FALSE),"")</f>
        <v/>
      </c>
      <c r="K4640"/>
      <c r="L4640"/>
    </row>
    <row r="4641" spans="1:12" x14ac:dyDescent="0.45">
      <c r="A4641" s="2" t="s">
        <v>648</v>
      </c>
      <c r="B4641" s="2" t="s">
        <v>649</v>
      </c>
      <c r="C4641" s="2">
        <v>474</v>
      </c>
      <c r="D4641" s="2" t="s">
        <v>650</v>
      </c>
      <c r="E4641" s="2" t="s">
        <v>33</v>
      </c>
      <c r="F4641" s="2" t="s">
        <v>16</v>
      </c>
      <c r="G4641" s="2">
        <v>2019</v>
      </c>
      <c r="H4641" s="5"/>
      <c r="I4641" t="str">
        <f>IFERROR(VLOOKUP(A4641&amp;G4641,Sheet3!$F$2:$G$3601,2,FALSE),"")</f>
        <v/>
      </c>
      <c r="K4641"/>
      <c r="L4641"/>
    </row>
    <row r="4642" spans="1:12" x14ac:dyDescent="0.45">
      <c r="A4642" s="2" t="s">
        <v>648</v>
      </c>
      <c r="B4642" s="2" t="s">
        <v>649</v>
      </c>
      <c r="C4642" s="2">
        <v>474</v>
      </c>
      <c r="D4642" s="2" t="s">
        <v>650</v>
      </c>
      <c r="E4642" s="2" t="s">
        <v>33</v>
      </c>
      <c r="F4642" s="2" t="s">
        <v>16</v>
      </c>
      <c r="G4642" s="2">
        <v>2020</v>
      </c>
      <c r="H4642" s="5"/>
      <c r="I4642" t="str">
        <f>IFERROR(VLOOKUP(A4642&amp;G4642,Sheet3!$F$2:$G$3601,2,FALSE),"")</f>
        <v/>
      </c>
      <c r="K4642"/>
      <c r="L4642"/>
    </row>
    <row r="4643" spans="1:12" x14ac:dyDescent="0.45">
      <c r="A4643" s="2" t="s">
        <v>648</v>
      </c>
      <c r="B4643" s="2" t="s">
        <v>649</v>
      </c>
      <c r="C4643" s="2">
        <v>474</v>
      </c>
      <c r="D4643" s="2" t="s">
        <v>650</v>
      </c>
      <c r="E4643" s="2" t="s">
        <v>33</v>
      </c>
      <c r="F4643" s="2" t="s">
        <v>16</v>
      </c>
      <c r="G4643" s="2">
        <v>2021</v>
      </c>
      <c r="H4643" s="5"/>
      <c r="I4643" t="str">
        <f>IFERROR(VLOOKUP(A4643&amp;G4643,Sheet3!$F$2:$G$3601,2,FALSE),"")</f>
        <v/>
      </c>
      <c r="K4643"/>
      <c r="L4643"/>
    </row>
    <row r="4644" spans="1:12" x14ac:dyDescent="0.45">
      <c r="A4644" s="2" t="s">
        <v>651</v>
      </c>
      <c r="B4644" s="2" t="s">
        <v>652</v>
      </c>
      <c r="C4644" s="2">
        <v>199</v>
      </c>
      <c r="D4644" s="2" t="s">
        <v>653</v>
      </c>
      <c r="E4644" s="2" t="s">
        <v>20</v>
      </c>
      <c r="F4644" s="2" t="s">
        <v>26</v>
      </c>
      <c r="G4644" s="2">
        <v>2000</v>
      </c>
      <c r="H4644" s="5">
        <v>94.840130000000002</v>
      </c>
      <c r="I4644">
        <f>IFERROR(VLOOKUP(A4644&amp;G4644,Sheet3!$F$2:$G$3601,2,FALSE),"")</f>
        <v>0</v>
      </c>
      <c r="K4644"/>
      <c r="L4644"/>
    </row>
    <row r="4645" spans="1:12" x14ac:dyDescent="0.45">
      <c r="A4645" s="2" t="s">
        <v>651</v>
      </c>
      <c r="B4645" s="2" t="s">
        <v>652</v>
      </c>
      <c r="C4645" s="2">
        <v>199</v>
      </c>
      <c r="D4645" s="2" t="s">
        <v>653</v>
      </c>
      <c r="E4645" s="2" t="s">
        <v>20</v>
      </c>
      <c r="F4645" s="2" t="s">
        <v>26</v>
      </c>
      <c r="G4645" s="2">
        <v>2001</v>
      </c>
      <c r="H4645" s="5">
        <v>91.463859999999997</v>
      </c>
      <c r="I4645">
        <f>IFERROR(VLOOKUP(A4645&amp;G4645,Sheet3!$F$2:$G$3601,2,FALSE),"")</f>
        <v>0</v>
      </c>
      <c r="K4645"/>
      <c r="L4645"/>
    </row>
    <row r="4646" spans="1:12" x14ac:dyDescent="0.45">
      <c r="A4646" s="2" t="s">
        <v>651</v>
      </c>
      <c r="B4646" s="2" t="s">
        <v>652</v>
      </c>
      <c r="C4646" s="2">
        <v>199</v>
      </c>
      <c r="D4646" s="2" t="s">
        <v>653</v>
      </c>
      <c r="E4646" s="2" t="s">
        <v>20</v>
      </c>
      <c r="F4646" s="2" t="s">
        <v>26</v>
      </c>
      <c r="G4646" s="2">
        <v>2002</v>
      </c>
      <c r="H4646" s="5"/>
      <c r="I4646">
        <f>IFERROR(VLOOKUP(A4646&amp;G4646,Sheet3!$F$2:$G$3601,2,FALSE),"")</f>
        <v>0</v>
      </c>
      <c r="K4646"/>
      <c r="L4646"/>
    </row>
    <row r="4647" spans="1:12" x14ac:dyDescent="0.45">
      <c r="A4647" s="2" t="s">
        <v>651</v>
      </c>
      <c r="B4647" s="2" t="s">
        <v>652</v>
      </c>
      <c r="C4647" s="2">
        <v>199</v>
      </c>
      <c r="D4647" s="2" t="s">
        <v>653</v>
      </c>
      <c r="E4647" s="2" t="s">
        <v>20</v>
      </c>
      <c r="F4647" s="2" t="s">
        <v>26</v>
      </c>
      <c r="G4647" s="2">
        <v>2003</v>
      </c>
      <c r="H4647" s="5"/>
      <c r="I4647">
        <f>IFERROR(VLOOKUP(A4647&amp;G4647,Sheet3!$F$2:$G$3601,2,FALSE),"")</f>
        <v>0</v>
      </c>
      <c r="K4647"/>
      <c r="L4647"/>
    </row>
    <row r="4648" spans="1:12" x14ac:dyDescent="0.45">
      <c r="A4648" s="2" t="s">
        <v>651</v>
      </c>
      <c r="B4648" s="2" t="s">
        <v>652</v>
      </c>
      <c r="C4648" s="2">
        <v>199</v>
      </c>
      <c r="D4648" s="2" t="s">
        <v>653</v>
      </c>
      <c r="E4648" s="2" t="s">
        <v>20</v>
      </c>
      <c r="F4648" s="2" t="s">
        <v>26</v>
      </c>
      <c r="G4648" s="2">
        <v>2004</v>
      </c>
      <c r="H4648" s="5">
        <v>100</v>
      </c>
      <c r="I4648">
        <f>IFERROR(VLOOKUP(A4648&amp;G4648,Sheet3!$F$2:$G$3601,2,FALSE),"")</f>
        <v>0</v>
      </c>
      <c r="K4648"/>
      <c r="L4648"/>
    </row>
    <row r="4649" spans="1:12" x14ac:dyDescent="0.45">
      <c r="A4649" s="2" t="s">
        <v>651</v>
      </c>
      <c r="B4649" s="2" t="s">
        <v>652</v>
      </c>
      <c r="C4649" s="2">
        <v>199</v>
      </c>
      <c r="D4649" s="2" t="s">
        <v>653</v>
      </c>
      <c r="E4649" s="2" t="s">
        <v>20</v>
      </c>
      <c r="F4649" s="2" t="s">
        <v>26</v>
      </c>
      <c r="G4649" s="2">
        <v>2005</v>
      </c>
      <c r="H4649" s="5">
        <v>99.699359999999999</v>
      </c>
      <c r="I4649">
        <f>IFERROR(VLOOKUP(A4649&amp;G4649,Sheet3!$F$2:$G$3601,2,FALSE),"")</f>
        <v>0</v>
      </c>
      <c r="K4649"/>
      <c r="L4649"/>
    </row>
    <row r="4650" spans="1:12" x14ac:dyDescent="0.45">
      <c r="A4650" s="2" t="s">
        <v>651</v>
      </c>
      <c r="B4650" s="2" t="s">
        <v>652</v>
      </c>
      <c r="C4650" s="2">
        <v>199</v>
      </c>
      <c r="D4650" s="2" t="s">
        <v>653</v>
      </c>
      <c r="E4650" s="2" t="s">
        <v>20</v>
      </c>
      <c r="F4650" s="2" t="s">
        <v>26</v>
      </c>
      <c r="G4650" s="2">
        <v>2006</v>
      </c>
      <c r="H4650" s="5">
        <v>99.481800000000007</v>
      </c>
      <c r="I4650">
        <f>IFERROR(VLOOKUP(A4650&amp;G4650,Sheet3!$F$2:$G$3601,2,FALSE),"")</f>
        <v>0</v>
      </c>
      <c r="K4650"/>
      <c r="L4650"/>
    </row>
    <row r="4651" spans="1:12" x14ac:dyDescent="0.45">
      <c r="A4651" s="2" t="s">
        <v>651</v>
      </c>
      <c r="B4651" s="2" t="s">
        <v>652</v>
      </c>
      <c r="C4651" s="2">
        <v>199</v>
      </c>
      <c r="D4651" s="2" t="s">
        <v>653</v>
      </c>
      <c r="E4651" s="2" t="s">
        <v>20</v>
      </c>
      <c r="F4651" s="2" t="s">
        <v>26</v>
      </c>
      <c r="G4651" s="2">
        <v>2007</v>
      </c>
      <c r="H4651" s="5">
        <v>98.994349999999997</v>
      </c>
      <c r="I4651">
        <f>IFERROR(VLOOKUP(A4651&amp;G4651,Sheet3!$F$2:$G$3601,2,FALSE),"")</f>
        <v>0</v>
      </c>
      <c r="K4651"/>
      <c r="L4651"/>
    </row>
    <row r="4652" spans="1:12" x14ac:dyDescent="0.45">
      <c r="A4652" s="2" t="s">
        <v>651</v>
      </c>
      <c r="B4652" s="2" t="s">
        <v>652</v>
      </c>
      <c r="C4652" s="2">
        <v>199</v>
      </c>
      <c r="D4652" s="2" t="s">
        <v>653</v>
      </c>
      <c r="E4652" s="2" t="s">
        <v>20</v>
      </c>
      <c r="F4652" s="2" t="s">
        <v>26</v>
      </c>
      <c r="G4652" s="2">
        <v>2008</v>
      </c>
      <c r="H4652" s="5">
        <v>98.861519999999999</v>
      </c>
      <c r="I4652">
        <f>IFERROR(VLOOKUP(A4652&amp;G4652,Sheet3!$F$2:$G$3601,2,FALSE),"")</f>
        <v>3.92151508288564</v>
      </c>
      <c r="K4652"/>
      <c r="L4652"/>
    </row>
    <row r="4653" spans="1:12" x14ac:dyDescent="0.45">
      <c r="A4653" s="2" t="s">
        <v>651</v>
      </c>
      <c r="B4653" s="2" t="s">
        <v>652</v>
      </c>
      <c r="C4653" s="2">
        <v>199</v>
      </c>
      <c r="D4653" s="2" t="s">
        <v>653</v>
      </c>
      <c r="E4653" s="2" t="s">
        <v>20</v>
      </c>
      <c r="F4653" s="2" t="s">
        <v>26</v>
      </c>
      <c r="G4653" s="2">
        <v>2009</v>
      </c>
      <c r="H4653" s="5">
        <v>99.544259999999994</v>
      </c>
      <c r="I4653">
        <f>IFERROR(VLOOKUP(A4653&amp;G4653,Sheet3!$F$2:$G$3601,2,FALSE),"")</f>
        <v>5.9361111239825197</v>
      </c>
      <c r="K4653"/>
      <c r="L4653"/>
    </row>
    <row r="4654" spans="1:12" x14ac:dyDescent="0.45">
      <c r="A4654" s="2" t="s">
        <v>651</v>
      </c>
      <c r="B4654" s="2" t="s">
        <v>652</v>
      </c>
      <c r="C4654" s="2">
        <v>199</v>
      </c>
      <c r="D4654" s="2" t="s">
        <v>653</v>
      </c>
      <c r="E4654" s="2" t="s">
        <v>20</v>
      </c>
      <c r="F4654" s="2" t="s">
        <v>26</v>
      </c>
      <c r="G4654" s="2">
        <v>2010</v>
      </c>
      <c r="H4654" s="5">
        <v>99.413399999999996</v>
      </c>
      <c r="I4654">
        <f>IFERROR(VLOOKUP(A4654&amp;G4654,Sheet3!$F$2:$G$3601,2,FALSE),"")</f>
        <v>5.79213600421705</v>
      </c>
      <c r="K4654"/>
      <c r="L4654"/>
    </row>
    <row r="4655" spans="1:12" x14ac:dyDescent="0.45">
      <c r="A4655" s="2" t="s">
        <v>651</v>
      </c>
      <c r="B4655" s="2" t="s">
        <v>652</v>
      </c>
      <c r="C4655" s="2">
        <v>199</v>
      </c>
      <c r="D4655" s="2" t="s">
        <v>653</v>
      </c>
      <c r="E4655" s="2" t="s">
        <v>20</v>
      </c>
      <c r="F4655" s="2" t="s">
        <v>26</v>
      </c>
      <c r="G4655" s="2">
        <v>2011</v>
      </c>
      <c r="H4655" s="5">
        <v>99.359059999999999</v>
      </c>
      <c r="I4655">
        <f>IFERROR(VLOOKUP(A4655&amp;G4655,Sheet3!$F$2:$G$3601,2,FALSE),"")</f>
        <v>4.6808545306331597</v>
      </c>
      <c r="K4655"/>
      <c r="L4655"/>
    </row>
    <row r="4656" spans="1:12" x14ac:dyDescent="0.45">
      <c r="A4656" s="2" t="s">
        <v>651</v>
      </c>
      <c r="B4656" s="2" t="s">
        <v>652</v>
      </c>
      <c r="C4656" s="2">
        <v>199</v>
      </c>
      <c r="D4656" s="2" t="s">
        <v>653</v>
      </c>
      <c r="E4656" s="2" t="s">
        <v>20</v>
      </c>
      <c r="F4656" s="2" t="s">
        <v>26</v>
      </c>
      <c r="G4656" s="2">
        <v>2012</v>
      </c>
      <c r="H4656" s="5">
        <v>99.249089999999995</v>
      </c>
      <c r="I4656">
        <f>IFERROR(VLOOKUP(A4656&amp;G4656,Sheet3!$F$2:$G$3601,2,FALSE),"")</f>
        <v>4.0428917741057901</v>
      </c>
      <c r="K4656"/>
      <c r="L4656"/>
    </row>
    <row r="4657" spans="1:12" x14ac:dyDescent="0.45">
      <c r="A4657" s="2" t="s">
        <v>651</v>
      </c>
      <c r="B4657" s="2" t="s">
        <v>652</v>
      </c>
      <c r="C4657" s="2">
        <v>199</v>
      </c>
      <c r="D4657" s="2" t="s">
        <v>653</v>
      </c>
      <c r="E4657" s="2" t="s">
        <v>20</v>
      </c>
      <c r="F4657" s="2" t="s">
        <v>26</v>
      </c>
      <c r="G4657" s="2">
        <v>2013</v>
      </c>
      <c r="H4657" s="5">
        <v>99.122110000000006</v>
      </c>
      <c r="I4657">
        <f>IFERROR(VLOOKUP(A4657&amp;G4657,Sheet3!$F$2:$G$3601,2,FALSE),"")</f>
        <v>3.6412870292164401</v>
      </c>
      <c r="K4657"/>
      <c r="L4657"/>
    </row>
    <row r="4658" spans="1:12" x14ac:dyDescent="0.45">
      <c r="A4658" s="2" t="s">
        <v>651</v>
      </c>
      <c r="B4658" s="2" t="s">
        <v>652</v>
      </c>
      <c r="C4658" s="2">
        <v>199</v>
      </c>
      <c r="D4658" s="2" t="s">
        <v>653</v>
      </c>
      <c r="E4658" s="2" t="s">
        <v>20</v>
      </c>
      <c r="F4658" s="2" t="s">
        <v>26</v>
      </c>
      <c r="G4658" s="2">
        <v>2014</v>
      </c>
      <c r="H4658" s="5">
        <v>99.114320000000006</v>
      </c>
      <c r="I4658">
        <f>IFERROR(VLOOKUP(A4658&amp;G4658,Sheet3!$F$2:$G$3601,2,FALSE),"")</f>
        <v>3.2448467909411902</v>
      </c>
      <c r="K4658"/>
      <c r="L4658"/>
    </row>
    <row r="4659" spans="1:12" x14ac:dyDescent="0.45">
      <c r="A4659" s="2" t="s">
        <v>651</v>
      </c>
      <c r="B4659" s="2" t="s">
        <v>652</v>
      </c>
      <c r="C4659" s="2">
        <v>199</v>
      </c>
      <c r="D4659" s="2" t="s">
        <v>653</v>
      </c>
      <c r="E4659" s="2" t="s">
        <v>20</v>
      </c>
      <c r="F4659" s="2" t="s">
        <v>26</v>
      </c>
      <c r="G4659" s="2">
        <v>2015</v>
      </c>
      <c r="H4659" s="5">
        <v>99.021320000000003</v>
      </c>
      <c r="I4659">
        <f>IFERROR(VLOOKUP(A4659&amp;G4659,Sheet3!$F$2:$G$3601,2,FALSE),"")</f>
        <v>3.1216856430989299</v>
      </c>
      <c r="K4659"/>
      <c r="L4659"/>
    </row>
    <row r="4660" spans="1:12" x14ac:dyDescent="0.45">
      <c r="A4660" s="2" t="s">
        <v>651</v>
      </c>
      <c r="B4660" s="2" t="s">
        <v>652</v>
      </c>
      <c r="C4660" s="2">
        <v>199</v>
      </c>
      <c r="D4660" s="2" t="s">
        <v>653</v>
      </c>
      <c r="E4660" s="2" t="s">
        <v>20</v>
      </c>
      <c r="F4660" s="2" t="s">
        <v>26</v>
      </c>
      <c r="G4660" s="2">
        <v>2016</v>
      </c>
      <c r="H4660" s="5">
        <v>98.588279999999997</v>
      </c>
      <c r="I4660">
        <f>IFERROR(VLOOKUP(A4660&amp;G4660,Sheet3!$F$2:$G$3601,2,FALSE),"")</f>
        <v>2.8578078968500402</v>
      </c>
      <c r="K4660"/>
      <c r="L4660"/>
    </row>
    <row r="4661" spans="1:12" x14ac:dyDescent="0.45">
      <c r="A4661" s="2" t="s">
        <v>651</v>
      </c>
      <c r="B4661" s="2" t="s">
        <v>652</v>
      </c>
      <c r="C4661" s="2">
        <v>199</v>
      </c>
      <c r="D4661" s="2" t="s">
        <v>653</v>
      </c>
      <c r="E4661" s="2" t="s">
        <v>20</v>
      </c>
      <c r="F4661" s="2" t="s">
        <v>26</v>
      </c>
      <c r="G4661" s="2">
        <v>2017</v>
      </c>
      <c r="H4661" s="5">
        <v>98.54186</v>
      </c>
      <c r="I4661">
        <f>IFERROR(VLOOKUP(A4661&amp;G4661,Sheet3!$F$2:$G$3601,2,FALSE),"")</f>
        <v>2.8420000449842799</v>
      </c>
      <c r="K4661"/>
      <c r="L4661"/>
    </row>
    <row r="4662" spans="1:12" x14ac:dyDescent="0.45">
      <c r="A4662" s="2" t="s">
        <v>651</v>
      </c>
      <c r="B4662" s="2" t="s">
        <v>652</v>
      </c>
      <c r="C4662" s="2">
        <v>199</v>
      </c>
      <c r="D4662" s="2" t="s">
        <v>653</v>
      </c>
      <c r="E4662" s="2" t="s">
        <v>20</v>
      </c>
      <c r="F4662" s="2" t="s">
        <v>26</v>
      </c>
      <c r="G4662" s="2">
        <v>2018</v>
      </c>
      <c r="H4662" s="5">
        <v>98.868589999999998</v>
      </c>
      <c r="I4662">
        <f>IFERROR(VLOOKUP(A4662&amp;G4662,Sheet3!$F$2:$G$3601,2,FALSE),"")</f>
        <v>3.7280208355383202</v>
      </c>
      <c r="K4662"/>
      <c r="L4662"/>
    </row>
    <row r="4663" spans="1:12" x14ac:dyDescent="0.45">
      <c r="A4663" s="2" t="s">
        <v>651</v>
      </c>
      <c r="B4663" s="2" t="s">
        <v>652</v>
      </c>
      <c r="C4663" s="2">
        <v>199</v>
      </c>
      <c r="D4663" s="2" t="s">
        <v>653</v>
      </c>
      <c r="E4663" s="2" t="s">
        <v>20</v>
      </c>
      <c r="F4663" s="2" t="s">
        <v>26</v>
      </c>
      <c r="G4663" s="2">
        <v>2019</v>
      </c>
      <c r="H4663" s="5">
        <v>98.932779999999994</v>
      </c>
      <c r="I4663">
        <f>IFERROR(VLOOKUP(A4663&amp;G4663,Sheet3!$F$2:$G$3601,2,FALSE),"")</f>
        <v>3.8923903817602099</v>
      </c>
      <c r="K4663"/>
      <c r="L4663"/>
    </row>
    <row r="4664" spans="1:12" x14ac:dyDescent="0.45">
      <c r="A4664" s="2" t="s">
        <v>651</v>
      </c>
      <c r="B4664" s="2" t="s">
        <v>652</v>
      </c>
      <c r="C4664" s="2">
        <v>199</v>
      </c>
      <c r="D4664" s="2" t="s">
        <v>653</v>
      </c>
      <c r="E4664" s="2" t="s">
        <v>20</v>
      </c>
      <c r="F4664" s="2" t="s">
        <v>26</v>
      </c>
      <c r="G4664" s="2">
        <v>2020</v>
      </c>
      <c r="H4664" s="5">
        <v>99.303719999999998</v>
      </c>
      <c r="I4664">
        <f>IFERROR(VLOOKUP(A4664&amp;G4664,Sheet3!$F$2:$G$3601,2,FALSE),"")</f>
        <v>5.18028329482246</v>
      </c>
      <c r="K4664"/>
      <c r="L4664"/>
    </row>
    <row r="4665" spans="1:12" x14ac:dyDescent="0.45">
      <c r="A4665" s="2" t="s">
        <v>651</v>
      </c>
      <c r="B4665" s="2" t="s">
        <v>652</v>
      </c>
      <c r="C4665" s="2">
        <v>199</v>
      </c>
      <c r="D4665" s="2" t="s">
        <v>653</v>
      </c>
      <c r="E4665" s="2" t="s">
        <v>20</v>
      </c>
      <c r="F4665" s="2" t="s">
        <v>26</v>
      </c>
      <c r="G4665" s="2">
        <v>2021</v>
      </c>
      <c r="H4665" s="5">
        <v>99.335049999999995</v>
      </c>
      <c r="I4665">
        <f>IFERROR(VLOOKUP(A4665&amp;G4665,Sheet3!$F$2:$G$3601,2,FALSE),"")</f>
        <v>4.4542556212951103</v>
      </c>
      <c r="K4665"/>
      <c r="L4665"/>
    </row>
    <row r="4666" spans="1:12" x14ac:dyDescent="0.45">
      <c r="A4666" s="2" t="s">
        <v>654</v>
      </c>
      <c r="B4666" s="2" t="s">
        <v>655</v>
      </c>
      <c r="C4666" s="2">
        <v>754</v>
      </c>
      <c r="D4666" s="2" t="s">
        <v>656</v>
      </c>
      <c r="E4666" s="2" t="s">
        <v>20</v>
      </c>
      <c r="F4666" s="2" t="s">
        <v>16</v>
      </c>
      <c r="G4666" s="2">
        <v>2000</v>
      </c>
      <c r="H4666" s="5">
        <v>89.009510000000006</v>
      </c>
      <c r="I4666">
        <f>IFERROR(VLOOKUP(A4666&amp;G4666,Sheet3!$F$2:$G$3601,2,FALSE),"")</f>
        <v>0</v>
      </c>
      <c r="K4666"/>
      <c r="L4666"/>
    </row>
    <row r="4667" spans="1:12" x14ac:dyDescent="0.45">
      <c r="A4667" s="2" t="s">
        <v>654</v>
      </c>
      <c r="B4667" s="2" t="s">
        <v>655</v>
      </c>
      <c r="C4667" s="2">
        <v>754</v>
      </c>
      <c r="D4667" s="2" t="s">
        <v>656</v>
      </c>
      <c r="E4667" s="2" t="s">
        <v>20</v>
      </c>
      <c r="F4667" s="2" t="s">
        <v>16</v>
      </c>
      <c r="G4667" s="2">
        <v>2001</v>
      </c>
      <c r="H4667" s="5">
        <v>87.486320000000006</v>
      </c>
      <c r="I4667">
        <f>IFERROR(VLOOKUP(A4667&amp;G4667,Sheet3!$F$2:$G$3601,2,FALSE),"")</f>
        <v>0</v>
      </c>
      <c r="K4667"/>
      <c r="L4667"/>
    </row>
    <row r="4668" spans="1:12" x14ac:dyDescent="0.45">
      <c r="A4668" s="2" t="s">
        <v>654</v>
      </c>
      <c r="B4668" s="2" t="s">
        <v>655</v>
      </c>
      <c r="C4668" s="2">
        <v>754</v>
      </c>
      <c r="D4668" s="2" t="s">
        <v>656</v>
      </c>
      <c r="E4668" s="2" t="s">
        <v>20</v>
      </c>
      <c r="F4668" s="2" t="s">
        <v>16</v>
      </c>
      <c r="G4668" s="2">
        <v>2002</v>
      </c>
      <c r="H4668" s="5">
        <v>83.963329999999999</v>
      </c>
      <c r="I4668">
        <f>IFERROR(VLOOKUP(A4668&amp;G4668,Sheet3!$F$2:$G$3601,2,FALSE),"")</f>
        <v>0</v>
      </c>
      <c r="K4668"/>
      <c r="L4668"/>
    </row>
    <row r="4669" spans="1:12" x14ac:dyDescent="0.45">
      <c r="A4669" s="2" t="s">
        <v>654</v>
      </c>
      <c r="B4669" s="2" t="s">
        <v>655</v>
      </c>
      <c r="C4669" s="2">
        <v>754</v>
      </c>
      <c r="D4669" s="2" t="s">
        <v>656</v>
      </c>
      <c r="E4669" s="2" t="s">
        <v>20</v>
      </c>
      <c r="F4669" s="2" t="s">
        <v>16</v>
      </c>
      <c r="G4669" s="2">
        <v>2003</v>
      </c>
      <c r="H4669" s="5">
        <v>80.780540000000002</v>
      </c>
      <c r="I4669">
        <f>IFERROR(VLOOKUP(A4669&amp;G4669,Sheet3!$F$2:$G$3601,2,FALSE),"")</f>
        <v>0</v>
      </c>
      <c r="K4669"/>
      <c r="L4669"/>
    </row>
    <row r="4670" spans="1:12" x14ac:dyDescent="0.45">
      <c r="A4670" s="2" t="s">
        <v>654</v>
      </c>
      <c r="B4670" s="2" t="s">
        <v>655</v>
      </c>
      <c r="C4670" s="2">
        <v>754</v>
      </c>
      <c r="D4670" s="2" t="s">
        <v>656</v>
      </c>
      <c r="E4670" s="2" t="s">
        <v>20</v>
      </c>
      <c r="F4670" s="2" t="s">
        <v>16</v>
      </c>
      <c r="G4670" s="2">
        <v>2004</v>
      </c>
      <c r="H4670" s="5">
        <v>82.800839999999994</v>
      </c>
      <c r="I4670">
        <f>IFERROR(VLOOKUP(A4670&amp;G4670,Sheet3!$F$2:$G$3601,2,FALSE),"")</f>
        <v>0</v>
      </c>
      <c r="K4670"/>
      <c r="L4670"/>
    </row>
    <row r="4671" spans="1:12" x14ac:dyDescent="0.45">
      <c r="A4671" s="2" t="s">
        <v>654</v>
      </c>
      <c r="B4671" s="2" t="s">
        <v>655</v>
      </c>
      <c r="C4671" s="2">
        <v>754</v>
      </c>
      <c r="D4671" s="2" t="s">
        <v>656</v>
      </c>
      <c r="E4671" s="2" t="s">
        <v>20</v>
      </c>
      <c r="F4671" s="2" t="s">
        <v>16</v>
      </c>
      <c r="G4671" s="2">
        <v>2005</v>
      </c>
      <c r="H4671" s="5">
        <v>84.343059999999994</v>
      </c>
      <c r="I4671">
        <f>IFERROR(VLOOKUP(A4671&amp;G4671,Sheet3!$F$2:$G$3601,2,FALSE),"")</f>
        <v>0</v>
      </c>
      <c r="K4671"/>
      <c r="L4671"/>
    </row>
    <row r="4672" spans="1:12" x14ac:dyDescent="0.45">
      <c r="A4672" s="2" t="s">
        <v>654</v>
      </c>
      <c r="B4672" s="2" t="s">
        <v>655</v>
      </c>
      <c r="C4672" s="2">
        <v>754</v>
      </c>
      <c r="D4672" s="2" t="s">
        <v>656</v>
      </c>
      <c r="E4672" s="2" t="s">
        <v>20</v>
      </c>
      <c r="F4672" s="2" t="s">
        <v>16</v>
      </c>
      <c r="G4672" s="2">
        <v>2006</v>
      </c>
      <c r="H4672" s="5">
        <v>80.212360000000004</v>
      </c>
      <c r="I4672">
        <f>IFERROR(VLOOKUP(A4672&amp;G4672,Sheet3!$F$2:$G$3601,2,FALSE),"")</f>
        <v>0</v>
      </c>
      <c r="K4672"/>
      <c r="L4672"/>
    </row>
    <row r="4673" spans="1:12" x14ac:dyDescent="0.45">
      <c r="A4673" s="2" t="s">
        <v>654</v>
      </c>
      <c r="B4673" s="2" t="s">
        <v>655</v>
      </c>
      <c r="C4673" s="2">
        <v>754</v>
      </c>
      <c r="D4673" s="2" t="s">
        <v>656</v>
      </c>
      <c r="E4673" s="2" t="s">
        <v>20</v>
      </c>
      <c r="F4673" s="2" t="s">
        <v>16</v>
      </c>
      <c r="G4673" s="2">
        <v>2007</v>
      </c>
      <c r="H4673" s="5">
        <v>85.494839999999996</v>
      </c>
      <c r="I4673">
        <f>IFERROR(VLOOKUP(A4673&amp;G4673,Sheet3!$F$2:$G$3601,2,FALSE),"")</f>
        <v>8.2926868599854195</v>
      </c>
      <c r="K4673"/>
      <c r="L4673"/>
    </row>
    <row r="4674" spans="1:12" x14ac:dyDescent="0.45">
      <c r="A4674" s="2" t="s">
        <v>654</v>
      </c>
      <c r="B4674" s="2" t="s">
        <v>655</v>
      </c>
      <c r="C4674" s="2">
        <v>754</v>
      </c>
      <c r="D4674" s="2" t="s">
        <v>656</v>
      </c>
      <c r="E4674" s="2" t="s">
        <v>20</v>
      </c>
      <c r="F4674" s="2" t="s">
        <v>16</v>
      </c>
      <c r="G4674" s="2">
        <v>2008</v>
      </c>
      <c r="H4674" s="5">
        <v>79.906180000000006</v>
      </c>
      <c r="I4674">
        <f>IFERROR(VLOOKUP(A4674&amp;G4674,Sheet3!$F$2:$G$3601,2,FALSE),"")</f>
        <v>6.1607988987122297</v>
      </c>
      <c r="K4674"/>
      <c r="L4674"/>
    </row>
    <row r="4675" spans="1:12" x14ac:dyDescent="0.45">
      <c r="A4675" s="2" t="s">
        <v>654</v>
      </c>
      <c r="B4675" s="2" t="s">
        <v>655</v>
      </c>
      <c r="C4675" s="2">
        <v>754</v>
      </c>
      <c r="D4675" s="2" t="s">
        <v>656</v>
      </c>
      <c r="E4675" s="2" t="s">
        <v>20</v>
      </c>
      <c r="F4675" s="2" t="s">
        <v>16</v>
      </c>
      <c r="G4675" s="2">
        <v>2009</v>
      </c>
      <c r="H4675" s="5">
        <v>85.23903</v>
      </c>
      <c r="I4675">
        <f>IFERROR(VLOOKUP(A4675&amp;G4675,Sheet3!$F$2:$G$3601,2,FALSE),"")</f>
        <v>27.1980586657819</v>
      </c>
      <c r="K4675"/>
      <c r="L4675"/>
    </row>
    <row r="4676" spans="1:12" x14ac:dyDescent="0.45">
      <c r="A4676" s="2" t="s">
        <v>654</v>
      </c>
      <c r="B4676" s="2" t="s">
        <v>655</v>
      </c>
      <c r="C4676" s="2">
        <v>754</v>
      </c>
      <c r="D4676" s="2" t="s">
        <v>656</v>
      </c>
      <c r="E4676" s="2" t="s">
        <v>20</v>
      </c>
      <c r="F4676" s="2" t="s">
        <v>16</v>
      </c>
      <c r="G4676" s="2">
        <v>2010</v>
      </c>
      <c r="H4676" s="5">
        <v>82.083690000000004</v>
      </c>
      <c r="I4676">
        <f>IFERROR(VLOOKUP(A4676&amp;G4676,Sheet3!$F$2:$G$3601,2,FALSE),"")</f>
        <v>14.823594411776201</v>
      </c>
      <c r="K4676"/>
      <c r="L4676"/>
    </row>
    <row r="4677" spans="1:12" x14ac:dyDescent="0.45">
      <c r="A4677" s="2" t="s">
        <v>654</v>
      </c>
      <c r="B4677" s="2" t="s">
        <v>655</v>
      </c>
      <c r="C4677" s="2">
        <v>754</v>
      </c>
      <c r="D4677" s="2" t="s">
        <v>656</v>
      </c>
      <c r="E4677" s="2" t="s">
        <v>20</v>
      </c>
      <c r="F4677" s="2" t="s">
        <v>16</v>
      </c>
      <c r="G4677" s="2">
        <v>2011</v>
      </c>
      <c r="H4677" s="5">
        <v>74.545599999999993</v>
      </c>
      <c r="I4677">
        <f>IFERROR(VLOOKUP(A4677&amp;G4677,Sheet3!$F$2:$G$3601,2,FALSE),"")</f>
        <v>10.376564343303301</v>
      </c>
      <c r="K4677"/>
      <c r="L4677"/>
    </row>
    <row r="4678" spans="1:12" x14ac:dyDescent="0.45">
      <c r="A4678" s="2" t="s">
        <v>654</v>
      </c>
      <c r="B4678" s="2" t="s">
        <v>655</v>
      </c>
      <c r="C4678" s="2">
        <v>754</v>
      </c>
      <c r="D4678" s="2" t="s">
        <v>656</v>
      </c>
      <c r="E4678" s="2" t="s">
        <v>20</v>
      </c>
      <c r="F4678" s="2" t="s">
        <v>16</v>
      </c>
      <c r="G4678" s="2">
        <v>2012</v>
      </c>
      <c r="H4678" s="5">
        <v>72.722729999999999</v>
      </c>
      <c r="I4678">
        <f>IFERROR(VLOOKUP(A4678&amp;G4678,Sheet3!$F$2:$G$3601,2,FALSE),"")</f>
        <v>8.1053905857529909</v>
      </c>
      <c r="K4678"/>
      <c r="L4678"/>
    </row>
    <row r="4679" spans="1:12" x14ac:dyDescent="0.45">
      <c r="A4679" s="2" t="s">
        <v>654</v>
      </c>
      <c r="B4679" s="2" t="s">
        <v>655</v>
      </c>
      <c r="C4679" s="2">
        <v>754</v>
      </c>
      <c r="D4679" s="2" t="s">
        <v>656</v>
      </c>
      <c r="E4679" s="2" t="s">
        <v>20</v>
      </c>
      <c r="F4679" s="2" t="s">
        <v>16</v>
      </c>
      <c r="G4679" s="2">
        <v>2013</v>
      </c>
      <c r="H4679" s="5">
        <v>70.31241</v>
      </c>
      <c r="I4679">
        <f>IFERROR(VLOOKUP(A4679&amp;G4679,Sheet3!$F$2:$G$3601,2,FALSE),"")</f>
        <v>6.9583622428135596</v>
      </c>
      <c r="K4679"/>
      <c r="L4679"/>
    </row>
    <row r="4680" spans="1:12" x14ac:dyDescent="0.45">
      <c r="A4680" s="2" t="s">
        <v>654</v>
      </c>
      <c r="B4680" s="2" t="s">
        <v>655</v>
      </c>
      <c r="C4680" s="2">
        <v>754</v>
      </c>
      <c r="D4680" s="2" t="s">
        <v>656</v>
      </c>
      <c r="E4680" s="2" t="s">
        <v>20</v>
      </c>
      <c r="F4680" s="2" t="s">
        <v>16</v>
      </c>
      <c r="G4680" s="2">
        <v>2014</v>
      </c>
      <c r="H4680" s="5">
        <v>69.317040000000006</v>
      </c>
      <c r="I4680">
        <f>IFERROR(VLOOKUP(A4680&amp;G4680,Sheet3!$F$2:$G$3601,2,FALSE),"")</f>
        <v>6.1043182156177798</v>
      </c>
      <c r="K4680"/>
      <c r="L4680"/>
    </row>
    <row r="4681" spans="1:12" x14ac:dyDescent="0.45">
      <c r="A4681" s="2" t="s">
        <v>654</v>
      </c>
      <c r="B4681" s="2" t="s">
        <v>655</v>
      </c>
      <c r="C4681" s="2">
        <v>754</v>
      </c>
      <c r="D4681" s="2" t="s">
        <v>656</v>
      </c>
      <c r="E4681" s="2" t="s">
        <v>20</v>
      </c>
      <c r="F4681" s="2" t="s">
        <v>16</v>
      </c>
      <c r="G4681" s="2">
        <v>2015</v>
      </c>
      <c r="H4681" s="5">
        <v>68.343639999999994</v>
      </c>
      <c r="I4681">
        <f>IFERROR(VLOOKUP(A4681&amp;G4681,Sheet3!$F$2:$G$3601,2,FALSE),"")</f>
        <v>7.27920989434564</v>
      </c>
      <c r="K4681"/>
      <c r="L4681"/>
    </row>
    <row r="4682" spans="1:12" x14ac:dyDescent="0.45">
      <c r="A4682" s="2" t="s">
        <v>654</v>
      </c>
      <c r="B4682" s="2" t="s">
        <v>655</v>
      </c>
      <c r="C4682" s="2">
        <v>754</v>
      </c>
      <c r="D4682" s="2" t="s">
        <v>656</v>
      </c>
      <c r="E4682" s="2" t="s">
        <v>20</v>
      </c>
      <c r="F4682" s="2" t="s">
        <v>16</v>
      </c>
      <c r="G4682" s="2">
        <v>2016</v>
      </c>
      <c r="H4682" s="5">
        <v>70.564689999999999</v>
      </c>
      <c r="I4682">
        <f>IFERROR(VLOOKUP(A4682&amp;G4682,Sheet3!$F$2:$G$3601,2,FALSE),"")</f>
        <v>9.6649447880643606</v>
      </c>
      <c r="K4682"/>
      <c r="L4682"/>
    </row>
    <row r="4683" spans="1:12" x14ac:dyDescent="0.45">
      <c r="A4683" s="2" t="s">
        <v>654</v>
      </c>
      <c r="B4683" s="2" t="s">
        <v>655</v>
      </c>
      <c r="C4683" s="2">
        <v>754</v>
      </c>
      <c r="D4683" s="2" t="s">
        <v>656</v>
      </c>
      <c r="E4683" s="2" t="s">
        <v>20</v>
      </c>
      <c r="F4683" s="2" t="s">
        <v>16</v>
      </c>
      <c r="G4683" s="2">
        <v>2017</v>
      </c>
      <c r="H4683" s="5">
        <v>77.825220000000002</v>
      </c>
      <c r="I4683">
        <f>IFERROR(VLOOKUP(A4683&amp;G4683,Sheet3!$F$2:$G$3601,2,FALSE),"")</f>
        <v>11.983703054950601</v>
      </c>
      <c r="K4683"/>
      <c r="L4683"/>
    </row>
    <row r="4684" spans="1:12" x14ac:dyDescent="0.45">
      <c r="A4684" s="2" t="s">
        <v>654</v>
      </c>
      <c r="B4684" s="2" t="s">
        <v>655</v>
      </c>
      <c r="C4684" s="2">
        <v>754</v>
      </c>
      <c r="D4684" s="2" t="s">
        <v>656</v>
      </c>
      <c r="E4684" s="2" t="s">
        <v>20</v>
      </c>
      <c r="F4684" s="2" t="s">
        <v>16</v>
      </c>
      <c r="G4684" s="2">
        <v>2018</v>
      </c>
      <c r="H4684" s="5">
        <v>67.227909999999994</v>
      </c>
      <c r="I4684">
        <f>IFERROR(VLOOKUP(A4684&amp;G4684,Sheet3!$F$2:$G$3601,2,FALSE),"")</f>
        <v>10.951198526696301</v>
      </c>
      <c r="K4684"/>
      <c r="L4684"/>
    </row>
    <row r="4685" spans="1:12" x14ac:dyDescent="0.45">
      <c r="A4685" s="2" t="s">
        <v>654</v>
      </c>
      <c r="B4685" s="2" t="s">
        <v>655</v>
      </c>
      <c r="C4685" s="2">
        <v>754</v>
      </c>
      <c r="D4685" s="2" t="s">
        <v>656</v>
      </c>
      <c r="E4685" s="2" t="s">
        <v>20</v>
      </c>
      <c r="F4685" s="2" t="s">
        <v>16</v>
      </c>
      <c r="G4685" s="2">
        <v>2019</v>
      </c>
      <c r="H4685" s="5">
        <v>66.767330000000001</v>
      </c>
      <c r="I4685">
        <f>IFERROR(VLOOKUP(A4685&amp;G4685,Sheet3!$F$2:$G$3601,2,FALSE),"")</f>
        <v>8.9072779561164594</v>
      </c>
      <c r="K4685"/>
      <c r="L4685"/>
    </row>
    <row r="4686" spans="1:12" x14ac:dyDescent="0.45">
      <c r="A4686" s="2" t="s">
        <v>654</v>
      </c>
      <c r="B4686" s="2" t="s">
        <v>655</v>
      </c>
      <c r="C4686" s="2">
        <v>754</v>
      </c>
      <c r="D4686" s="2" t="s">
        <v>656</v>
      </c>
      <c r="E4686" s="2" t="s">
        <v>20</v>
      </c>
      <c r="F4686" s="2" t="s">
        <v>16</v>
      </c>
      <c r="G4686" s="2">
        <v>2020</v>
      </c>
      <c r="H4686" s="5">
        <v>80.582310000000007</v>
      </c>
      <c r="I4686">
        <f>IFERROR(VLOOKUP(A4686&amp;G4686,Sheet3!$F$2:$G$3601,2,FALSE),"")</f>
        <v>11.630566124694701</v>
      </c>
      <c r="K4686"/>
      <c r="L4686"/>
    </row>
    <row r="4687" spans="1:12" x14ac:dyDescent="0.45">
      <c r="A4687" s="2" t="s">
        <v>654</v>
      </c>
      <c r="B4687" s="2" t="s">
        <v>655</v>
      </c>
      <c r="C4687" s="2">
        <v>754</v>
      </c>
      <c r="D4687" s="2" t="s">
        <v>656</v>
      </c>
      <c r="E4687" s="2" t="s">
        <v>20</v>
      </c>
      <c r="F4687" s="2" t="s">
        <v>16</v>
      </c>
      <c r="G4687" s="2">
        <v>2021</v>
      </c>
      <c r="H4687" s="5">
        <v>91.410390000000007</v>
      </c>
      <c r="I4687">
        <f>IFERROR(VLOOKUP(A4687&amp;G4687,Sheet3!$F$2:$G$3601,2,FALSE),"")</f>
        <v>5.8220327435200199</v>
      </c>
      <c r="K4687"/>
      <c r="L4687"/>
    </row>
    <row r="4688" spans="1:12" x14ac:dyDescent="0.45">
      <c r="A4688" s="2" t="s">
        <v>657</v>
      </c>
      <c r="B4688" s="2" t="s">
        <v>658</v>
      </c>
      <c r="C4688" s="2">
        <v>698</v>
      </c>
      <c r="D4688" s="2" t="s">
        <v>659</v>
      </c>
      <c r="E4688" s="2" t="s">
        <v>20</v>
      </c>
      <c r="F4688" s="2" t="s">
        <v>21</v>
      </c>
      <c r="G4688" s="2">
        <v>2000</v>
      </c>
      <c r="H4688" s="5"/>
      <c r="I4688" t="str">
        <f>IFERROR(VLOOKUP(A4688&amp;G4688,Sheet3!$F$2:$G$3601,2,FALSE),"")</f>
        <v/>
      </c>
      <c r="K4688"/>
      <c r="L4688"/>
    </row>
    <row r="4689" spans="1:12" x14ac:dyDescent="0.45">
      <c r="A4689" s="2" t="s">
        <v>657</v>
      </c>
      <c r="B4689" s="2" t="s">
        <v>658</v>
      </c>
      <c r="C4689" s="2">
        <v>698</v>
      </c>
      <c r="D4689" s="2" t="s">
        <v>659</v>
      </c>
      <c r="E4689" s="2" t="s">
        <v>20</v>
      </c>
      <c r="F4689" s="2" t="s">
        <v>21</v>
      </c>
      <c r="G4689" s="2">
        <v>2001</v>
      </c>
      <c r="H4689" s="5"/>
      <c r="I4689" t="str">
        <f>IFERROR(VLOOKUP(A4689&amp;G4689,Sheet3!$F$2:$G$3601,2,FALSE),"")</f>
        <v/>
      </c>
      <c r="K4689"/>
      <c r="L4689"/>
    </row>
    <row r="4690" spans="1:12" x14ac:dyDescent="0.45">
      <c r="A4690" s="2" t="s">
        <v>657</v>
      </c>
      <c r="B4690" s="2" t="s">
        <v>658</v>
      </c>
      <c r="C4690" s="2">
        <v>698</v>
      </c>
      <c r="D4690" s="2" t="s">
        <v>659</v>
      </c>
      <c r="E4690" s="2" t="s">
        <v>20</v>
      </c>
      <c r="F4690" s="2" t="s">
        <v>21</v>
      </c>
      <c r="G4690" s="2">
        <v>2002</v>
      </c>
      <c r="H4690" s="5"/>
      <c r="I4690" t="str">
        <f>IFERROR(VLOOKUP(A4690&amp;G4690,Sheet3!$F$2:$G$3601,2,FALSE),"")</f>
        <v/>
      </c>
      <c r="K4690"/>
      <c r="L4690"/>
    </row>
    <row r="4691" spans="1:12" x14ac:dyDescent="0.45">
      <c r="A4691" s="2" t="s">
        <v>657</v>
      </c>
      <c r="B4691" s="2" t="s">
        <v>658</v>
      </c>
      <c r="C4691" s="2">
        <v>698</v>
      </c>
      <c r="D4691" s="2" t="s">
        <v>659</v>
      </c>
      <c r="E4691" s="2" t="s">
        <v>20</v>
      </c>
      <c r="F4691" s="2" t="s">
        <v>21</v>
      </c>
      <c r="G4691" s="2">
        <v>2003</v>
      </c>
      <c r="H4691" s="5"/>
      <c r="I4691" t="str">
        <f>IFERROR(VLOOKUP(A4691&amp;G4691,Sheet3!$F$2:$G$3601,2,FALSE),"")</f>
        <v/>
      </c>
      <c r="K4691"/>
      <c r="L4691"/>
    </row>
    <row r="4692" spans="1:12" x14ac:dyDescent="0.45">
      <c r="A4692" s="2" t="s">
        <v>657</v>
      </c>
      <c r="B4692" s="2" t="s">
        <v>658</v>
      </c>
      <c r="C4692" s="2">
        <v>698</v>
      </c>
      <c r="D4692" s="2" t="s">
        <v>659</v>
      </c>
      <c r="E4692" s="2" t="s">
        <v>20</v>
      </c>
      <c r="F4692" s="2" t="s">
        <v>21</v>
      </c>
      <c r="G4692" s="2">
        <v>2004</v>
      </c>
      <c r="H4692" s="5"/>
      <c r="I4692" t="str">
        <f>IFERROR(VLOOKUP(A4692&amp;G4692,Sheet3!$F$2:$G$3601,2,FALSE),"")</f>
        <v/>
      </c>
      <c r="K4692"/>
      <c r="L4692"/>
    </row>
    <row r="4693" spans="1:12" x14ac:dyDescent="0.45">
      <c r="A4693" s="2" t="s">
        <v>657</v>
      </c>
      <c r="B4693" s="2" t="s">
        <v>658</v>
      </c>
      <c r="C4693" s="2">
        <v>698</v>
      </c>
      <c r="D4693" s="2" t="s">
        <v>659</v>
      </c>
      <c r="E4693" s="2" t="s">
        <v>20</v>
      </c>
      <c r="F4693" s="2" t="s">
        <v>21</v>
      </c>
      <c r="G4693" s="2">
        <v>2005</v>
      </c>
      <c r="H4693" s="5"/>
      <c r="I4693" t="str">
        <f>IFERROR(VLOOKUP(A4693&amp;G4693,Sheet3!$F$2:$G$3601,2,FALSE),"")</f>
        <v/>
      </c>
      <c r="K4693"/>
      <c r="L4693"/>
    </row>
    <row r="4694" spans="1:12" x14ac:dyDescent="0.45">
      <c r="A4694" s="2" t="s">
        <v>657</v>
      </c>
      <c r="B4694" s="2" t="s">
        <v>658</v>
      </c>
      <c r="C4694" s="2">
        <v>698</v>
      </c>
      <c r="D4694" s="2" t="s">
        <v>659</v>
      </c>
      <c r="E4694" s="2" t="s">
        <v>20</v>
      </c>
      <c r="F4694" s="2" t="s">
        <v>21</v>
      </c>
      <c r="G4694" s="2">
        <v>2006</v>
      </c>
      <c r="H4694" s="5"/>
      <c r="I4694" t="str">
        <f>IFERROR(VLOOKUP(A4694&amp;G4694,Sheet3!$F$2:$G$3601,2,FALSE),"")</f>
        <v/>
      </c>
      <c r="K4694"/>
      <c r="L4694"/>
    </row>
    <row r="4695" spans="1:12" x14ac:dyDescent="0.45">
      <c r="A4695" s="2" t="s">
        <v>657</v>
      </c>
      <c r="B4695" s="2" t="s">
        <v>658</v>
      </c>
      <c r="C4695" s="2">
        <v>698</v>
      </c>
      <c r="D4695" s="2" t="s">
        <v>659</v>
      </c>
      <c r="E4695" s="2" t="s">
        <v>20</v>
      </c>
      <c r="F4695" s="2" t="s">
        <v>21</v>
      </c>
      <c r="G4695" s="2">
        <v>2007</v>
      </c>
      <c r="H4695" s="5"/>
      <c r="I4695" t="str">
        <f>IFERROR(VLOOKUP(A4695&amp;G4695,Sheet3!$F$2:$G$3601,2,FALSE),"")</f>
        <v/>
      </c>
      <c r="K4695"/>
      <c r="L4695"/>
    </row>
    <row r="4696" spans="1:12" x14ac:dyDescent="0.45">
      <c r="A4696" s="2" t="s">
        <v>657</v>
      </c>
      <c r="B4696" s="2" t="s">
        <v>658</v>
      </c>
      <c r="C4696" s="2">
        <v>698</v>
      </c>
      <c r="D4696" s="2" t="s">
        <v>659</v>
      </c>
      <c r="E4696" s="2" t="s">
        <v>20</v>
      </c>
      <c r="F4696" s="2" t="s">
        <v>21</v>
      </c>
      <c r="G4696" s="2">
        <v>2008</v>
      </c>
      <c r="H4696" s="5"/>
      <c r="I4696" t="str">
        <f>IFERROR(VLOOKUP(A4696&amp;G4696,Sheet3!$F$2:$G$3601,2,FALSE),"")</f>
        <v/>
      </c>
      <c r="K4696"/>
      <c r="L4696"/>
    </row>
    <row r="4697" spans="1:12" x14ac:dyDescent="0.45">
      <c r="A4697" s="2" t="s">
        <v>657</v>
      </c>
      <c r="B4697" s="2" t="s">
        <v>658</v>
      </c>
      <c r="C4697" s="2">
        <v>698</v>
      </c>
      <c r="D4697" s="2" t="s">
        <v>659</v>
      </c>
      <c r="E4697" s="2" t="s">
        <v>20</v>
      </c>
      <c r="F4697" s="2" t="s">
        <v>21</v>
      </c>
      <c r="G4697" s="2">
        <v>2009</v>
      </c>
      <c r="H4697" s="5">
        <v>87.784480000000002</v>
      </c>
      <c r="I4697" t="str">
        <f>IFERROR(VLOOKUP(A4697&amp;G4697,Sheet3!$F$2:$G$3601,2,FALSE),"")</f>
        <v/>
      </c>
      <c r="K4697"/>
      <c r="L4697"/>
    </row>
    <row r="4698" spans="1:12" x14ac:dyDescent="0.45">
      <c r="A4698" s="2" t="s">
        <v>657</v>
      </c>
      <c r="B4698" s="2" t="s">
        <v>658</v>
      </c>
      <c r="C4698" s="2">
        <v>698</v>
      </c>
      <c r="D4698" s="2" t="s">
        <v>659</v>
      </c>
      <c r="E4698" s="2" t="s">
        <v>20</v>
      </c>
      <c r="F4698" s="2" t="s">
        <v>21</v>
      </c>
      <c r="G4698" s="2">
        <v>2010</v>
      </c>
      <c r="H4698" s="5">
        <v>81.548100000000005</v>
      </c>
      <c r="I4698" t="str">
        <f>IFERROR(VLOOKUP(A4698&amp;G4698,Sheet3!$F$2:$G$3601,2,FALSE),"")</f>
        <v/>
      </c>
      <c r="K4698"/>
      <c r="L4698"/>
    </row>
    <row r="4699" spans="1:12" x14ac:dyDescent="0.45">
      <c r="A4699" s="2" t="s">
        <v>657</v>
      </c>
      <c r="B4699" s="2" t="s">
        <v>658</v>
      </c>
      <c r="C4699" s="2">
        <v>698</v>
      </c>
      <c r="D4699" s="2" t="s">
        <v>659</v>
      </c>
      <c r="E4699" s="2" t="s">
        <v>20</v>
      </c>
      <c r="F4699" s="2" t="s">
        <v>21</v>
      </c>
      <c r="G4699" s="2">
        <v>2011</v>
      </c>
      <c r="H4699" s="5">
        <v>85.214100000000002</v>
      </c>
      <c r="I4699" t="str">
        <f>IFERROR(VLOOKUP(A4699&amp;G4699,Sheet3!$F$2:$G$3601,2,FALSE),"")</f>
        <v/>
      </c>
      <c r="K4699"/>
      <c r="L4699"/>
    </row>
    <row r="4700" spans="1:12" x14ac:dyDescent="0.45">
      <c r="A4700" s="2" t="s">
        <v>657</v>
      </c>
      <c r="B4700" s="2" t="s">
        <v>658</v>
      </c>
      <c r="C4700" s="2">
        <v>698</v>
      </c>
      <c r="D4700" s="2" t="s">
        <v>659</v>
      </c>
      <c r="E4700" s="2" t="s">
        <v>20</v>
      </c>
      <c r="F4700" s="2" t="s">
        <v>21</v>
      </c>
      <c r="G4700" s="2">
        <v>2012</v>
      </c>
      <c r="H4700" s="5">
        <v>81.236890000000002</v>
      </c>
      <c r="I4700" t="str">
        <f>IFERROR(VLOOKUP(A4700&amp;G4700,Sheet3!$F$2:$G$3601,2,FALSE),"")</f>
        <v/>
      </c>
      <c r="K4700"/>
      <c r="L4700"/>
    </row>
    <row r="4701" spans="1:12" x14ac:dyDescent="0.45">
      <c r="A4701" s="2" t="s">
        <v>657</v>
      </c>
      <c r="B4701" s="2" t="s">
        <v>658</v>
      </c>
      <c r="C4701" s="2">
        <v>698</v>
      </c>
      <c r="D4701" s="2" t="s">
        <v>659</v>
      </c>
      <c r="E4701" s="2" t="s">
        <v>20</v>
      </c>
      <c r="F4701" s="2" t="s">
        <v>21</v>
      </c>
      <c r="G4701" s="2">
        <v>2013</v>
      </c>
      <c r="H4701" s="5">
        <v>79.983069999999998</v>
      </c>
      <c r="I4701" t="str">
        <f>IFERROR(VLOOKUP(A4701&amp;G4701,Sheet3!$F$2:$G$3601,2,FALSE),"")</f>
        <v/>
      </c>
      <c r="K4701"/>
      <c r="L4701"/>
    </row>
    <row r="4702" spans="1:12" x14ac:dyDescent="0.45">
      <c r="A4702" s="2" t="s">
        <v>657</v>
      </c>
      <c r="B4702" s="2" t="s">
        <v>658</v>
      </c>
      <c r="C4702" s="2">
        <v>698</v>
      </c>
      <c r="D4702" s="2" t="s">
        <v>659</v>
      </c>
      <c r="E4702" s="2" t="s">
        <v>20</v>
      </c>
      <c r="F4702" s="2" t="s">
        <v>21</v>
      </c>
      <c r="G4702" s="2">
        <v>2014</v>
      </c>
      <c r="H4702" s="5">
        <v>80.993780000000001</v>
      </c>
      <c r="I4702" t="str">
        <f>IFERROR(VLOOKUP(A4702&amp;G4702,Sheet3!$F$2:$G$3601,2,FALSE),"")</f>
        <v/>
      </c>
      <c r="K4702"/>
      <c r="L4702"/>
    </row>
    <row r="4703" spans="1:12" x14ac:dyDescent="0.45">
      <c r="A4703" s="2" t="s">
        <v>657</v>
      </c>
      <c r="B4703" s="2" t="s">
        <v>658</v>
      </c>
      <c r="C4703" s="2">
        <v>698</v>
      </c>
      <c r="D4703" s="2" t="s">
        <v>659</v>
      </c>
      <c r="E4703" s="2" t="s">
        <v>20</v>
      </c>
      <c r="F4703" s="2" t="s">
        <v>21</v>
      </c>
      <c r="G4703" s="2">
        <v>2015</v>
      </c>
      <c r="H4703" s="5">
        <v>71.845960000000005</v>
      </c>
      <c r="I4703" t="str">
        <f>IFERROR(VLOOKUP(A4703&amp;G4703,Sheet3!$F$2:$G$3601,2,FALSE),"")</f>
        <v/>
      </c>
      <c r="K4703"/>
      <c r="L4703"/>
    </row>
    <row r="4704" spans="1:12" x14ac:dyDescent="0.45">
      <c r="A4704" s="2" t="s">
        <v>657</v>
      </c>
      <c r="B4704" s="2" t="s">
        <v>658</v>
      </c>
      <c r="C4704" s="2">
        <v>698</v>
      </c>
      <c r="D4704" s="2" t="s">
        <v>659</v>
      </c>
      <c r="E4704" s="2" t="s">
        <v>20</v>
      </c>
      <c r="F4704" s="2" t="s">
        <v>21</v>
      </c>
      <c r="G4704" s="2">
        <v>2016</v>
      </c>
      <c r="H4704" s="5">
        <v>74.472149999999999</v>
      </c>
      <c r="I4704" t="str">
        <f>IFERROR(VLOOKUP(A4704&amp;G4704,Sheet3!$F$2:$G$3601,2,FALSE),"")</f>
        <v/>
      </c>
      <c r="K4704"/>
      <c r="L4704"/>
    </row>
    <row r="4705" spans="1:12" x14ac:dyDescent="0.45">
      <c r="A4705" s="2" t="s">
        <v>657</v>
      </c>
      <c r="B4705" s="2" t="s">
        <v>658</v>
      </c>
      <c r="C4705" s="2">
        <v>698</v>
      </c>
      <c r="D4705" s="2" t="s">
        <v>659</v>
      </c>
      <c r="E4705" s="2" t="s">
        <v>20</v>
      </c>
      <c r="F4705" s="2" t="s">
        <v>21</v>
      </c>
      <c r="G4705" s="2">
        <v>2017</v>
      </c>
      <c r="H4705" s="5">
        <v>66.652370000000005</v>
      </c>
      <c r="I4705" t="str">
        <f>IFERROR(VLOOKUP(A4705&amp;G4705,Sheet3!$F$2:$G$3601,2,FALSE),"")</f>
        <v/>
      </c>
      <c r="K4705"/>
      <c r="L4705"/>
    </row>
    <row r="4706" spans="1:12" x14ac:dyDescent="0.45">
      <c r="A4706" s="2" t="s">
        <v>657</v>
      </c>
      <c r="B4706" s="2" t="s">
        <v>658</v>
      </c>
      <c r="C4706" s="2">
        <v>698</v>
      </c>
      <c r="D4706" s="2" t="s">
        <v>659</v>
      </c>
      <c r="E4706" s="2" t="s">
        <v>20</v>
      </c>
      <c r="F4706" s="2" t="s">
        <v>21</v>
      </c>
      <c r="G4706" s="2">
        <v>2018</v>
      </c>
      <c r="H4706" s="5">
        <v>73.44905</v>
      </c>
      <c r="I4706" t="str">
        <f>IFERROR(VLOOKUP(A4706&amp;G4706,Sheet3!$F$2:$G$3601,2,FALSE),"")</f>
        <v/>
      </c>
      <c r="K4706"/>
      <c r="L4706"/>
    </row>
    <row r="4707" spans="1:12" x14ac:dyDescent="0.45">
      <c r="A4707" s="2" t="s">
        <v>657</v>
      </c>
      <c r="B4707" s="2" t="s">
        <v>658</v>
      </c>
      <c r="C4707" s="2">
        <v>698</v>
      </c>
      <c r="D4707" s="2" t="s">
        <v>659</v>
      </c>
      <c r="E4707" s="2" t="s">
        <v>20</v>
      </c>
      <c r="F4707" s="2" t="s">
        <v>21</v>
      </c>
      <c r="G4707" s="2">
        <v>2019</v>
      </c>
      <c r="H4707" s="5">
        <v>71.000410000000002</v>
      </c>
      <c r="I4707" t="str">
        <f>IFERROR(VLOOKUP(A4707&amp;G4707,Sheet3!$F$2:$G$3601,2,FALSE),"")</f>
        <v/>
      </c>
      <c r="K4707"/>
      <c r="L4707"/>
    </row>
    <row r="4708" spans="1:12" x14ac:dyDescent="0.45">
      <c r="A4708" s="2" t="s">
        <v>657</v>
      </c>
      <c r="B4708" s="2" t="s">
        <v>658</v>
      </c>
      <c r="C4708" s="2">
        <v>698</v>
      </c>
      <c r="D4708" s="2" t="s">
        <v>659</v>
      </c>
      <c r="E4708" s="2" t="s">
        <v>20</v>
      </c>
      <c r="F4708" s="2" t="s">
        <v>21</v>
      </c>
      <c r="G4708" s="2">
        <v>2020</v>
      </c>
      <c r="H4708" s="5">
        <v>75.738640000000004</v>
      </c>
      <c r="I4708" t="str">
        <f>IFERROR(VLOOKUP(A4708&amp;G4708,Sheet3!$F$2:$G$3601,2,FALSE),"")</f>
        <v/>
      </c>
      <c r="K4708"/>
      <c r="L4708"/>
    </row>
    <row r="4709" spans="1:12" x14ac:dyDescent="0.45">
      <c r="A4709" s="2" t="s">
        <v>657</v>
      </c>
      <c r="B4709" s="2" t="s">
        <v>658</v>
      </c>
      <c r="C4709" s="2">
        <v>698</v>
      </c>
      <c r="D4709" s="2" t="s">
        <v>659</v>
      </c>
      <c r="E4709" s="2" t="s">
        <v>20</v>
      </c>
      <c r="F4709" s="2" t="s">
        <v>21</v>
      </c>
      <c r="G4709" s="2">
        <v>2021</v>
      </c>
      <c r="H4709" s="5">
        <v>100</v>
      </c>
      <c r="I4709" t="str">
        <f>IFERROR(VLOOKUP(A4709&amp;G4709,Sheet3!$F$2:$G$3601,2,FALSE),"")</f>
        <v/>
      </c>
      <c r="K4709"/>
      <c r="L4709"/>
    </row>
  </sheetData>
  <autoFilter ref="A1:H4709" xr:uid="{E13253F8-1069-4FB8-805E-4505280B67E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8B57-E8D6-433C-8C82-D82FE7321C5F}">
  <dimension ref="A1:AW151"/>
  <sheetViews>
    <sheetView workbookViewId="0">
      <pane xSplit="2" ySplit="1" topLeftCell="AO152" activePane="bottomRight" state="frozen"/>
      <selection pane="topRight"/>
      <selection pane="bottomLeft"/>
      <selection pane="bottomRight" sqref="A1:AW151"/>
    </sheetView>
  </sheetViews>
  <sheetFormatPr defaultColWidth="13.59765625" defaultRowHeight="15" customHeight="1" x14ac:dyDescent="0.45"/>
  <cols>
    <col min="1" max="1" width="24.9296875" style="7" customWidth="1"/>
    <col min="2" max="2" width="40.796875" style="7" customWidth="1"/>
    <col min="3" max="3" width="9.06640625" style="7" customWidth="1"/>
    <col min="4" max="4" width="13.59765625" style="7" customWidth="1"/>
    <col min="5" max="5" width="9.06640625" style="7" customWidth="1"/>
    <col min="6" max="6" width="13.59765625" style="7" customWidth="1"/>
    <col min="7" max="7" width="9.06640625" style="7" customWidth="1"/>
    <col min="8" max="8" width="13.59765625" style="7" customWidth="1"/>
    <col min="9" max="9" width="9.06640625" style="7" customWidth="1"/>
    <col min="10" max="10" width="13.59765625" style="7" customWidth="1"/>
    <col min="11" max="11" width="9.06640625" style="7" customWidth="1"/>
    <col min="12" max="12" width="13.59765625" style="7" customWidth="1"/>
    <col min="13" max="13" width="9.06640625" style="7" customWidth="1"/>
    <col min="14" max="14" width="13.59765625" style="7" customWidth="1"/>
    <col min="15" max="15" width="9.06640625" style="7" customWidth="1"/>
    <col min="16" max="16" width="13.59765625" style="7" customWidth="1"/>
    <col min="17" max="17" width="9.06640625" style="7" customWidth="1"/>
    <col min="18" max="18" width="13.59765625" style="7" customWidth="1"/>
    <col min="19" max="19" width="9.06640625" style="7" customWidth="1"/>
    <col min="20" max="20" width="13.59765625" style="7" customWidth="1"/>
    <col min="21" max="21" width="9.06640625" style="7" customWidth="1"/>
    <col min="22" max="22" width="13.59765625" style="7" customWidth="1"/>
    <col min="23" max="23" width="9.06640625" style="7" customWidth="1"/>
    <col min="24" max="24" width="13.59765625" style="7" customWidth="1"/>
    <col min="25" max="25" width="9.06640625" style="7" customWidth="1"/>
    <col min="26" max="26" width="13.59765625" style="7" customWidth="1"/>
    <col min="27" max="27" width="9.06640625" style="7" customWidth="1"/>
    <col min="28" max="28" width="13.59765625" style="7" customWidth="1"/>
    <col min="29" max="29" width="9.06640625" style="7" customWidth="1"/>
    <col min="30" max="30" width="13.59765625" style="7" customWidth="1"/>
    <col min="31" max="31" width="9.06640625" style="7" customWidth="1"/>
    <col min="32" max="32" width="13.59765625" style="7" customWidth="1"/>
    <col min="33" max="33" width="9.06640625" style="7" customWidth="1"/>
    <col min="34" max="34" width="13.59765625" style="7" customWidth="1"/>
    <col min="35" max="35" width="9.06640625" style="7" customWidth="1"/>
    <col min="36" max="36" width="13.59765625" style="7" customWidth="1"/>
    <col min="37" max="37" width="9.06640625" style="7" customWidth="1"/>
    <col min="38" max="38" width="13.59765625" style="7" customWidth="1"/>
    <col min="39" max="39" width="9.06640625" style="7" customWidth="1"/>
    <col min="40" max="40" width="13.59765625" style="7" customWidth="1"/>
    <col min="41" max="41" width="9.06640625" style="7" customWidth="1"/>
    <col min="42" max="42" width="13.59765625" style="7" customWidth="1"/>
    <col min="43" max="44" width="9.06640625" style="7" customWidth="1"/>
    <col min="45" max="45" width="13.59765625" style="7" customWidth="1"/>
    <col min="46" max="46" width="9.06640625" style="7" customWidth="1"/>
    <col min="47" max="47" width="13.59765625" style="7" customWidth="1"/>
    <col min="48" max="48" width="9.06640625" style="7" customWidth="1"/>
    <col min="49" max="49" width="0" style="7" hidden="1" customWidth="1"/>
    <col min="50" max="16384" width="13.59765625" style="7"/>
  </cols>
  <sheetData>
    <row r="1" spans="1:49" ht="19.5" customHeight="1" x14ac:dyDescent="0.45">
      <c r="C1" s="15" t="s">
        <v>661</v>
      </c>
      <c r="D1" s="16"/>
      <c r="E1" s="15" t="s">
        <v>662</v>
      </c>
      <c r="F1" s="16"/>
      <c r="G1" s="15" t="s">
        <v>663</v>
      </c>
      <c r="H1" s="16"/>
      <c r="I1" s="15" t="s">
        <v>664</v>
      </c>
      <c r="J1" s="16"/>
      <c r="K1" s="15" t="s">
        <v>665</v>
      </c>
      <c r="L1" s="16"/>
      <c r="M1" s="15" t="s">
        <v>666</v>
      </c>
      <c r="N1" s="16"/>
      <c r="O1" s="15" t="s">
        <v>667</v>
      </c>
      <c r="P1" s="16"/>
      <c r="Q1" s="15" t="s">
        <v>668</v>
      </c>
      <c r="R1" s="16"/>
      <c r="S1" s="15" t="s">
        <v>669</v>
      </c>
      <c r="T1" s="16"/>
      <c r="U1" s="15" t="s">
        <v>670</v>
      </c>
      <c r="V1" s="16"/>
      <c r="W1" s="15" t="s">
        <v>671</v>
      </c>
      <c r="X1" s="16"/>
      <c r="Y1" s="15" t="s">
        <v>672</v>
      </c>
      <c r="Z1" s="16"/>
      <c r="AA1" s="15" t="s">
        <v>673</v>
      </c>
      <c r="AB1" s="16"/>
      <c r="AC1" s="15" t="s">
        <v>674</v>
      </c>
      <c r="AD1" s="16"/>
      <c r="AE1" s="15" t="s">
        <v>675</v>
      </c>
      <c r="AF1" s="16"/>
      <c r="AG1" s="15" t="s">
        <v>676</v>
      </c>
      <c r="AH1" s="16"/>
      <c r="AI1" s="15" t="s">
        <v>677</v>
      </c>
      <c r="AJ1" s="16"/>
      <c r="AK1" s="15" t="s">
        <v>678</v>
      </c>
      <c r="AL1" s="16"/>
      <c r="AM1" s="15" t="s">
        <v>679</v>
      </c>
      <c r="AN1" s="16"/>
      <c r="AO1" s="15" t="s">
        <v>680</v>
      </c>
      <c r="AP1" s="16"/>
      <c r="AQ1" s="8" t="s">
        <v>681</v>
      </c>
      <c r="AR1" s="15" t="s">
        <v>682</v>
      </c>
      <c r="AS1" s="16"/>
      <c r="AT1" s="15" t="s">
        <v>683</v>
      </c>
      <c r="AU1" s="16"/>
      <c r="AV1" s="15" t="s">
        <v>684</v>
      </c>
      <c r="AW1" s="16"/>
    </row>
    <row r="2" spans="1:49" ht="29.25" customHeight="1" x14ac:dyDescent="0.45">
      <c r="A2" s="9" t="s">
        <v>24</v>
      </c>
      <c r="B2" s="10" t="s">
        <v>685</v>
      </c>
      <c r="C2" s="11"/>
      <c r="D2" s="9"/>
      <c r="E2" s="11"/>
      <c r="F2" s="9"/>
      <c r="G2" s="11"/>
      <c r="H2" s="9"/>
      <c r="I2" s="11"/>
      <c r="J2" s="9"/>
      <c r="K2" s="11"/>
      <c r="L2" s="9"/>
      <c r="M2" s="11"/>
      <c r="N2" s="9"/>
      <c r="O2" s="11"/>
      <c r="P2" s="9"/>
      <c r="Q2" s="11"/>
      <c r="R2" s="9"/>
      <c r="S2" s="11"/>
      <c r="T2" s="9"/>
      <c r="U2" s="11"/>
      <c r="V2" s="9"/>
      <c r="W2" s="11">
        <v>13.508216768554</v>
      </c>
      <c r="X2" s="9" t="s">
        <v>686</v>
      </c>
      <c r="Y2" s="11">
        <v>18.047853036844</v>
      </c>
      <c r="Z2" s="9" t="s">
        <v>686</v>
      </c>
      <c r="AA2" s="11">
        <v>21.1949876792055</v>
      </c>
      <c r="AB2" s="9" t="s">
        <v>686</v>
      </c>
      <c r="AC2" s="11">
        <v>22.243857210685899</v>
      </c>
      <c r="AD2" s="9" t="s">
        <v>686</v>
      </c>
      <c r="AE2" s="11">
        <v>21.4603340500502</v>
      </c>
      <c r="AF2" s="9" t="s">
        <v>686</v>
      </c>
      <c r="AG2" s="11">
        <v>16.842453692179198</v>
      </c>
      <c r="AH2" s="9" t="s">
        <v>686</v>
      </c>
      <c r="AI2" s="11">
        <v>16.5545127518585</v>
      </c>
      <c r="AJ2" s="9" t="s">
        <v>686</v>
      </c>
      <c r="AK2" s="11">
        <v>11.971722779309999</v>
      </c>
      <c r="AL2" s="9" t="s">
        <v>686</v>
      </c>
      <c r="AM2" s="11">
        <v>10.427390068818299</v>
      </c>
      <c r="AN2" s="9" t="s">
        <v>686</v>
      </c>
      <c r="AO2" s="11">
        <v>7.97222983771095</v>
      </c>
      <c r="AP2" s="9" t="s">
        <v>686</v>
      </c>
      <c r="AQ2" s="11">
        <v>7.6500917481394897</v>
      </c>
      <c r="AR2" s="11">
        <v>5.3939102532132299</v>
      </c>
      <c r="AS2" s="9" t="s">
        <v>686</v>
      </c>
      <c r="AT2" s="11">
        <v>4.7895746057270401</v>
      </c>
      <c r="AU2" s="9" t="s">
        <v>686</v>
      </c>
      <c r="AV2" s="11">
        <v>4.5568032989281697</v>
      </c>
      <c r="AW2" s="9" t="s">
        <v>686</v>
      </c>
    </row>
    <row r="3" spans="1:49" ht="29.25" customHeight="1" x14ac:dyDescent="0.45">
      <c r="A3" s="9" t="s">
        <v>182</v>
      </c>
      <c r="B3" s="10" t="s">
        <v>685</v>
      </c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2"/>
      <c r="T3" s="13"/>
      <c r="U3" s="12">
        <v>21.1415508110567</v>
      </c>
      <c r="V3" s="13" t="s">
        <v>686</v>
      </c>
      <c r="W3" s="12">
        <v>18.309999999999999</v>
      </c>
      <c r="X3" s="13" t="s">
        <v>686</v>
      </c>
      <c r="Y3" s="12">
        <v>14.398305963308401</v>
      </c>
      <c r="Z3" s="13" t="s">
        <v>686</v>
      </c>
      <c r="AA3" s="12">
        <v>11.7263814541696</v>
      </c>
      <c r="AB3" s="13" t="s">
        <v>686</v>
      </c>
      <c r="AC3" s="12">
        <v>10.563971216498899</v>
      </c>
      <c r="AD3" s="13" t="s">
        <v>686</v>
      </c>
      <c r="AE3" s="12">
        <v>9.9349604753276992</v>
      </c>
      <c r="AF3" s="13" t="s">
        <v>686</v>
      </c>
      <c r="AG3" s="12">
        <v>9.7673453508782409</v>
      </c>
      <c r="AH3" s="13" t="s">
        <v>686</v>
      </c>
      <c r="AI3" s="12">
        <v>12.0891590616386</v>
      </c>
      <c r="AJ3" s="13" t="s">
        <v>686</v>
      </c>
      <c r="AK3" s="12">
        <v>12.9585022894491</v>
      </c>
      <c r="AL3" s="13" t="s">
        <v>686</v>
      </c>
      <c r="AM3" s="12">
        <v>12.697401259536599</v>
      </c>
      <c r="AN3" s="13" t="s">
        <v>686</v>
      </c>
      <c r="AO3" s="12">
        <v>14.7557610602629</v>
      </c>
      <c r="AP3" s="13" t="s">
        <v>686</v>
      </c>
      <c r="AQ3" s="12">
        <v>16.363889630508002</v>
      </c>
      <c r="AR3" s="12">
        <v>19.641598919112599</v>
      </c>
      <c r="AS3" s="13" t="s">
        <v>686</v>
      </c>
      <c r="AT3" s="12">
        <v>20.261753729055702</v>
      </c>
      <c r="AU3" s="13" t="s">
        <v>686</v>
      </c>
      <c r="AV3" s="12"/>
      <c r="AW3" s="13"/>
    </row>
    <row r="4" spans="1:49" ht="29.25" customHeight="1" x14ac:dyDescent="0.45">
      <c r="A4" s="9" t="s">
        <v>19</v>
      </c>
      <c r="B4" s="10" t="s">
        <v>685</v>
      </c>
      <c r="C4" s="11"/>
      <c r="D4" s="9"/>
      <c r="E4" s="11"/>
      <c r="F4" s="9"/>
      <c r="G4" s="11"/>
      <c r="H4" s="9"/>
      <c r="I4" s="11"/>
      <c r="J4" s="9"/>
      <c r="K4" s="11"/>
      <c r="L4" s="9"/>
      <c r="M4" s="11"/>
      <c r="N4" s="9"/>
      <c r="O4" s="11"/>
      <c r="P4" s="9"/>
      <c r="Q4" s="11"/>
      <c r="R4" s="9"/>
      <c r="S4" s="11"/>
      <c r="T4" s="9"/>
      <c r="U4" s="11"/>
      <c r="V4" s="9"/>
      <c r="W4" s="11">
        <v>3.17305056414187</v>
      </c>
      <c r="X4" s="9" t="s">
        <v>686</v>
      </c>
      <c r="Y4" s="11">
        <v>2.0149682150401098</v>
      </c>
      <c r="Z4" s="9" t="s">
        <v>686</v>
      </c>
      <c r="AA4" s="11">
        <v>4.3501188449160804</v>
      </c>
      <c r="AB4" s="9" t="s">
        <v>686</v>
      </c>
      <c r="AC4" s="11">
        <v>7.9767691802459701</v>
      </c>
      <c r="AD4" s="9" t="s">
        <v>686</v>
      </c>
      <c r="AE4" s="11">
        <v>10.190532073846599</v>
      </c>
      <c r="AF4" s="9" t="s">
        <v>686</v>
      </c>
      <c r="AG4" s="11">
        <v>10.6112339715733</v>
      </c>
      <c r="AH4" s="9" t="s">
        <v>686</v>
      </c>
      <c r="AI4" s="11">
        <v>11.285085806509599</v>
      </c>
      <c r="AJ4" s="9" t="s">
        <v>686</v>
      </c>
      <c r="AK4" s="11">
        <v>25.836061027267299</v>
      </c>
      <c r="AL4" s="9" t="s">
        <v>686</v>
      </c>
      <c r="AM4" s="11">
        <v>23.221736685152599</v>
      </c>
      <c r="AN4" s="9" t="s">
        <v>686</v>
      </c>
      <c r="AO4" s="11">
        <v>23.145468821213999</v>
      </c>
      <c r="AP4" s="9" t="s">
        <v>686</v>
      </c>
      <c r="AQ4" s="11">
        <v>12.2238112230323</v>
      </c>
      <c r="AR4" s="11">
        <v>14.9960876543918</v>
      </c>
      <c r="AS4" s="9" t="s">
        <v>686</v>
      </c>
      <c r="AT4" s="11"/>
      <c r="AU4" s="9"/>
      <c r="AV4" s="11"/>
      <c r="AW4" s="9"/>
    </row>
    <row r="5" spans="1:49" ht="29.25" customHeight="1" x14ac:dyDescent="0.45">
      <c r="A5" s="9" t="s">
        <v>687</v>
      </c>
      <c r="B5" s="10" t="s">
        <v>685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  <c r="Y5" s="12"/>
      <c r="Z5" s="13"/>
      <c r="AA5" s="12"/>
      <c r="AB5" s="13"/>
      <c r="AC5" s="12"/>
      <c r="AD5" s="13"/>
      <c r="AE5" s="12"/>
      <c r="AF5" s="13"/>
      <c r="AG5" s="12">
        <v>49.316282000000001</v>
      </c>
      <c r="AH5" s="13" t="s">
        <v>686</v>
      </c>
      <c r="AI5" s="12">
        <v>6.519882</v>
      </c>
      <c r="AJ5" s="13" t="s">
        <v>686</v>
      </c>
      <c r="AK5" s="12">
        <v>23.478376000000001</v>
      </c>
      <c r="AL5" s="13" t="s">
        <v>686</v>
      </c>
      <c r="AM5" s="12">
        <v>24.311067000000001</v>
      </c>
      <c r="AN5" s="13" t="s">
        <v>686</v>
      </c>
      <c r="AO5" s="12">
        <v>25.763068000000001</v>
      </c>
      <c r="AP5" s="13" t="s">
        <v>686</v>
      </c>
      <c r="AQ5" s="12">
        <v>25.0677001298737</v>
      </c>
      <c r="AR5" s="12">
        <v>21.391469997509599</v>
      </c>
      <c r="AS5" s="13" t="s">
        <v>686</v>
      </c>
      <c r="AT5" s="12">
        <v>20.665081664747301</v>
      </c>
      <c r="AU5" s="13" t="s">
        <v>686</v>
      </c>
      <c r="AV5" s="12">
        <v>16.181443364868301</v>
      </c>
      <c r="AW5" s="13" t="s">
        <v>686</v>
      </c>
    </row>
    <row r="6" spans="1:49" ht="29.25" customHeight="1" x14ac:dyDescent="0.45">
      <c r="A6" s="9" t="s">
        <v>42</v>
      </c>
      <c r="B6" s="10" t="s">
        <v>685</v>
      </c>
      <c r="C6" s="11"/>
      <c r="D6" s="9"/>
      <c r="E6" s="11"/>
      <c r="F6" s="9"/>
      <c r="G6" s="11"/>
      <c r="H6" s="9"/>
      <c r="I6" s="11"/>
      <c r="J6" s="9"/>
      <c r="K6" s="11"/>
      <c r="L6" s="9"/>
      <c r="M6" s="11"/>
      <c r="N6" s="9"/>
      <c r="O6" s="11"/>
      <c r="P6" s="9"/>
      <c r="Q6" s="11"/>
      <c r="R6" s="9"/>
      <c r="S6" s="11"/>
      <c r="T6" s="9"/>
      <c r="U6" s="11"/>
      <c r="V6" s="9"/>
      <c r="W6" s="11"/>
      <c r="X6" s="9"/>
      <c r="Y6" s="11"/>
      <c r="Z6" s="9"/>
      <c r="AA6" s="11"/>
      <c r="AB6" s="9"/>
      <c r="AC6" s="11"/>
      <c r="AD6" s="9"/>
      <c r="AE6" s="11"/>
      <c r="AF6" s="9"/>
      <c r="AG6" s="11">
        <v>9.5423829999999992</v>
      </c>
      <c r="AH6" s="9" t="s">
        <v>686</v>
      </c>
      <c r="AI6" s="11">
        <v>8.6555269999999993</v>
      </c>
      <c r="AJ6" s="9" t="s">
        <v>686</v>
      </c>
      <c r="AK6" s="11">
        <v>7.9380709999999999</v>
      </c>
      <c r="AL6" s="9" t="s">
        <v>686</v>
      </c>
      <c r="AM6" s="11">
        <v>6.3509289999999998</v>
      </c>
      <c r="AN6" s="9" t="s">
        <v>686</v>
      </c>
      <c r="AO6" s="11">
        <v>5.3345599999999997</v>
      </c>
      <c r="AP6" s="9" t="s">
        <v>686</v>
      </c>
      <c r="AQ6" s="11">
        <v>7.3980219443200204</v>
      </c>
      <c r="AR6" s="11">
        <v>7.7959717390474896</v>
      </c>
      <c r="AS6" s="9" t="s">
        <v>686</v>
      </c>
      <c r="AT6" s="11">
        <v>6.9090801821311603</v>
      </c>
      <c r="AU6" s="9" t="s">
        <v>686</v>
      </c>
      <c r="AV6" s="11">
        <v>6.05435394456571</v>
      </c>
      <c r="AW6" s="9" t="s">
        <v>686</v>
      </c>
    </row>
    <row r="7" spans="1:49" ht="29.25" customHeight="1" x14ac:dyDescent="0.45">
      <c r="A7" s="9" t="s">
        <v>36</v>
      </c>
      <c r="B7" s="10" t="s">
        <v>685</v>
      </c>
      <c r="C7" s="12"/>
      <c r="D7" s="13"/>
      <c r="E7" s="12"/>
      <c r="F7" s="13"/>
      <c r="G7" s="12"/>
      <c r="H7" s="13"/>
      <c r="I7" s="12"/>
      <c r="J7" s="13"/>
      <c r="K7" s="12"/>
      <c r="L7" s="13"/>
      <c r="M7" s="12">
        <v>5.1808433744425102</v>
      </c>
      <c r="N7" s="13" t="s">
        <v>686</v>
      </c>
      <c r="O7" s="12">
        <v>3.3907141955962001</v>
      </c>
      <c r="P7" s="13" t="s">
        <v>686</v>
      </c>
      <c r="Q7" s="12">
        <v>2.72684750122498</v>
      </c>
      <c r="R7" s="13" t="s">
        <v>686</v>
      </c>
      <c r="S7" s="12">
        <v>2.67920601141364</v>
      </c>
      <c r="T7" s="13" t="s">
        <v>686</v>
      </c>
      <c r="U7" s="12">
        <v>2.98195821294241</v>
      </c>
      <c r="V7" s="13" t="s">
        <v>686</v>
      </c>
      <c r="W7" s="12">
        <v>1.84399576317014</v>
      </c>
      <c r="X7" s="13" t="s">
        <v>686</v>
      </c>
      <c r="Y7" s="12">
        <v>1.2277079587211299</v>
      </c>
      <c r="Z7" s="13" t="s">
        <v>686</v>
      </c>
      <c r="AA7" s="12">
        <v>1.53673589612636</v>
      </c>
      <c r="AB7" s="13" t="s">
        <v>686</v>
      </c>
      <c r="AC7" s="12">
        <v>1.53372870982538</v>
      </c>
      <c r="AD7" s="13" t="s">
        <v>686</v>
      </c>
      <c r="AE7" s="12">
        <v>1.79255873857878</v>
      </c>
      <c r="AF7" s="13" t="s">
        <v>686</v>
      </c>
      <c r="AG7" s="12">
        <v>1.5742013281649101</v>
      </c>
      <c r="AH7" s="13" t="s">
        <v>686</v>
      </c>
      <c r="AI7" s="12">
        <v>1.70027750562075</v>
      </c>
      <c r="AJ7" s="13" t="s">
        <v>686</v>
      </c>
      <c r="AK7" s="12">
        <v>1.7347992837125199</v>
      </c>
      <c r="AL7" s="13" t="s">
        <v>686</v>
      </c>
      <c r="AM7" s="12">
        <v>2.9577855136167499</v>
      </c>
      <c r="AN7" s="13" t="s">
        <v>686</v>
      </c>
      <c r="AO7" s="12">
        <v>5.7029147138395002</v>
      </c>
      <c r="AP7" s="13" t="s">
        <v>686</v>
      </c>
      <c r="AQ7" s="12">
        <v>4.1500640033899803</v>
      </c>
      <c r="AR7" s="12">
        <v>4.2921129058739496</v>
      </c>
      <c r="AS7" s="13" t="s">
        <v>686</v>
      </c>
      <c r="AT7" s="12">
        <v>3.0940133577884601</v>
      </c>
      <c r="AU7" s="13" t="s">
        <v>686</v>
      </c>
      <c r="AV7" s="12">
        <v>3.5490485353568002</v>
      </c>
      <c r="AW7" s="13" t="s">
        <v>686</v>
      </c>
    </row>
    <row r="8" spans="1:49" ht="29.25" customHeight="1" x14ac:dyDescent="0.45">
      <c r="A8" s="9" t="s">
        <v>688</v>
      </c>
      <c r="B8" s="10" t="s">
        <v>685</v>
      </c>
      <c r="C8" s="11"/>
      <c r="D8" s="9"/>
      <c r="E8" s="11"/>
      <c r="F8" s="9"/>
      <c r="G8" s="11"/>
      <c r="H8" s="9"/>
      <c r="I8" s="11"/>
      <c r="J8" s="9"/>
      <c r="K8" s="11"/>
      <c r="L8" s="9"/>
      <c r="M8" s="11"/>
      <c r="N8" s="9"/>
      <c r="O8" s="11"/>
      <c r="P8" s="9"/>
      <c r="Q8" s="11"/>
      <c r="R8" s="9"/>
      <c r="S8" s="11"/>
      <c r="T8" s="9"/>
      <c r="U8" s="11"/>
      <c r="V8" s="9"/>
      <c r="W8" s="11">
        <v>3.0414112994801901</v>
      </c>
      <c r="X8" s="9" t="s">
        <v>686</v>
      </c>
      <c r="Y8" s="11">
        <v>3.42109151341693</v>
      </c>
      <c r="Z8" s="9" t="s">
        <v>686</v>
      </c>
      <c r="AA8" s="11">
        <v>3.6692221705788199</v>
      </c>
      <c r="AB8" s="9" t="s">
        <v>686</v>
      </c>
      <c r="AC8" s="11">
        <v>4.4853389229921703</v>
      </c>
      <c r="AD8" s="9" t="s">
        <v>686</v>
      </c>
      <c r="AE8" s="11">
        <v>6.9697504281357601</v>
      </c>
      <c r="AF8" s="9" t="s">
        <v>686</v>
      </c>
      <c r="AG8" s="11">
        <v>7.9497166838592603</v>
      </c>
      <c r="AH8" s="9" t="s">
        <v>686</v>
      </c>
      <c r="AI8" s="11">
        <v>6.7241112505890897</v>
      </c>
      <c r="AJ8" s="9" t="s">
        <v>686</v>
      </c>
      <c r="AK8" s="11">
        <v>5.4323177794031396</v>
      </c>
      <c r="AL8" s="9" t="s">
        <v>686</v>
      </c>
      <c r="AM8" s="11">
        <v>4.7543982509181699</v>
      </c>
      <c r="AN8" s="9" t="s">
        <v>686</v>
      </c>
      <c r="AO8" s="11">
        <v>5.5066658291520802</v>
      </c>
      <c r="AP8" s="9" t="s">
        <v>686</v>
      </c>
      <c r="AQ8" s="11">
        <v>6.5548157288862496</v>
      </c>
      <c r="AR8" s="11">
        <v>1.8329835976103399</v>
      </c>
      <c r="AS8" s="9" t="s">
        <v>686</v>
      </c>
      <c r="AT8" s="11">
        <v>2.39795961089628</v>
      </c>
      <c r="AU8" s="9" t="s">
        <v>686</v>
      </c>
      <c r="AV8" s="11">
        <v>2.1461701995588198</v>
      </c>
      <c r="AW8" s="9" t="s">
        <v>686</v>
      </c>
    </row>
    <row r="9" spans="1:49" ht="29.25" customHeight="1" x14ac:dyDescent="0.45">
      <c r="A9" s="9" t="s">
        <v>45</v>
      </c>
      <c r="B9" s="10" t="s">
        <v>685</v>
      </c>
      <c r="C9" s="12"/>
      <c r="D9" s="13"/>
      <c r="E9" s="12"/>
      <c r="F9" s="13"/>
      <c r="G9" s="12"/>
      <c r="H9" s="13"/>
      <c r="I9" s="12"/>
      <c r="J9" s="13"/>
      <c r="K9" s="12"/>
      <c r="L9" s="13"/>
      <c r="M9" s="12"/>
      <c r="N9" s="13"/>
      <c r="O9" s="12">
        <v>0.57401314048695595</v>
      </c>
      <c r="P9" s="13" t="s">
        <v>686</v>
      </c>
      <c r="Q9" s="12">
        <v>0.559225604529488</v>
      </c>
      <c r="R9" s="13" t="s">
        <v>686</v>
      </c>
      <c r="S9" s="12">
        <v>1.3552620884700199</v>
      </c>
      <c r="T9" s="13" t="s">
        <v>686</v>
      </c>
      <c r="U9" s="12">
        <v>2.0180645845787799</v>
      </c>
      <c r="V9" s="13" t="s">
        <v>686</v>
      </c>
      <c r="W9" s="12">
        <v>2.1485612599986101</v>
      </c>
      <c r="X9" s="13" t="s">
        <v>686</v>
      </c>
      <c r="Y9" s="12">
        <v>1.96838634633669</v>
      </c>
      <c r="Z9" s="13" t="s">
        <v>686</v>
      </c>
      <c r="AA9" s="12">
        <v>1.7018915082410899</v>
      </c>
      <c r="AB9" s="13" t="s">
        <v>686</v>
      </c>
      <c r="AC9" s="12">
        <v>1.36517488167218</v>
      </c>
      <c r="AD9" s="13" t="s">
        <v>686</v>
      </c>
      <c r="AE9" s="12">
        <v>1.0138444993376801</v>
      </c>
      <c r="AF9" s="13" t="s">
        <v>686</v>
      </c>
      <c r="AG9" s="12">
        <v>0.88872549882617002</v>
      </c>
      <c r="AH9" s="13" t="s">
        <v>686</v>
      </c>
      <c r="AI9" s="12">
        <v>0.94767635333970301</v>
      </c>
      <c r="AJ9" s="13" t="s">
        <v>686</v>
      </c>
      <c r="AK9" s="12">
        <v>0.85701375017575099</v>
      </c>
      <c r="AL9" s="13" t="s">
        <v>686</v>
      </c>
      <c r="AM9" s="12">
        <v>0.90185519387430402</v>
      </c>
      <c r="AN9" s="13" t="s">
        <v>686</v>
      </c>
      <c r="AO9" s="12">
        <v>0.96149316244189698</v>
      </c>
      <c r="AP9" s="13" t="s">
        <v>686</v>
      </c>
      <c r="AQ9" s="12">
        <v>1.10778271314938</v>
      </c>
      <c r="AR9" s="12">
        <v>0.91257524535804302</v>
      </c>
      <c r="AS9" s="13" t="s">
        <v>686</v>
      </c>
      <c r="AT9" s="12">
        <v>0.72166697284902104</v>
      </c>
      <c r="AU9" s="13" t="s">
        <v>686</v>
      </c>
      <c r="AV9" s="12">
        <v>0.85381355429955197</v>
      </c>
      <c r="AW9" s="13" t="s">
        <v>686</v>
      </c>
    </row>
    <row r="10" spans="1:49" ht="29.25" customHeight="1" x14ac:dyDescent="0.45">
      <c r="A10" s="9" t="s">
        <v>49</v>
      </c>
      <c r="B10" s="10" t="s">
        <v>685</v>
      </c>
      <c r="C10" s="11"/>
      <c r="D10" s="9"/>
      <c r="E10" s="11"/>
      <c r="F10" s="9"/>
      <c r="G10" s="11"/>
      <c r="H10" s="9"/>
      <c r="I10" s="11"/>
      <c r="J10" s="9"/>
      <c r="K10" s="11"/>
      <c r="L10" s="9"/>
      <c r="M10" s="11"/>
      <c r="N10" s="9"/>
      <c r="O10" s="11">
        <v>2.7394293916281498</v>
      </c>
      <c r="P10" s="9" t="s">
        <v>686</v>
      </c>
      <c r="Q10" s="11">
        <v>2.2424673158208601</v>
      </c>
      <c r="R10" s="9" t="s">
        <v>686</v>
      </c>
      <c r="S10" s="11">
        <v>1.90306942802893</v>
      </c>
      <c r="T10" s="9" t="s">
        <v>686</v>
      </c>
      <c r="U10" s="11">
        <v>2.2504225865875198</v>
      </c>
      <c r="V10" s="9" t="s">
        <v>686</v>
      </c>
      <c r="W10" s="11">
        <v>2.83071715205898</v>
      </c>
      <c r="X10" s="9" t="s">
        <v>686</v>
      </c>
      <c r="Y10" s="11">
        <v>2.70681550509306</v>
      </c>
      <c r="Z10" s="9" t="s">
        <v>686</v>
      </c>
      <c r="AA10" s="11">
        <v>2.8133647663054502</v>
      </c>
      <c r="AB10" s="9" t="s">
        <v>686</v>
      </c>
      <c r="AC10" s="11">
        <v>2.8665416952651301</v>
      </c>
      <c r="AD10" s="9" t="s">
        <v>686</v>
      </c>
      <c r="AE10" s="11">
        <v>3.4733743145306799</v>
      </c>
      <c r="AF10" s="9" t="s">
        <v>686</v>
      </c>
      <c r="AG10" s="11">
        <v>3.3928372840418701</v>
      </c>
      <c r="AH10" s="9" t="s">
        <v>686</v>
      </c>
      <c r="AI10" s="11">
        <v>2.6952174146507599</v>
      </c>
      <c r="AJ10" s="9" t="s">
        <v>686</v>
      </c>
      <c r="AK10" s="11">
        <v>2.36889544229069</v>
      </c>
      <c r="AL10" s="9" t="s">
        <v>686</v>
      </c>
      <c r="AM10" s="11">
        <v>2.9009568646968198</v>
      </c>
      <c r="AN10" s="9" t="s">
        <v>686</v>
      </c>
      <c r="AO10" s="11">
        <v>2.41057983492873</v>
      </c>
      <c r="AP10" s="9" t="s">
        <v>686</v>
      </c>
      <c r="AQ10" s="11">
        <v>2.3890455836957698</v>
      </c>
      <c r="AR10" s="11">
        <v>2.08460790714203</v>
      </c>
      <c r="AS10" s="9" t="s">
        <v>686</v>
      </c>
      <c r="AT10" s="11">
        <v>1.99024379279404</v>
      </c>
      <c r="AU10" s="9" t="s">
        <v>686</v>
      </c>
      <c r="AV10" s="11">
        <v>2.4756834145939499</v>
      </c>
      <c r="AW10" s="9" t="s">
        <v>686</v>
      </c>
    </row>
    <row r="11" spans="1:49" ht="29.25" customHeight="1" x14ac:dyDescent="0.45">
      <c r="A11" s="9" t="s">
        <v>689</v>
      </c>
      <c r="B11" s="10" t="s">
        <v>685</v>
      </c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/>
      <c r="AJ11" s="13"/>
      <c r="AK11" s="12"/>
      <c r="AL11" s="13"/>
      <c r="AM11" s="12"/>
      <c r="AN11" s="13"/>
      <c r="AO11" s="12"/>
      <c r="AP11" s="13"/>
      <c r="AQ11" s="12"/>
      <c r="AR11" s="12"/>
      <c r="AS11" s="13"/>
      <c r="AT11" s="12">
        <v>2.5616710483804601</v>
      </c>
      <c r="AU11" s="13" t="s">
        <v>686</v>
      </c>
      <c r="AV11" s="12">
        <v>1.9260019130996699</v>
      </c>
      <c r="AW11" s="13" t="s">
        <v>686</v>
      </c>
    </row>
    <row r="12" spans="1:49" ht="29.25" customHeight="1" x14ac:dyDescent="0.45">
      <c r="A12" s="9" t="s">
        <v>67</v>
      </c>
      <c r="B12" s="10" t="s">
        <v>685</v>
      </c>
      <c r="C12" s="11"/>
      <c r="D12" s="9"/>
      <c r="E12" s="11"/>
      <c r="F12" s="9"/>
      <c r="G12" s="11"/>
      <c r="H12" s="9"/>
      <c r="I12" s="11"/>
      <c r="J12" s="9"/>
      <c r="K12" s="11"/>
      <c r="L12" s="9"/>
      <c r="M12" s="11"/>
      <c r="N12" s="9"/>
      <c r="O12" s="11"/>
      <c r="P12" s="9"/>
      <c r="Q12" s="11"/>
      <c r="R12" s="9"/>
      <c r="S12" s="11"/>
      <c r="T12" s="9"/>
      <c r="U12" s="11"/>
      <c r="V12" s="9"/>
      <c r="W12" s="11"/>
      <c r="X12" s="9"/>
      <c r="Y12" s="11">
        <v>1.9042059394074</v>
      </c>
      <c r="Z12" s="9" t="s">
        <v>686</v>
      </c>
      <c r="AA12" s="11">
        <v>6.7232795898254096</v>
      </c>
      <c r="AB12" s="9" t="s">
        <v>686</v>
      </c>
      <c r="AC12" s="11">
        <v>4.84439636539416</v>
      </c>
      <c r="AD12" s="9" t="s">
        <v>686</v>
      </c>
      <c r="AE12" s="11">
        <v>9.3651671980456204</v>
      </c>
      <c r="AF12" s="9" t="s">
        <v>686</v>
      </c>
      <c r="AG12" s="11">
        <v>8.3979078135282492</v>
      </c>
      <c r="AH12" s="9" t="s">
        <v>686</v>
      </c>
      <c r="AI12" s="11">
        <v>8.8585217562525997</v>
      </c>
      <c r="AJ12" s="9" t="s">
        <v>686</v>
      </c>
      <c r="AK12" s="11">
        <v>8.8956605529134691</v>
      </c>
      <c r="AL12" s="9" t="s">
        <v>686</v>
      </c>
      <c r="AM12" s="11">
        <v>9.8873296664486592</v>
      </c>
      <c r="AN12" s="9" t="s">
        <v>686</v>
      </c>
      <c r="AO12" s="11">
        <v>8.9021333523584705</v>
      </c>
      <c r="AP12" s="9" t="s">
        <v>686</v>
      </c>
      <c r="AQ12" s="11">
        <v>7.7375487337044504</v>
      </c>
      <c r="AR12" s="11">
        <v>7.9690796039803704</v>
      </c>
      <c r="AS12" s="9" t="s">
        <v>686</v>
      </c>
      <c r="AT12" s="11">
        <v>8.7243604011711593</v>
      </c>
      <c r="AU12" s="9" t="s">
        <v>686</v>
      </c>
      <c r="AV12" s="11">
        <v>9.5691277527567298</v>
      </c>
      <c r="AW12" s="9" t="s">
        <v>686</v>
      </c>
    </row>
    <row r="13" spans="1:49" ht="29.25" customHeight="1" x14ac:dyDescent="0.45">
      <c r="A13" s="9" t="s">
        <v>98</v>
      </c>
      <c r="B13" s="10" t="s">
        <v>685</v>
      </c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12"/>
      <c r="N13" s="13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/>
      <c r="AF13" s="13"/>
      <c r="AG13" s="12"/>
      <c r="AH13" s="13"/>
      <c r="AI13" s="12">
        <v>6.9640078150159397</v>
      </c>
      <c r="AJ13" s="13" t="s">
        <v>686</v>
      </c>
      <c r="AK13" s="12">
        <v>5.8794370381749896</v>
      </c>
      <c r="AL13" s="13" t="s">
        <v>686</v>
      </c>
      <c r="AM13" s="12">
        <v>6.4824912388055296</v>
      </c>
      <c r="AN13" s="13" t="s">
        <v>686</v>
      </c>
      <c r="AO13" s="12">
        <v>6.0810417236075702</v>
      </c>
      <c r="AP13" s="13" t="s">
        <v>686</v>
      </c>
      <c r="AQ13" s="12">
        <v>6.71477134227157</v>
      </c>
      <c r="AR13" s="12">
        <v>7.2435059990719299</v>
      </c>
      <c r="AS13" s="13" t="s">
        <v>686</v>
      </c>
      <c r="AT13" s="12">
        <v>5.84432561996588</v>
      </c>
      <c r="AU13" s="13" t="s">
        <v>686</v>
      </c>
      <c r="AV13" s="12"/>
      <c r="AW13" s="13"/>
    </row>
    <row r="14" spans="1:49" ht="29.25" customHeight="1" x14ac:dyDescent="0.45">
      <c r="A14" s="9" t="s">
        <v>690</v>
      </c>
      <c r="B14" s="10" t="s">
        <v>685</v>
      </c>
      <c r="C14" s="11"/>
      <c r="D14" s="9"/>
      <c r="E14" s="11"/>
      <c r="F14" s="9"/>
      <c r="G14" s="11"/>
      <c r="H14" s="9"/>
      <c r="I14" s="11"/>
      <c r="J14" s="9"/>
      <c r="K14" s="11"/>
      <c r="L14" s="9"/>
      <c r="M14" s="11"/>
      <c r="N14" s="9"/>
      <c r="O14" s="11"/>
      <c r="P14" s="9"/>
      <c r="Q14" s="11"/>
      <c r="R14" s="9"/>
      <c r="S14" s="11"/>
      <c r="T14" s="9"/>
      <c r="U14" s="11"/>
      <c r="V14" s="9"/>
      <c r="W14" s="11">
        <v>3.54880427143015</v>
      </c>
      <c r="X14" s="9" t="s">
        <v>686</v>
      </c>
      <c r="Y14" s="11">
        <v>4.1595958116289502</v>
      </c>
      <c r="Z14" s="9" t="s">
        <v>686</v>
      </c>
      <c r="AA14" s="11">
        <v>5.5018740060900804</v>
      </c>
      <c r="AB14" s="9" t="s">
        <v>686</v>
      </c>
      <c r="AC14" s="11">
        <v>4.4473313575554299</v>
      </c>
      <c r="AD14" s="9" t="s">
        <v>686</v>
      </c>
      <c r="AE14" s="11">
        <v>4.3713040336612403</v>
      </c>
      <c r="AF14" s="9" t="s">
        <v>686</v>
      </c>
      <c r="AG14" s="11">
        <v>6.8349479638214303</v>
      </c>
      <c r="AH14" s="9" t="s">
        <v>686</v>
      </c>
      <c r="AI14" s="11">
        <v>12.791174278387</v>
      </c>
      <c r="AJ14" s="9" t="s">
        <v>686</v>
      </c>
      <c r="AK14" s="11">
        <v>12.8521944714263</v>
      </c>
      <c r="AL14" s="9" t="s">
        <v>686</v>
      </c>
      <c r="AM14" s="11">
        <v>5.0102862381754996</v>
      </c>
      <c r="AN14" s="9" t="s">
        <v>686</v>
      </c>
      <c r="AO14" s="11">
        <v>4.6278781387696597</v>
      </c>
      <c r="AP14" s="9" t="s">
        <v>686</v>
      </c>
      <c r="AQ14" s="11">
        <v>4.8292427396035604</v>
      </c>
      <c r="AR14" s="11">
        <v>5.29876920745631</v>
      </c>
      <c r="AS14" s="9" t="s">
        <v>686</v>
      </c>
      <c r="AT14" s="11">
        <v>4.9092205756942899</v>
      </c>
      <c r="AU14" s="9" t="s">
        <v>686</v>
      </c>
      <c r="AV14" s="11">
        <v>5.0482614806442996</v>
      </c>
      <c r="AW14" s="9" t="s">
        <v>686</v>
      </c>
    </row>
    <row r="15" spans="1:49" ht="29.25" customHeight="1" x14ac:dyDescent="0.45">
      <c r="A15" s="9" t="s">
        <v>58</v>
      </c>
      <c r="B15" s="10" t="s">
        <v>685</v>
      </c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>
        <v>1.2801641570708899</v>
      </c>
      <c r="P15" s="13" t="s">
        <v>686</v>
      </c>
      <c r="Q15" s="12">
        <v>1.16267286868485</v>
      </c>
      <c r="R15" s="13" t="s">
        <v>686</v>
      </c>
      <c r="S15" s="12">
        <v>1.66567893097526</v>
      </c>
      <c r="T15" s="13" t="s">
        <v>686</v>
      </c>
      <c r="U15" s="12">
        <v>3.11494720432571</v>
      </c>
      <c r="V15" s="13" t="s">
        <v>686</v>
      </c>
      <c r="W15" s="12">
        <v>2.8329335585947102</v>
      </c>
      <c r="X15" s="13" t="s">
        <v>686</v>
      </c>
      <c r="Y15" s="12">
        <v>3.3486769188633798</v>
      </c>
      <c r="Z15" s="13" t="s">
        <v>686</v>
      </c>
      <c r="AA15" s="12">
        <v>3.7978865716364698</v>
      </c>
      <c r="AB15" s="13" t="s">
        <v>686</v>
      </c>
      <c r="AC15" s="12">
        <v>4.3185374670839902</v>
      </c>
      <c r="AD15" s="13" t="s">
        <v>686</v>
      </c>
      <c r="AE15" s="12">
        <v>4.2473906019886298</v>
      </c>
      <c r="AF15" s="13" t="s">
        <v>686</v>
      </c>
      <c r="AG15" s="12">
        <v>3.8509316474718198</v>
      </c>
      <c r="AH15" s="13" t="s">
        <v>686</v>
      </c>
      <c r="AI15" s="12">
        <v>3.4845266427454602</v>
      </c>
      <c r="AJ15" s="13" t="s">
        <v>686</v>
      </c>
      <c r="AK15" s="12">
        <v>2.96174954064201</v>
      </c>
      <c r="AL15" s="13" t="s">
        <v>686</v>
      </c>
      <c r="AM15" s="12">
        <v>2.2682657054599602</v>
      </c>
      <c r="AN15" s="13" t="s">
        <v>686</v>
      </c>
      <c r="AO15" s="12">
        <v>2.0870691556681198</v>
      </c>
      <c r="AP15" s="13" t="s">
        <v>686</v>
      </c>
      <c r="AQ15" s="12">
        <v>2.06995809018823</v>
      </c>
      <c r="AR15" s="12">
        <v>2.03126042204704</v>
      </c>
      <c r="AS15" s="13" t="s">
        <v>686</v>
      </c>
      <c r="AT15" s="12">
        <v>1.8386517403170199</v>
      </c>
      <c r="AU15" s="13" t="s">
        <v>686</v>
      </c>
      <c r="AV15" s="12">
        <v>1.82074761185815</v>
      </c>
      <c r="AW15" s="13" t="s">
        <v>686</v>
      </c>
    </row>
    <row r="16" spans="1:49" ht="29.25" customHeight="1" x14ac:dyDescent="0.45">
      <c r="A16" s="9" t="s">
        <v>85</v>
      </c>
      <c r="B16" s="10" t="s">
        <v>685</v>
      </c>
      <c r="C16" s="11"/>
      <c r="D16" s="9"/>
      <c r="E16" s="11"/>
      <c r="F16" s="9"/>
      <c r="G16" s="11"/>
      <c r="H16" s="9"/>
      <c r="I16" s="11"/>
      <c r="J16" s="9"/>
      <c r="K16" s="11"/>
      <c r="L16" s="9"/>
      <c r="M16" s="11"/>
      <c r="N16" s="9"/>
      <c r="O16" s="11"/>
      <c r="P16" s="9"/>
      <c r="Q16" s="11"/>
      <c r="R16" s="9"/>
      <c r="S16" s="11"/>
      <c r="T16" s="9"/>
      <c r="U16" s="11"/>
      <c r="V16" s="9"/>
      <c r="W16" s="11"/>
      <c r="X16" s="9"/>
      <c r="Y16" s="11"/>
      <c r="Z16" s="9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1">
        <v>5.9725975659060797</v>
      </c>
      <c r="AL16" s="9" t="s">
        <v>686</v>
      </c>
      <c r="AM16" s="11">
        <v>6.4796416671617303</v>
      </c>
      <c r="AN16" s="9" t="s">
        <v>686</v>
      </c>
      <c r="AO16" s="11">
        <v>5.0809567642989704</v>
      </c>
      <c r="AP16" s="9" t="s">
        <v>686</v>
      </c>
      <c r="AQ16" s="11">
        <v>6.5389907676801098</v>
      </c>
      <c r="AR16" s="11">
        <v>3.91409090864828</v>
      </c>
      <c r="AS16" s="9" t="s">
        <v>686</v>
      </c>
      <c r="AT16" s="11">
        <v>4.8899294852009003</v>
      </c>
      <c r="AU16" s="9" t="s">
        <v>686</v>
      </c>
      <c r="AV16" s="11">
        <v>3.94447522875083</v>
      </c>
      <c r="AW16" s="9" t="s">
        <v>686</v>
      </c>
    </row>
    <row r="17" spans="1:49" ht="29.25" customHeight="1" x14ac:dyDescent="0.45">
      <c r="A17" s="9" t="s">
        <v>104</v>
      </c>
      <c r="B17" s="10" t="s">
        <v>685</v>
      </c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  <c r="O17" s="12"/>
      <c r="P17" s="13"/>
      <c r="Q17" s="12"/>
      <c r="R17" s="13"/>
      <c r="S17" s="12"/>
      <c r="T17" s="13"/>
      <c r="U17" s="12"/>
      <c r="V17" s="13"/>
      <c r="W17" s="12">
        <v>5.2144289275260602</v>
      </c>
      <c r="X17" s="13" t="s">
        <v>686</v>
      </c>
      <c r="Y17" s="12">
        <v>3.9248797129309501</v>
      </c>
      <c r="Z17" s="13" t="s">
        <v>686</v>
      </c>
      <c r="AA17" s="12">
        <v>5.4515326677197598</v>
      </c>
      <c r="AB17" s="13" t="s">
        <v>686</v>
      </c>
      <c r="AC17" s="12">
        <v>6.9758705061078601</v>
      </c>
      <c r="AD17" s="13" t="s">
        <v>686</v>
      </c>
      <c r="AE17" s="12">
        <v>6.7545379837164496</v>
      </c>
      <c r="AF17" s="13" t="s">
        <v>686</v>
      </c>
      <c r="AG17" s="12">
        <v>6.6003513598628798</v>
      </c>
      <c r="AH17" s="13" t="s">
        <v>686</v>
      </c>
      <c r="AI17" s="12">
        <v>7.1890473265774402</v>
      </c>
      <c r="AJ17" s="13" t="s">
        <v>686</v>
      </c>
      <c r="AK17" s="12">
        <v>8.4209385506656407</v>
      </c>
      <c r="AL17" s="13" t="s">
        <v>686</v>
      </c>
      <c r="AM17" s="12">
        <v>7.0330748540749504</v>
      </c>
      <c r="AN17" s="13" t="s">
        <v>686</v>
      </c>
      <c r="AO17" s="12">
        <v>8.4507344676082106</v>
      </c>
      <c r="AP17" s="13" t="s">
        <v>686</v>
      </c>
      <c r="AQ17" s="12">
        <v>11.694713697651199</v>
      </c>
      <c r="AR17" s="12">
        <v>6.7377108689254896</v>
      </c>
      <c r="AS17" s="13" t="s">
        <v>686</v>
      </c>
      <c r="AT17" s="12">
        <v>2.98322457252721</v>
      </c>
      <c r="AU17" s="13" t="s">
        <v>686</v>
      </c>
      <c r="AV17" s="12">
        <v>2.3793118689276298</v>
      </c>
      <c r="AW17" s="13" t="s">
        <v>686</v>
      </c>
    </row>
    <row r="18" spans="1:49" ht="29.25" customHeight="1" x14ac:dyDescent="0.45">
      <c r="A18" s="9" t="s">
        <v>92</v>
      </c>
      <c r="B18" s="10" t="s">
        <v>685</v>
      </c>
      <c r="C18" s="11"/>
      <c r="D18" s="9"/>
      <c r="E18" s="11"/>
      <c r="F18" s="9"/>
      <c r="G18" s="11"/>
      <c r="H18" s="9"/>
      <c r="I18" s="11"/>
      <c r="J18" s="9"/>
      <c r="K18" s="11"/>
      <c r="L18" s="9"/>
      <c r="M18" s="11"/>
      <c r="N18" s="9"/>
      <c r="O18" s="11"/>
      <c r="P18" s="9"/>
      <c r="Q18" s="11"/>
      <c r="R18" s="9"/>
      <c r="S18" s="11"/>
      <c r="T18" s="9"/>
      <c r="U18" s="11"/>
      <c r="V18" s="9"/>
      <c r="W18" s="11">
        <v>2.14098016078258</v>
      </c>
      <c r="X18" s="9" t="s">
        <v>686</v>
      </c>
      <c r="Y18" s="11">
        <v>1.6449955540741901</v>
      </c>
      <c r="Z18" s="9" t="s">
        <v>686</v>
      </c>
      <c r="AA18" s="11">
        <v>1.4535997717387801</v>
      </c>
      <c r="AB18" s="9" t="s">
        <v>686</v>
      </c>
      <c r="AC18" s="11">
        <v>1.48473224456689</v>
      </c>
      <c r="AD18" s="9" t="s">
        <v>686</v>
      </c>
      <c r="AE18" s="11">
        <v>1.5023795047203199</v>
      </c>
      <c r="AF18" s="9" t="s">
        <v>686</v>
      </c>
      <c r="AG18" s="11">
        <v>1.4999286115373101</v>
      </c>
      <c r="AH18" s="9" t="s">
        <v>686</v>
      </c>
      <c r="AI18" s="11">
        <v>1.5769576006293</v>
      </c>
      <c r="AJ18" s="9" t="s">
        <v>686</v>
      </c>
      <c r="AK18" s="11">
        <v>1.7024307788588999</v>
      </c>
      <c r="AL18" s="9" t="s">
        <v>686</v>
      </c>
      <c r="AM18" s="11">
        <v>1.73167776169038</v>
      </c>
      <c r="AN18" s="9" t="s">
        <v>686</v>
      </c>
      <c r="AO18" s="11">
        <v>1.8660036856828499</v>
      </c>
      <c r="AP18" s="9" t="s">
        <v>686</v>
      </c>
      <c r="AQ18" s="11">
        <v>1.5075762245298101</v>
      </c>
      <c r="AR18" s="11">
        <v>1.5416611493514301</v>
      </c>
      <c r="AS18" s="9" t="s">
        <v>686</v>
      </c>
      <c r="AT18" s="11">
        <v>2.1331778117280402</v>
      </c>
      <c r="AU18" s="9" t="s">
        <v>686</v>
      </c>
      <c r="AV18" s="11">
        <v>2.8542715081981398</v>
      </c>
      <c r="AW18" s="9" t="s">
        <v>686</v>
      </c>
    </row>
    <row r="19" spans="1:49" ht="29.25" customHeight="1" x14ac:dyDescent="0.45">
      <c r="A19" s="9" t="s">
        <v>79</v>
      </c>
      <c r="B19" s="10" t="s">
        <v>685</v>
      </c>
      <c r="C19" s="12">
        <v>21.215964833505002</v>
      </c>
      <c r="D19" s="13" t="s">
        <v>686</v>
      </c>
      <c r="E19" s="12">
        <v>17.907100729732399</v>
      </c>
      <c r="F19" s="13" t="s">
        <v>686</v>
      </c>
      <c r="G19" s="12">
        <v>11.017219625819401</v>
      </c>
      <c r="H19" s="13" t="s">
        <v>686</v>
      </c>
      <c r="I19" s="12">
        <v>8.3858257256564102</v>
      </c>
      <c r="J19" s="13" t="s">
        <v>686</v>
      </c>
      <c r="K19" s="12">
        <v>6.07354427319199</v>
      </c>
      <c r="L19" s="13" t="s">
        <v>686</v>
      </c>
      <c r="M19" s="12">
        <v>5.2756000061811399</v>
      </c>
      <c r="N19" s="13" t="s">
        <v>686</v>
      </c>
      <c r="O19" s="12">
        <v>3.9987615025115502</v>
      </c>
      <c r="P19" s="13" t="s">
        <v>686</v>
      </c>
      <c r="Q19" s="12">
        <v>3.01859191826486</v>
      </c>
      <c r="R19" s="13" t="s">
        <v>686</v>
      </c>
      <c r="S19" s="12">
        <v>3.0911980343969101</v>
      </c>
      <c r="T19" s="13" t="s">
        <v>686</v>
      </c>
      <c r="U19" s="12">
        <v>5.8712072518763003</v>
      </c>
      <c r="V19" s="13" t="s">
        <v>686</v>
      </c>
      <c r="W19" s="12">
        <v>11.421782175376</v>
      </c>
      <c r="X19" s="13" t="s">
        <v>686</v>
      </c>
      <c r="Y19" s="12">
        <v>11.7997140822193</v>
      </c>
      <c r="Z19" s="13" t="s">
        <v>686</v>
      </c>
      <c r="AA19" s="12">
        <v>13.4656882284517</v>
      </c>
      <c r="AB19" s="13" t="s">
        <v>686</v>
      </c>
      <c r="AC19" s="12">
        <v>15.1198478740683</v>
      </c>
      <c r="AD19" s="13" t="s">
        <v>686</v>
      </c>
      <c r="AE19" s="12">
        <v>14.1653123764986</v>
      </c>
      <c r="AF19" s="13" t="s">
        <v>686</v>
      </c>
      <c r="AG19" s="12">
        <v>13.708415866280101</v>
      </c>
      <c r="AH19" s="13" t="s">
        <v>686</v>
      </c>
      <c r="AI19" s="12">
        <v>11.777719084596299</v>
      </c>
      <c r="AJ19" s="13" t="s">
        <v>686</v>
      </c>
      <c r="AK19" s="12">
        <v>10.046275152463201</v>
      </c>
      <c r="AL19" s="13" t="s">
        <v>686</v>
      </c>
      <c r="AM19" s="12">
        <v>8.7703354796765698</v>
      </c>
      <c r="AN19" s="13" t="s">
        <v>686</v>
      </c>
      <c r="AO19" s="12">
        <v>7.4116570582978598</v>
      </c>
      <c r="AP19" s="13" t="s">
        <v>686</v>
      </c>
      <c r="AQ19" s="12">
        <v>6.1224021563433801</v>
      </c>
      <c r="AR19" s="12">
        <v>5.7788640604930697</v>
      </c>
      <c r="AS19" s="13" t="s">
        <v>686</v>
      </c>
      <c r="AT19" s="12">
        <v>4.5384661033462796</v>
      </c>
      <c r="AU19" s="13" t="s">
        <v>686</v>
      </c>
      <c r="AV19" s="12">
        <v>3.8172831459602801</v>
      </c>
      <c r="AW19" s="13" t="s">
        <v>686</v>
      </c>
    </row>
    <row r="20" spans="1:49" ht="29.25" customHeight="1" x14ac:dyDescent="0.45">
      <c r="A20" s="9" t="s">
        <v>107</v>
      </c>
      <c r="B20" s="10" t="s">
        <v>685</v>
      </c>
      <c r="C20" s="11"/>
      <c r="D20" s="9"/>
      <c r="E20" s="11"/>
      <c r="F20" s="9"/>
      <c r="G20" s="11"/>
      <c r="H20" s="9"/>
      <c r="I20" s="11"/>
      <c r="J20" s="9"/>
      <c r="K20" s="11"/>
      <c r="L20" s="9"/>
      <c r="M20" s="11"/>
      <c r="N20" s="9"/>
      <c r="O20" s="11"/>
      <c r="P20" s="9"/>
      <c r="Q20" s="11"/>
      <c r="R20" s="9"/>
      <c r="S20" s="11"/>
      <c r="T20" s="9"/>
      <c r="U20" s="11"/>
      <c r="V20" s="9"/>
      <c r="W20" s="11"/>
      <c r="X20" s="9"/>
      <c r="Y20" s="11"/>
      <c r="Z20" s="9"/>
      <c r="AA20" s="11">
        <v>2.6206080932367199</v>
      </c>
      <c r="AB20" s="9" t="s">
        <v>686</v>
      </c>
      <c r="AC20" s="11">
        <v>3.6134300587629502</v>
      </c>
      <c r="AD20" s="9" t="s">
        <v>686</v>
      </c>
      <c r="AE20" s="11">
        <v>3.5494549027766098</v>
      </c>
      <c r="AF20" s="9" t="s">
        <v>686</v>
      </c>
      <c r="AG20" s="11">
        <v>3.7343572545630099</v>
      </c>
      <c r="AH20" s="9" t="s">
        <v>686</v>
      </c>
      <c r="AI20" s="11">
        <v>4.8526413333410501</v>
      </c>
      <c r="AJ20" s="9" t="s">
        <v>686</v>
      </c>
      <c r="AK20" s="11">
        <v>5.2769030141643896</v>
      </c>
      <c r="AL20" s="9" t="s">
        <v>686</v>
      </c>
      <c r="AM20" s="11">
        <v>5.4263192393542496</v>
      </c>
      <c r="AN20" s="9" t="s">
        <v>686</v>
      </c>
      <c r="AO20" s="11">
        <v>4.7879742073813096</v>
      </c>
      <c r="AP20" s="9" t="s">
        <v>686</v>
      </c>
      <c r="AQ20" s="11">
        <v>4.3234393717192301</v>
      </c>
      <c r="AR20" s="11">
        <v>4.2389018615330301</v>
      </c>
      <c r="AS20" s="9" t="s">
        <v>686</v>
      </c>
      <c r="AT20" s="11">
        <v>3.7521160274772001</v>
      </c>
      <c r="AU20" s="9" t="s">
        <v>686</v>
      </c>
      <c r="AV20" s="11">
        <v>3.6684087393919902</v>
      </c>
      <c r="AW20" s="9" t="s">
        <v>686</v>
      </c>
    </row>
    <row r="21" spans="1:49" ht="29.25" customHeight="1" x14ac:dyDescent="0.45">
      <c r="A21" s="9" t="s">
        <v>95</v>
      </c>
      <c r="B21" s="10" t="s">
        <v>685</v>
      </c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>
        <v>3.52553179140661</v>
      </c>
      <c r="N21" s="13" t="s">
        <v>686</v>
      </c>
      <c r="O21" s="12">
        <v>3.4606640452099402</v>
      </c>
      <c r="P21" s="13" t="s">
        <v>686</v>
      </c>
      <c r="Q21" s="12">
        <v>2.98260391267765</v>
      </c>
      <c r="R21" s="13" t="s">
        <v>686</v>
      </c>
      <c r="S21" s="12">
        <v>3.1063925682781499</v>
      </c>
      <c r="T21" s="13" t="s">
        <v>686</v>
      </c>
      <c r="U21" s="12">
        <v>4.2149946970135099</v>
      </c>
      <c r="V21" s="13" t="s">
        <v>686</v>
      </c>
      <c r="W21" s="12">
        <v>3.1077241717393398</v>
      </c>
      <c r="X21" s="13" t="s">
        <v>686</v>
      </c>
      <c r="Y21" s="12">
        <v>3.46686409051456</v>
      </c>
      <c r="Z21" s="13" t="s">
        <v>686</v>
      </c>
      <c r="AA21" s="12">
        <v>3.4468233926282701</v>
      </c>
      <c r="AB21" s="13" t="s">
        <v>686</v>
      </c>
      <c r="AC21" s="12">
        <v>2.8572822930109298</v>
      </c>
      <c r="AD21" s="13" t="s">
        <v>686</v>
      </c>
      <c r="AE21" s="12">
        <v>2.2517473302277602</v>
      </c>
      <c r="AF21" s="13" t="s">
        <v>686</v>
      </c>
      <c r="AG21" s="12">
        <v>2.8464962771753499</v>
      </c>
      <c r="AH21" s="13" t="s">
        <v>686</v>
      </c>
      <c r="AI21" s="12">
        <v>3.0815761319528199</v>
      </c>
      <c r="AJ21" s="13" t="s">
        <v>686</v>
      </c>
      <c r="AK21" s="12">
        <v>2.8789163660392001</v>
      </c>
      <c r="AL21" s="13" t="s">
        <v>686</v>
      </c>
      <c r="AM21" s="12">
        <v>2.59786426236426</v>
      </c>
      <c r="AN21" s="13" t="s">
        <v>686</v>
      </c>
      <c r="AO21" s="12">
        <v>2.6555475656973702</v>
      </c>
      <c r="AP21" s="13" t="s">
        <v>686</v>
      </c>
      <c r="AQ21" s="12">
        <v>1.86754766697946</v>
      </c>
      <c r="AR21" s="12">
        <v>2.0793760867122799</v>
      </c>
      <c r="AS21" s="13" t="s">
        <v>686</v>
      </c>
      <c r="AT21" s="12">
        <v>2.6412331857675899</v>
      </c>
      <c r="AU21" s="13" t="s">
        <v>686</v>
      </c>
      <c r="AV21" s="12">
        <v>2.8426431121731999</v>
      </c>
      <c r="AW21" s="13" t="s">
        <v>686</v>
      </c>
    </row>
    <row r="22" spans="1:49" ht="29.25" customHeight="1" x14ac:dyDescent="0.45">
      <c r="A22" s="9" t="s">
        <v>101</v>
      </c>
      <c r="B22" s="10" t="s">
        <v>685</v>
      </c>
      <c r="C22" s="11"/>
      <c r="D22" s="9"/>
      <c r="E22" s="11"/>
      <c r="F22" s="9"/>
      <c r="G22" s="11"/>
      <c r="H22" s="9"/>
      <c r="I22" s="11"/>
      <c r="J22" s="9"/>
      <c r="K22" s="11"/>
      <c r="L22" s="9"/>
      <c r="M22" s="11"/>
      <c r="N22" s="9"/>
      <c r="O22" s="11"/>
      <c r="P22" s="9"/>
      <c r="Q22" s="11"/>
      <c r="R22" s="9"/>
      <c r="S22" s="11"/>
      <c r="T22" s="9"/>
      <c r="U22" s="11"/>
      <c r="V22" s="9"/>
      <c r="W22" s="11">
        <v>6.86702975926534</v>
      </c>
      <c r="X22" s="9" t="s">
        <v>686</v>
      </c>
      <c r="Y22" s="11">
        <v>6.0320139763873097</v>
      </c>
      <c r="Z22" s="9" t="s">
        <v>686</v>
      </c>
      <c r="AA22" s="11">
        <v>5.37615761868223</v>
      </c>
      <c r="AB22" s="9" t="s">
        <v>686</v>
      </c>
      <c r="AC22" s="11">
        <v>4.52530200889505</v>
      </c>
      <c r="AD22" s="9" t="s">
        <v>686</v>
      </c>
      <c r="AE22" s="11">
        <v>3.8505942406238098</v>
      </c>
      <c r="AF22" s="9" t="s">
        <v>686</v>
      </c>
      <c r="AG22" s="11">
        <v>3.9983518040511501</v>
      </c>
      <c r="AH22" s="9" t="s">
        <v>686</v>
      </c>
      <c r="AI22" s="11">
        <v>4.7488988110068</v>
      </c>
      <c r="AJ22" s="9" t="s">
        <v>686</v>
      </c>
      <c r="AK22" s="11">
        <v>3.6610135477191799</v>
      </c>
      <c r="AL22" s="9" t="s">
        <v>686</v>
      </c>
      <c r="AM22" s="11">
        <v>3.92063262802426</v>
      </c>
      <c r="AN22" s="9" t="s">
        <v>686</v>
      </c>
      <c r="AO22" s="11">
        <v>3.8994987472360698</v>
      </c>
      <c r="AP22" s="9" t="s">
        <v>686</v>
      </c>
      <c r="AQ22" s="11">
        <v>3.8727769630135001</v>
      </c>
      <c r="AR22" s="11">
        <v>3.1144465885258699</v>
      </c>
      <c r="AS22" s="9" t="s">
        <v>686</v>
      </c>
      <c r="AT22" s="11">
        <v>2.8187534684433802</v>
      </c>
      <c r="AU22" s="9" t="s">
        <v>686</v>
      </c>
      <c r="AV22" s="11"/>
      <c r="AW22" s="9"/>
    </row>
    <row r="23" spans="1:49" ht="29.25" customHeight="1" x14ac:dyDescent="0.45">
      <c r="A23" s="9" t="s">
        <v>70</v>
      </c>
      <c r="B23" s="10" t="s">
        <v>685</v>
      </c>
      <c r="C23" s="12"/>
      <c r="D23" s="13"/>
      <c r="E23" s="12"/>
      <c r="F23" s="13"/>
      <c r="G23" s="12"/>
      <c r="H23" s="13"/>
      <c r="I23" s="12"/>
      <c r="J23" s="13"/>
      <c r="K23" s="12"/>
      <c r="L23" s="13"/>
      <c r="M23" s="12"/>
      <c r="N23" s="13"/>
      <c r="O23" s="12"/>
      <c r="P23" s="13"/>
      <c r="Q23" s="12"/>
      <c r="R23" s="13"/>
      <c r="S23" s="12">
        <v>2.40390652919768</v>
      </c>
      <c r="T23" s="13" t="s">
        <v>686</v>
      </c>
      <c r="U23" s="12">
        <v>6.4229338593272498</v>
      </c>
      <c r="V23" s="13" t="s">
        <v>686</v>
      </c>
      <c r="W23" s="12">
        <v>11.9177087634194</v>
      </c>
      <c r="X23" s="13" t="s">
        <v>686</v>
      </c>
      <c r="Y23" s="12">
        <v>14.9736139565097</v>
      </c>
      <c r="Z23" s="13" t="s">
        <v>686</v>
      </c>
      <c r="AA23" s="12">
        <v>16.6263209293069</v>
      </c>
      <c r="AB23" s="13" t="s">
        <v>686</v>
      </c>
      <c r="AC23" s="12">
        <v>16.8785208328338</v>
      </c>
      <c r="AD23" s="13" t="s">
        <v>686</v>
      </c>
      <c r="AE23" s="12">
        <v>16.746529421434499</v>
      </c>
      <c r="AF23" s="13" t="s">
        <v>686</v>
      </c>
      <c r="AG23" s="12">
        <v>14.612050861519</v>
      </c>
      <c r="AH23" s="13" t="s">
        <v>686</v>
      </c>
      <c r="AI23" s="12">
        <v>13.1730655335127</v>
      </c>
      <c r="AJ23" s="13" t="s">
        <v>686</v>
      </c>
      <c r="AK23" s="12">
        <v>10.434453416252</v>
      </c>
      <c r="AL23" s="13" t="s">
        <v>686</v>
      </c>
      <c r="AM23" s="12">
        <v>7.8015617733495697</v>
      </c>
      <c r="AN23" s="13" t="s">
        <v>686</v>
      </c>
      <c r="AO23" s="12">
        <v>6.6212994368945104</v>
      </c>
      <c r="AP23" s="13" t="s">
        <v>686</v>
      </c>
      <c r="AQ23" s="12">
        <v>5.7983520218625397</v>
      </c>
      <c r="AR23" s="12">
        <v>5.9405943842724396</v>
      </c>
      <c r="AS23" s="13" t="s">
        <v>686</v>
      </c>
      <c r="AT23" s="12">
        <v>4.5273315980333999</v>
      </c>
      <c r="AU23" s="13" t="s">
        <v>686</v>
      </c>
      <c r="AV23" s="12">
        <v>3.61815842974246</v>
      </c>
      <c r="AW23" s="13" t="s">
        <v>686</v>
      </c>
    </row>
    <row r="24" spans="1:49" ht="29.25" customHeight="1" x14ac:dyDescent="0.45">
      <c r="A24" s="9" t="s">
        <v>55</v>
      </c>
      <c r="B24" s="10" t="s">
        <v>685</v>
      </c>
      <c r="C24" s="11"/>
      <c r="D24" s="9"/>
      <c r="E24" s="11"/>
      <c r="F24" s="9"/>
      <c r="G24" s="11"/>
      <c r="H24" s="9"/>
      <c r="I24" s="11"/>
      <c r="J24" s="9"/>
      <c r="K24" s="11"/>
      <c r="L24" s="9"/>
      <c r="M24" s="11"/>
      <c r="N24" s="9"/>
      <c r="O24" s="11"/>
      <c r="P24" s="9"/>
      <c r="Q24" s="11"/>
      <c r="R24" s="9"/>
      <c r="S24" s="11"/>
      <c r="T24" s="9"/>
      <c r="U24" s="11"/>
      <c r="V24" s="9"/>
      <c r="W24" s="11">
        <v>9.3152357493950593</v>
      </c>
      <c r="X24" s="9" t="s">
        <v>686</v>
      </c>
      <c r="Y24" s="11">
        <v>7.39310710399005</v>
      </c>
      <c r="Z24" s="9" t="s">
        <v>686</v>
      </c>
      <c r="AA24" s="11">
        <v>8.1682854405857608</v>
      </c>
      <c r="AB24" s="9" t="s">
        <v>686</v>
      </c>
      <c r="AC24" s="11">
        <v>9.8869519551901792</v>
      </c>
      <c r="AD24" s="9" t="s">
        <v>686</v>
      </c>
      <c r="AE24" s="11">
        <v>10.822915048718301</v>
      </c>
      <c r="AF24" s="9" t="s">
        <v>686</v>
      </c>
      <c r="AG24" s="11">
        <v>17.916696511132599</v>
      </c>
      <c r="AH24" s="9" t="s">
        <v>686</v>
      </c>
      <c r="AI24" s="11">
        <v>21.056518597880601</v>
      </c>
      <c r="AJ24" s="9" t="s">
        <v>686</v>
      </c>
      <c r="AK24" s="11">
        <v>14.190085224836301</v>
      </c>
      <c r="AL24" s="9" t="s">
        <v>686</v>
      </c>
      <c r="AM24" s="11"/>
      <c r="AN24" s="9"/>
      <c r="AO24" s="11"/>
      <c r="AP24" s="9"/>
      <c r="AQ24" s="11"/>
      <c r="AR24" s="11"/>
      <c r="AS24" s="9"/>
      <c r="AT24" s="11"/>
      <c r="AU24" s="9"/>
      <c r="AV24" s="11"/>
      <c r="AW24" s="9"/>
    </row>
    <row r="25" spans="1:49" ht="29.25" customHeight="1" x14ac:dyDescent="0.45">
      <c r="A25" s="9" t="s">
        <v>323</v>
      </c>
      <c r="B25" s="10" t="s">
        <v>685</v>
      </c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12"/>
      <c r="N25" s="13"/>
      <c r="O25" s="12"/>
      <c r="P25" s="13"/>
      <c r="Q25" s="12"/>
      <c r="R25" s="13"/>
      <c r="S25" s="12"/>
      <c r="T25" s="13"/>
      <c r="U25" s="12"/>
      <c r="V25" s="13"/>
      <c r="W25" s="12">
        <v>3.1418785478721301</v>
      </c>
      <c r="X25" s="13" t="s">
        <v>686</v>
      </c>
      <c r="Y25" s="12">
        <v>2.2943885557205199</v>
      </c>
      <c r="Z25" s="13" t="s">
        <v>686</v>
      </c>
      <c r="AA25" s="12">
        <v>2.2246900893445898</v>
      </c>
      <c r="AB25" s="13" t="s">
        <v>686</v>
      </c>
      <c r="AC25" s="12">
        <v>2.3026777173567701</v>
      </c>
      <c r="AD25" s="13" t="s">
        <v>686</v>
      </c>
      <c r="AE25" s="12">
        <v>1.62133907710753</v>
      </c>
      <c r="AF25" s="13" t="s">
        <v>686</v>
      </c>
      <c r="AG25" s="12">
        <v>1.5927399560226301</v>
      </c>
      <c r="AH25" s="13" t="s">
        <v>686</v>
      </c>
      <c r="AI25" s="12">
        <v>2.1306306416218099</v>
      </c>
      <c r="AJ25" s="13" t="s">
        <v>686</v>
      </c>
      <c r="AK25" s="12">
        <v>2.0724774996517601</v>
      </c>
      <c r="AL25" s="13" t="s">
        <v>686</v>
      </c>
      <c r="AM25" s="12">
        <v>1.9896209372896001</v>
      </c>
      <c r="AN25" s="13" t="s">
        <v>686</v>
      </c>
      <c r="AO25" s="12">
        <v>1.5538399299001699</v>
      </c>
      <c r="AP25" s="13" t="s">
        <v>686</v>
      </c>
      <c r="AQ25" s="12">
        <v>1.81862542623632</v>
      </c>
      <c r="AR25" s="12">
        <v>1.7449615220797701</v>
      </c>
      <c r="AS25" s="13" t="s">
        <v>686</v>
      </c>
      <c r="AT25" s="12">
        <v>2.7141110029244602</v>
      </c>
      <c r="AU25" s="13" t="s">
        <v>686</v>
      </c>
      <c r="AV25" s="12">
        <v>5.1238258806582397</v>
      </c>
      <c r="AW25" s="13" t="s">
        <v>686</v>
      </c>
    </row>
    <row r="26" spans="1:49" ht="29.25" customHeight="1" x14ac:dyDescent="0.45">
      <c r="A26" s="9" t="s">
        <v>131</v>
      </c>
      <c r="B26" s="10" t="s">
        <v>685</v>
      </c>
      <c r="C26" s="11"/>
      <c r="D26" s="9"/>
      <c r="E26" s="11"/>
      <c r="F26" s="9"/>
      <c r="G26" s="11"/>
      <c r="H26" s="9"/>
      <c r="I26" s="11"/>
      <c r="J26" s="9"/>
      <c r="K26" s="11"/>
      <c r="L26" s="9"/>
      <c r="M26" s="11"/>
      <c r="N26" s="9"/>
      <c r="O26" s="11"/>
      <c r="P26" s="9"/>
      <c r="Q26" s="11"/>
      <c r="R26" s="9"/>
      <c r="S26" s="11"/>
      <c r="T26" s="9"/>
      <c r="U26" s="11"/>
      <c r="V26" s="9"/>
      <c r="W26" s="11">
        <v>10.1013484732753</v>
      </c>
      <c r="X26" s="9" t="s">
        <v>686</v>
      </c>
      <c r="Y26" s="11">
        <v>11.446711082248401</v>
      </c>
      <c r="Z26" s="9" t="s">
        <v>686</v>
      </c>
      <c r="AA26" s="11">
        <v>11.5528007091671</v>
      </c>
      <c r="AB26" s="9" t="s">
        <v>686</v>
      </c>
      <c r="AC26" s="11">
        <v>10.2953314100547</v>
      </c>
      <c r="AD26" s="9" t="s">
        <v>686</v>
      </c>
      <c r="AE26" s="11">
        <v>9.7016869901581995</v>
      </c>
      <c r="AF26" s="9" t="s">
        <v>686</v>
      </c>
      <c r="AG26" s="11">
        <v>12.297054952179399</v>
      </c>
      <c r="AH26" s="9" t="s">
        <v>686</v>
      </c>
      <c r="AI26" s="11">
        <v>13.546546623561399</v>
      </c>
      <c r="AJ26" s="9" t="s">
        <v>686</v>
      </c>
      <c r="AK26" s="11">
        <v>12.427065740245901</v>
      </c>
      <c r="AL26" s="9" t="s">
        <v>686</v>
      </c>
      <c r="AM26" s="11">
        <v>14.8202941618677</v>
      </c>
      <c r="AN26" s="9" t="s">
        <v>686</v>
      </c>
      <c r="AO26" s="11">
        <v>14.7062901414394</v>
      </c>
      <c r="AP26" s="9" t="s">
        <v>686</v>
      </c>
      <c r="AQ26" s="11">
        <v>15.7854866930612</v>
      </c>
      <c r="AR26" s="11">
        <v>14.0710328363883</v>
      </c>
      <c r="AS26" s="9" t="s">
        <v>686</v>
      </c>
      <c r="AT26" s="11">
        <v>13.033543483611201</v>
      </c>
      <c r="AU26" s="9" t="s">
        <v>686</v>
      </c>
      <c r="AV26" s="11">
        <v>12.886029555891801</v>
      </c>
      <c r="AW26" s="9" t="s">
        <v>686</v>
      </c>
    </row>
    <row r="27" spans="1:49" ht="29.25" customHeight="1" x14ac:dyDescent="0.45">
      <c r="A27" s="9" t="s">
        <v>113</v>
      </c>
      <c r="B27" s="10" t="s">
        <v>685</v>
      </c>
      <c r="C27" s="12"/>
      <c r="D27" s="13"/>
      <c r="E27" s="12"/>
      <c r="F27" s="13"/>
      <c r="G27" s="12"/>
      <c r="H27" s="13"/>
      <c r="I27" s="12"/>
      <c r="J27" s="13"/>
      <c r="K27" s="12"/>
      <c r="L27" s="13"/>
      <c r="M27" s="12">
        <v>0.49951764932479897</v>
      </c>
      <c r="N27" s="13" t="s">
        <v>686</v>
      </c>
      <c r="O27" s="12">
        <v>0.42032595542700202</v>
      </c>
      <c r="P27" s="13" t="s">
        <v>686</v>
      </c>
      <c r="Q27" s="12">
        <v>0.43159661405076699</v>
      </c>
      <c r="R27" s="13" t="s">
        <v>686</v>
      </c>
      <c r="S27" s="12">
        <v>0.76325045741245501</v>
      </c>
      <c r="T27" s="13" t="s">
        <v>686</v>
      </c>
      <c r="U27" s="12">
        <v>1.26687055816181</v>
      </c>
      <c r="V27" s="13" t="s">
        <v>686</v>
      </c>
      <c r="W27" s="12">
        <v>1.1924572416061401</v>
      </c>
      <c r="X27" s="13" t="s">
        <v>686</v>
      </c>
      <c r="Y27" s="12">
        <v>0.84468879054274804</v>
      </c>
      <c r="Z27" s="13" t="s">
        <v>686</v>
      </c>
      <c r="AA27" s="12">
        <v>0.65115289118643904</v>
      </c>
      <c r="AB27" s="13" t="s">
        <v>686</v>
      </c>
      <c r="AC27" s="12">
        <v>0.57491819614875295</v>
      </c>
      <c r="AD27" s="13" t="s">
        <v>686</v>
      </c>
      <c r="AE27" s="12">
        <v>0.51787859483306498</v>
      </c>
      <c r="AF27" s="13" t="s">
        <v>686</v>
      </c>
      <c r="AG27" s="12">
        <v>0.51659629424674403</v>
      </c>
      <c r="AH27" s="13" t="s">
        <v>686</v>
      </c>
      <c r="AI27" s="12">
        <v>0.596050944805398</v>
      </c>
      <c r="AJ27" s="13" t="s">
        <v>686</v>
      </c>
      <c r="AK27" s="12">
        <v>0.44946103988532199</v>
      </c>
      <c r="AL27" s="13" t="s">
        <v>686</v>
      </c>
      <c r="AM27" s="12">
        <v>0.50521419240533605</v>
      </c>
      <c r="AN27" s="13" t="s">
        <v>686</v>
      </c>
      <c r="AO27" s="12">
        <v>0.503405461160356</v>
      </c>
      <c r="AP27" s="13" t="s">
        <v>686</v>
      </c>
      <c r="AQ27" s="12">
        <v>0.52901391691557798</v>
      </c>
      <c r="AR27" s="12">
        <v>0.37626002991039198</v>
      </c>
      <c r="AS27" s="13" t="s">
        <v>686</v>
      </c>
      <c r="AT27" s="12">
        <v>0.33433143585772201</v>
      </c>
      <c r="AU27" s="13" t="s">
        <v>686</v>
      </c>
      <c r="AV27" s="12">
        <v>0.45424251796467902</v>
      </c>
      <c r="AW27" s="13" t="s">
        <v>686</v>
      </c>
    </row>
    <row r="28" spans="1:49" ht="29.25" customHeight="1" x14ac:dyDescent="0.45">
      <c r="A28" s="9" t="s">
        <v>691</v>
      </c>
      <c r="B28" s="10" t="s">
        <v>685</v>
      </c>
      <c r="C28" s="11"/>
      <c r="D28" s="9"/>
      <c r="E28" s="11"/>
      <c r="F28" s="9"/>
      <c r="G28" s="11"/>
      <c r="H28" s="9"/>
      <c r="I28" s="11"/>
      <c r="J28" s="9"/>
      <c r="K28" s="11"/>
      <c r="L28" s="9"/>
      <c r="M28" s="11"/>
      <c r="N28" s="9"/>
      <c r="O28" s="11"/>
      <c r="P28" s="9"/>
      <c r="Q28" s="11"/>
      <c r="R28" s="9"/>
      <c r="S28" s="11"/>
      <c r="T28" s="9"/>
      <c r="U28" s="11"/>
      <c r="V28" s="9"/>
      <c r="W28" s="11">
        <v>12.638013591562</v>
      </c>
      <c r="X28" s="9" t="s">
        <v>686</v>
      </c>
      <c r="Y28" s="11">
        <v>11.996258299047099</v>
      </c>
      <c r="Z28" s="9" t="s">
        <v>686</v>
      </c>
      <c r="AA28" s="11">
        <v>9.5829832397293604</v>
      </c>
      <c r="AB28" s="9" t="s">
        <v>686</v>
      </c>
      <c r="AC28" s="11">
        <v>28.501587206516501</v>
      </c>
      <c r="AD28" s="9" t="s">
        <v>686</v>
      </c>
      <c r="AE28" s="11">
        <v>27.662167474773899</v>
      </c>
      <c r="AF28" s="9" t="s">
        <v>686</v>
      </c>
      <c r="AG28" s="11">
        <v>31.259819258503299</v>
      </c>
      <c r="AH28" s="9" t="s">
        <v>686</v>
      </c>
      <c r="AI28" s="11">
        <v>26.204701007013501</v>
      </c>
      <c r="AJ28" s="9" t="s">
        <v>686</v>
      </c>
      <c r="AK28" s="11">
        <v>25.1314932281845</v>
      </c>
      <c r="AL28" s="9" t="s">
        <v>686</v>
      </c>
      <c r="AM28" s="11">
        <v>17.638636956508599</v>
      </c>
      <c r="AN28" s="9" t="s">
        <v>686</v>
      </c>
      <c r="AO28" s="11">
        <v>16.063578163928199</v>
      </c>
      <c r="AP28" s="9" t="s">
        <v>686</v>
      </c>
      <c r="AQ28" s="11">
        <v>17.453388274652202</v>
      </c>
      <c r="AR28" s="11">
        <v>13.937837723444201</v>
      </c>
      <c r="AS28" s="9" t="s">
        <v>686</v>
      </c>
      <c r="AT28" s="11">
        <v>14.510900682669</v>
      </c>
      <c r="AU28" s="9" t="s">
        <v>686</v>
      </c>
      <c r="AV28" s="11">
        <v>16.221432290264101</v>
      </c>
      <c r="AW28" s="9" t="s">
        <v>686</v>
      </c>
    </row>
    <row r="29" spans="1:49" ht="29.25" customHeight="1" x14ac:dyDescent="0.45">
      <c r="A29" s="9" t="s">
        <v>572</v>
      </c>
      <c r="B29" s="10" t="s">
        <v>685</v>
      </c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12"/>
      <c r="N29" s="13"/>
      <c r="O29" s="12"/>
      <c r="P29" s="13"/>
      <c r="Q29" s="12"/>
      <c r="R29" s="13"/>
      <c r="S29" s="12"/>
      <c r="T29" s="13"/>
      <c r="U29" s="12"/>
      <c r="V29" s="13"/>
      <c r="W29" s="12">
        <v>9.9192752192345708</v>
      </c>
      <c r="X29" s="13" t="s">
        <v>686</v>
      </c>
      <c r="Y29" s="12">
        <v>7.6476971168982999</v>
      </c>
      <c r="Z29" s="13" t="s">
        <v>686</v>
      </c>
      <c r="AA29" s="12">
        <v>7.3739281043125802</v>
      </c>
      <c r="AB29" s="13" t="s">
        <v>686</v>
      </c>
      <c r="AC29" s="12">
        <v>9.7771814481864094</v>
      </c>
      <c r="AD29" s="13" t="s">
        <v>686</v>
      </c>
      <c r="AE29" s="12">
        <v>11.7377638896695</v>
      </c>
      <c r="AF29" s="13" t="s">
        <v>686</v>
      </c>
      <c r="AG29" s="12">
        <v>18.7635385132862</v>
      </c>
      <c r="AH29" s="13" t="s">
        <v>686</v>
      </c>
      <c r="AI29" s="12">
        <v>22.893831824126998</v>
      </c>
      <c r="AJ29" s="13" t="s">
        <v>686</v>
      </c>
      <c r="AK29" s="12">
        <v>27.911349134001799</v>
      </c>
      <c r="AL29" s="13" t="s">
        <v>686</v>
      </c>
      <c r="AM29" s="12">
        <v>31.0692826779947</v>
      </c>
      <c r="AN29" s="13" t="s">
        <v>686</v>
      </c>
      <c r="AO29" s="12">
        <v>26.0285295860898</v>
      </c>
      <c r="AP29" s="13" t="s">
        <v>686</v>
      </c>
      <c r="AQ29" s="12">
        <v>27.7172963248522</v>
      </c>
      <c r="AR29" s="12">
        <v>26.071648799469902</v>
      </c>
      <c r="AS29" s="13" t="s">
        <v>686</v>
      </c>
      <c r="AT29" s="12">
        <v>27.703548948803199</v>
      </c>
      <c r="AU29" s="13" t="s">
        <v>686</v>
      </c>
      <c r="AV29" s="12">
        <v>31.510872276716398</v>
      </c>
      <c r="AW29" s="13" t="s">
        <v>686</v>
      </c>
    </row>
    <row r="30" spans="1:49" ht="29.25" customHeight="1" x14ac:dyDescent="0.45">
      <c r="A30" s="9" t="s">
        <v>122</v>
      </c>
      <c r="B30" s="10" t="s">
        <v>685</v>
      </c>
      <c r="C30" s="11"/>
      <c r="D30" s="9"/>
      <c r="E30" s="11">
        <v>1.6191587778699199</v>
      </c>
      <c r="F30" s="9" t="s">
        <v>686</v>
      </c>
      <c r="G30" s="11">
        <v>1.8229968378738</v>
      </c>
      <c r="H30" s="9" t="s">
        <v>686</v>
      </c>
      <c r="I30" s="11">
        <v>1.6348378784342801</v>
      </c>
      <c r="J30" s="9" t="s">
        <v>686</v>
      </c>
      <c r="K30" s="11">
        <v>1.20249750508307</v>
      </c>
      <c r="L30" s="9" t="s">
        <v>686</v>
      </c>
      <c r="M30" s="11">
        <v>0.90528936302841201</v>
      </c>
      <c r="N30" s="9" t="s">
        <v>686</v>
      </c>
      <c r="O30" s="11">
        <v>0.748131241077717</v>
      </c>
      <c r="P30" s="9" t="s">
        <v>686</v>
      </c>
      <c r="Q30" s="11">
        <v>0.75070158468320602</v>
      </c>
      <c r="R30" s="9" t="s">
        <v>686</v>
      </c>
      <c r="S30" s="11">
        <v>0.96398215971842705</v>
      </c>
      <c r="T30" s="9" t="s">
        <v>686</v>
      </c>
      <c r="U30" s="11">
        <v>2.8780413197069099</v>
      </c>
      <c r="V30" s="9" t="s">
        <v>686</v>
      </c>
      <c r="W30" s="11">
        <v>2.6423637212598399</v>
      </c>
      <c r="X30" s="9" t="s">
        <v>686</v>
      </c>
      <c r="Y30" s="11">
        <v>2.2968981062624199</v>
      </c>
      <c r="Z30" s="9" t="s">
        <v>686</v>
      </c>
      <c r="AA30" s="11">
        <v>2.0652144441769802</v>
      </c>
      <c r="AB30" s="9" t="s">
        <v>686</v>
      </c>
      <c r="AC30" s="11">
        <v>1.9598065785268499</v>
      </c>
      <c r="AD30" s="9" t="s">
        <v>686</v>
      </c>
      <c r="AE30" s="11">
        <v>1.9205552936857599</v>
      </c>
      <c r="AF30" s="9" t="s">
        <v>686</v>
      </c>
      <c r="AG30" s="11">
        <v>1.7197444523559899</v>
      </c>
      <c r="AH30" s="9" t="s">
        <v>686</v>
      </c>
      <c r="AI30" s="11">
        <v>1.83263616219253</v>
      </c>
      <c r="AJ30" s="9" t="s">
        <v>686</v>
      </c>
      <c r="AK30" s="11">
        <v>1.91636250925282</v>
      </c>
      <c r="AL30" s="9" t="s">
        <v>686</v>
      </c>
      <c r="AM30" s="11">
        <v>1.87201462093851</v>
      </c>
      <c r="AN30" s="9" t="s">
        <v>686</v>
      </c>
      <c r="AO30" s="11">
        <v>2.0550491926599301</v>
      </c>
      <c r="AP30" s="9" t="s">
        <v>686</v>
      </c>
      <c r="AQ30" s="11">
        <v>1.55298924761219</v>
      </c>
      <c r="AR30" s="11">
        <v>1.22877234927757</v>
      </c>
      <c r="AS30" s="9" t="s">
        <v>686</v>
      </c>
      <c r="AT30" s="11">
        <v>1.6654862105227199</v>
      </c>
      <c r="AU30" s="9" t="s">
        <v>686</v>
      </c>
      <c r="AV30" s="11">
        <v>2.1043790363488299</v>
      </c>
      <c r="AW30" s="9" t="s">
        <v>686</v>
      </c>
    </row>
    <row r="31" spans="1:49" ht="29.25" customHeight="1" x14ac:dyDescent="0.45">
      <c r="A31" s="9" t="s">
        <v>692</v>
      </c>
      <c r="B31" s="10" t="s">
        <v>685</v>
      </c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3"/>
      <c r="O31" s="12"/>
      <c r="P31" s="13"/>
      <c r="Q31" s="12"/>
      <c r="R31" s="13"/>
      <c r="S31" s="12">
        <v>1.23</v>
      </c>
      <c r="T31" s="13" t="s">
        <v>686</v>
      </c>
      <c r="U31" s="12">
        <v>1.58</v>
      </c>
      <c r="V31" s="13" t="s">
        <v>686</v>
      </c>
      <c r="W31" s="12">
        <v>0.83</v>
      </c>
      <c r="X31" s="13" t="s">
        <v>686</v>
      </c>
      <c r="Y31" s="12">
        <v>0.69</v>
      </c>
      <c r="Z31" s="13" t="s">
        <v>686</v>
      </c>
      <c r="AA31" s="12">
        <v>0.6</v>
      </c>
      <c r="AB31" s="13" t="s">
        <v>686</v>
      </c>
      <c r="AC31" s="12">
        <v>0.54</v>
      </c>
      <c r="AD31" s="13" t="s">
        <v>686</v>
      </c>
      <c r="AE31" s="12">
        <v>0.51</v>
      </c>
      <c r="AF31" s="13" t="s">
        <v>686</v>
      </c>
      <c r="AG31" s="12">
        <v>0.73</v>
      </c>
      <c r="AH31" s="13" t="s">
        <v>686</v>
      </c>
      <c r="AI31" s="12">
        <v>0.85431808854639701</v>
      </c>
      <c r="AJ31" s="13" t="s">
        <v>686</v>
      </c>
      <c r="AK31" s="12">
        <v>0.66892574523576298</v>
      </c>
      <c r="AL31" s="13" t="s">
        <v>686</v>
      </c>
      <c r="AM31" s="12">
        <v>0.546970804225276</v>
      </c>
      <c r="AN31" s="13" t="s">
        <v>686</v>
      </c>
      <c r="AO31" s="12">
        <v>0.56803223701626504</v>
      </c>
      <c r="AP31" s="13" t="s">
        <v>686</v>
      </c>
      <c r="AQ31" s="12">
        <v>0.90237353064794901</v>
      </c>
      <c r="AR31" s="12">
        <v>0.87816934536540903</v>
      </c>
      <c r="AS31" s="13" t="s">
        <v>686</v>
      </c>
      <c r="AT31" s="12">
        <v>1.0178543001998099</v>
      </c>
      <c r="AU31" s="13" t="s">
        <v>686</v>
      </c>
      <c r="AV31" s="12">
        <v>1.2027387153859299</v>
      </c>
      <c r="AW31" s="13" t="s">
        <v>686</v>
      </c>
    </row>
    <row r="32" spans="1:49" ht="29.25" customHeight="1" x14ac:dyDescent="0.45">
      <c r="A32" s="9" t="s">
        <v>693</v>
      </c>
      <c r="B32" s="10" t="s">
        <v>685</v>
      </c>
      <c r="C32" s="11"/>
      <c r="D32" s="9"/>
      <c r="E32" s="11"/>
      <c r="F32" s="9"/>
      <c r="G32" s="11"/>
      <c r="H32" s="9"/>
      <c r="I32" s="11"/>
      <c r="J32" s="9"/>
      <c r="K32" s="11"/>
      <c r="L32" s="9"/>
      <c r="M32" s="11"/>
      <c r="N32" s="9"/>
      <c r="O32" s="11"/>
      <c r="P32" s="9"/>
      <c r="Q32" s="11"/>
      <c r="R32" s="9"/>
      <c r="S32" s="11"/>
      <c r="T32" s="9"/>
      <c r="U32" s="11"/>
      <c r="V32" s="9"/>
      <c r="W32" s="11">
        <v>0.39313004867992302</v>
      </c>
      <c r="X32" s="9" t="s">
        <v>686</v>
      </c>
      <c r="Y32" s="11">
        <v>0.34471958567299799</v>
      </c>
      <c r="Z32" s="9" t="s">
        <v>686</v>
      </c>
      <c r="AA32" s="11">
        <v>0.18725944645694101</v>
      </c>
      <c r="AB32" s="9" t="s">
        <v>686</v>
      </c>
      <c r="AC32" s="11">
        <v>9.2335311557688093E-2</v>
      </c>
      <c r="AD32" s="9" t="s">
        <v>686</v>
      </c>
      <c r="AE32" s="11">
        <v>0.118444607476519</v>
      </c>
      <c r="AF32" s="9" t="s">
        <v>686</v>
      </c>
      <c r="AG32" s="11">
        <v>0.119843705534916</v>
      </c>
      <c r="AH32" s="9" t="s">
        <v>686</v>
      </c>
      <c r="AI32" s="11">
        <v>0.19561868377370401</v>
      </c>
      <c r="AJ32" s="9" t="s">
        <v>686</v>
      </c>
      <c r="AK32" s="11">
        <v>0.227486975366639</v>
      </c>
      <c r="AL32" s="9" t="s">
        <v>686</v>
      </c>
      <c r="AM32" s="11">
        <v>0.21715200001556301</v>
      </c>
      <c r="AN32" s="9" t="s">
        <v>686</v>
      </c>
      <c r="AO32" s="11">
        <v>0.23974335061020299</v>
      </c>
      <c r="AP32" s="9" t="s">
        <v>686</v>
      </c>
      <c r="AQ32" s="11">
        <v>0.34755153546704798</v>
      </c>
      <c r="AR32" s="11">
        <v>0.65156072649801899</v>
      </c>
      <c r="AS32" s="9" t="s">
        <v>686</v>
      </c>
      <c r="AT32" s="11">
        <v>1.5040287569147801</v>
      </c>
      <c r="AU32" s="9" t="s">
        <v>686</v>
      </c>
      <c r="AV32" s="11">
        <v>3.55097281177299</v>
      </c>
      <c r="AW32" s="9" t="s">
        <v>686</v>
      </c>
    </row>
    <row r="33" spans="1:49" ht="29.25" customHeight="1" x14ac:dyDescent="0.45">
      <c r="A33" s="9" t="s">
        <v>694</v>
      </c>
      <c r="B33" s="10" t="s">
        <v>685</v>
      </c>
      <c r="C33" s="12"/>
      <c r="D33" s="13"/>
      <c r="E33" s="12"/>
      <c r="F33" s="13"/>
      <c r="G33" s="12"/>
      <c r="H33" s="13"/>
      <c r="I33" s="12"/>
      <c r="J33" s="13"/>
      <c r="K33" s="12"/>
      <c r="L33" s="13"/>
      <c r="M33" s="12"/>
      <c r="N33" s="13"/>
      <c r="O33" s="12"/>
      <c r="P33" s="13"/>
      <c r="Q33" s="12"/>
      <c r="R33" s="13"/>
      <c r="S33" s="12"/>
      <c r="T33" s="13"/>
      <c r="U33" s="12"/>
      <c r="V33" s="13"/>
      <c r="W33" s="12">
        <v>1.13237045139299</v>
      </c>
      <c r="X33" s="13" t="s">
        <v>686</v>
      </c>
      <c r="Y33" s="12">
        <v>0.96158552895403604</v>
      </c>
      <c r="Z33" s="13" t="s">
        <v>686</v>
      </c>
      <c r="AA33" s="12">
        <v>0.95367433005185198</v>
      </c>
      <c r="AB33" s="13" t="s">
        <v>686</v>
      </c>
      <c r="AC33" s="12">
        <v>0.99970280511243803</v>
      </c>
      <c r="AD33" s="13" t="s">
        <v>686</v>
      </c>
      <c r="AE33" s="12">
        <v>1.2487333562810601</v>
      </c>
      <c r="AF33" s="13" t="s">
        <v>686</v>
      </c>
      <c r="AG33" s="12">
        <v>1.67388016445151</v>
      </c>
      <c r="AH33" s="13" t="s">
        <v>686</v>
      </c>
      <c r="AI33" s="12">
        <v>1.7444793447882401</v>
      </c>
      <c r="AJ33" s="13" t="s">
        <v>686</v>
      </c>
      <c r="AK33" s="12">
        <v>1.7443546063525599</v>
      </c>
      <c r="AL33" s="13" t="s">
        <v>686</v>
      </c>
      <c r="AM33" s="12">
        <v>1.8329488322334899</v>
      </c>
      <c r="AN33" s="13" t="s">
        <v>686</v>
      </c>
      <c r="AO33" s="12">
        <v>1.86175485330958</v>
      </c>
      <c r="AP33" s="13" t="s">
        <v>686</v>
      </c>
      <c r="AQ33" s="12">
        <v>1.83961969163289</v>
      </c>
      <c r="AR33" s="12">
        <v>1.7273916921506201</v>
      </c>
      <c r="AS33" s="13" t="s">
        <v>686</v>
      </c>
      <c r="AT33" s="12">
        <v>1.63239836873406</v>
      </c>
      <c r="AU33" s="13" t="s">
        <v>686</v>
      </c>
      <c r="AV33" s="12">
        <v>1.5926892676159199</v>
      </c>
      <c r="AW33" s="13" t="s">
        <v>686</v>
      </c>
    </row>
    <row r="34" spans="1:49" ht="29.25" customHeight="1" x14ac:dyDescent="0.45">
      <c r="A34" s="9" t="s">
        <v>140</v>
      </c>
      <c r="B34" s="10" t="s">
        <v>685</v>
      </c>
      <c r="C34" s="11"/>
      <c r="D34" s="9"/>
      <c r="E34" s="11"/>
      <c r="F34" s="9"/>
      <c r="G34" s="11"/>
      <c r="H34" s="9"/>
      <c r="I34" s="11"/>
      <c r="J34" s="9"/>
      <c r="K34" s="11"/>
      <c r="L34" s="9"/>
      <c r="M34" s="11">
        <v>2.7484338303940499</v>
      </c>
      <c r="N34" s="9" t="s">
        <v>686</v>
      </c>
      <c r="O34" s="11">
        <v>2.6598184833910499</v>
      </c>
      <c r="P34" s="9" t="s">
        <v>686</v>
      </c>
      <c r="Q34" s="11">
        <v>3.22929327504345</v>
      </c>
      <c r="R34" s="9" t="s">
        <v>686</v>
      </c>
      <c r="S34" s="11">
        <v>3.9321782860041798</v>
      </c>
      <c r="T34" s="9" t="s">
        <v>686</v>
      </c>
      <c r="U34" s="11">
        <v>4.01283835055224</v>
      </c>
      <c r="V34" s="9" t="s">
        <v>686</v>
      </c>
      <c r="W34" s="11">
        <v>2.8633765635499899</v>
      </c>
      <c r="X34" s="9" t="s">
        <v>686</v>
      </c>
      <c r="Y34" s="11">
        <v>2.49554384848147</v>
      </c>
      <c r="Z34" s="9" t="s">
        <v>686</v>
      </c>
      <c r="AA34" s="11">
        <v>2.758458591123</v>
      </c>
      <c r="AB34" s="9" t="s">
        <v>686</v>
      </c>
      <c r="AC34" s="11">
        <v>2.7753536292828</v>
      </c>
      <c r="AD34" s="9" t="s">
        <v>686</v>
      </c>
      <c r="AE34" s="11">
        <v>2.9152608412193599</v>
      </c>
      <c r="AF34" s="9" t="s">
        <v>686</v>
      </c>
      <c r="AG34" s="11">
        <v>2.8476727881339001</v>
      </c>
      <c r="AH34" s="9" t="s">
        <v>686</v>
      </c>
      <c r="AI34" s="11">
        <v>3.1245365360840101</v>
      </c>
      <c r="AJ34" s="9" t="s">
        <v>686</v>
      </c>
      <c r="AK34" s="11">
        <v>4.1797814547337602</v>
      </c>
      <c r="AL34" s="9" t="s">
        <v>686</v>
      </c>
      <c r="AM34" s="11">
        <v>3.42763699082025</v>
      </c>
      <c r="AN34" s="9" t="s">
        <v>686</v>
      </c>
      <c r="AO34" s="11">
        <v>3.1496313020411</v>
      </c>
      <c r="AP34" s="9" t="s">
        <v>686</v>
      </c>
      <c r="AQ34" s="11">
        <v>3.6747489391779302</v>
      </c>
      <c r="AR34" s="11">
        <v>3.0340321787211302</v>
      </c>
      <c r="AS34" s="9" t="s">
        <v>686</v>
      </c>
      <c r="AT34" s="11">
        <v>2.4679728548409301</v>
      </c>
      <c r="AU34" s="9" t="s">
        <v>686</v>
      </c>
      <c r="AV34" s="11">
        <v>3.47221378199868</v>
      </c>
      <c r="AW34" s="9" t="s">
        <v>686</v>
      </c>
    </row>
    <row r="35" spans="1:49" ht="29.25" customHeight="1" x14ac:dyDescent="0.45">
      <c r="A35" s="9" t="s">
        <v>695</v>
      </c>
      <c r="B35" s="10" t="s">
        <v>685</v>
      </c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3"/>
      <c r="W35" s="12">
        <v>14.2522175991688</v>
      </c>
      <c r="X35" s="13" t="s">
        <v>686</v>
      </c>
      <c r="Y35" s="12">
        <v>15.445955818520099</v>
      </c>
      <c r="Z35" s="13" t="s">
        <v>686</v>
      </c>
      <c r="AA35" s="12">
        <v>17.376723019748901</v>
      </c>
      <c r="AB35" s="13" t="s">
        <v>686</v>
      </c>
      <c r="AC35" s="12">
        <v>17.233270966253102</v>
      </c>
      <c r="AD35" s="13" t="s">
        <v>686</v>
      </c>
      <c r="AE35" s="12">
        <v>18.6331963240828</v>
      </c>
      <c r="AF35" s="13" t="s">
        <v>686</v>
      </c>
      <c r="AG35" s="12">
        <v>18.934274145238199</v>
      </c>
      <c r="AH35" s="13" t="s">
        <v>686</v>
      </c>
      <c r="AI35" s="12">
        <v>19.8401026478642</v>
      </c>
      <c r="AJ35" s="13" t="s">
        <v>686</v>
      </c>
      <c r="AK35" s="12">
        <v>22.888871696942999</v>
      </c>
      <c r="AL35" s="13" t="s">
        <v>686</v>
      </c>
      <c r="AM35" s="12">
        <v>22.7941734157578</v>
      </c>
      <c r="AN35" s="13" t="s">
        <v>686</v>
      </c>
      <c r="AO35" s="12">
        <v>20.960935045218601</v>
      </c>
      <c r="AP35" s="13" t="s">
        <v>686</v>
      </c>
      <c r="AQ35" s="12">
        <v>21.3611826623622</v>
      </c>
      <c r="AR35" s="12">
        <v>16.112896338652199</v>
      </c>
      <c r="AS35" s="13" t="s">
        <v>686</v>
      </c>
      <c r="AT35" s="12">
        <v>14.099412497910899</v>
      </c>
      <c r="AU35" s="13" t="s">
        <v>686</v>
      </c>
      <c r="AV35" s="12"/>
      <c r="AW35" s="13"/>
    </row>
    <row r="36" spans="1:49" ht="29.25" customHeight="1" x14ac:dyDescent="0.45">
      <c r="A36" s="9" t="s">
        <v>696</v>
      </c>
      <c r="B36" s="10" t="s">
        <v>685</v>
      </c>
      <c r="C36" s="11"/>
      <c r="D36" s="9"/>
      <c r="E36" s="11"/>
      <c r="F36" s="9"/>
      <c r="G36" s="11"/>
      <c r="H36" s="9"/>
      <c r="I36" s="11"/>
      <c r="J36" s="9"/>
      <c r="K36" s="11"/>
      <c r="L36" s="9"/>
      <c r="M36" s="11"/>
      <c r="N36" s="9"/>
      <c r="O36" s="11"/>
      <c r="P36" s="9"/>
      <c r="Q36" s="11"/>
      <c r="R36" s="9"/>
      <c r="S36" s="11"/>
      <c r="T36" s="9"/>
      <c r="U36" s="11"/>
      <c r="V36" s="9"/>
      <c r="W36" s="11"/>
      <c r="X36" s="9"/>
      <c r="Y36" s="11"/>
      <c r="Z36" s="9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1"/>
      <c r="AL36" s="9"/>
      <c r="AM36" s="11">
        <v>6.4946166040075202</v>
      </c>
      <c r="AN36" s="9" t="s">
        <v>686</v>
      </c>
      <c r="AO36" s="11">
        <v>5.5109925674733704</v>
      </c>
      <c r="AP36" s="9" t="s">
        <v>686</v>
      </c>
      <c r="AQ36" s="11">
        <v>7.69644698682478</v>
      </c>
      <c r="AR36" s="11">
        <v>5.2017585978754202</v>
      </c>
      <c r="AS36" s="9" t="s">
        <v>686</v>
      </c>
      <c r="AT36" s="11">
        <v>7.4342996965772299</v>
      </c>
      <c r="AU36" s="9" t="s">
        <v>686</v>
      </c>
      <c r="AV36" s="11">
        <v>6.5628001781442196</v>
      </c>
      <c r="AW36" s="9" t="s">
        <v>686</v>
      </c>
    </row>
    <row r="37" spans="1:49" ht="29.25" customHeight="1" x14ac:dyDescent="0.45">
      <c r="A37" s="9" t="s">
        <v>697</v>
      </c>
      <c r="B37" s="10" t="s">
        <v>685</v>
      </c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3"/>
      <c r="S37" s="12"/>
      <c r="T37" s="13"/>
      <c r="U37" s="12"/>
      <c r="V37" s="13"/>
      <c r="W37" s="12">
        <v>0.96437233870533101</v>
      </c>
      <c r="X37" s="13" t="s">
        <v>686</v>
      </c>
      <c r="Y37" s="12">
        <v>1.0780870253292301</v>
      </c>
      <c r="Z37" s="13" t="s">
        <v>686</v>
      </c>
      <c r="AA37" s="12">
        <v>1.5193150591601801</v>
      </c>
      <c r="AB37" s="13" t="s">
        <v>686</v>
      </c>
      <c r="AC37" s="12">
        <v>1.2248754917925599</v>
      </c>
      <c r="AD37" s="13" t="s">
        <v>686</v>
      </c>
      <c r="AE37" s="12">
        <v>2.5060633959393299</v>
      </c>
      <c r="AF37" s="13" t="s">
        <v>686</v>
      </c>
      <c r="AG37" s="12">
        <v>5.0137317784461297</v>
      </c>
      <c r="AH37" s="13" t="s">
        <v>686</v>
      </c>
      <c r="AI37" s="12">
        <v>8.0181670588477107</v>
      </c>
      <c r="AJ37" s="13" t="s">
        <v>686</v>
      </c>
      <c r="AK37" s="12">
        <v>16.1856323709695</v>
      </c>
      <c r="AL37" s="13" t="s">
        <v>686</v>
      </c>
      <c r="AM37" s="12">
        <v>22.5082054469901</v>
      </c>
      <c r="AN37" s="13" t="s">
        <v>686</v>
      </c>
      <c r="AO37" s="12">
        <v>27.5398328198889</v>
      </c>
      <c r="AP37" s="13" t="s">
        <v>686</v>
      </c>
      <c r="AQ37" s="12">
        <v>21.046832617032099</v>
      </c>
      <c r="AR37" s="12">
        <v>16.854944907328601</v>
      </c>
      <c r="AS37" s="13" t="s">
        <v>686</v>
      </c>
      <c r="AT37" s="12">
        <v>16.826711655166299</v>
      </c>
      <c r="AU37" s="13" t="s">
        <v>686</v>
      </c>
      <c r="AV37" s="12">
        <v>15.2215059695211</v>
      </c>
      <c r="AW37" s="13" t="s">
        <v>686</v>
      </c>
    </row>
    <row r="38" spans="1:49" ht="29.25" customHeight="1" x14ac:dyDescent="0.45">
      <c r="A38" s="9" t="s">
        <v>149</v>
      </c>
      <c r="B38" s="10" t="s">
        <v>685</v>
      </c>
      <c r="C38" s="11"/>
      <c r="D38" s="9"/>
      <c r="E38" s="11"/>
      <c r="F38" s="9"/>
      <c r="G38" s="11"/>
      <c r="H38" s="9"/>
      <c r="I38" s="11"/>
      <c r="J38" s="9"/>
      <c r="K38" s="11"/>
      <c r="L38" s="9"/>
      <c r="M38" s="11"/>
      <c r="N38" s="9"/>
      <c r="O38" s="11"/>
      <c r="P38" s="9"/>
      <c r="Q38" s="11"/>
      <c r="R38" s="9"/>
      <c r="S38" s="11">
        <v>1.5356614238097399</v>
      </c>
      <c r="T38" s="9" t="s">
        <v>686</v>
      </c>
      <c r="U38" s="11">
        <v>2.0598975895048302</v>
      </c>
      <c r="V38" s="9" t="s">
        <v>686</v>
      </c>
      <c r="W38" s="11">
        <v>1.8552046455175999</v>
      </c>
      <c r="X38" s="9" t="s">
        <v>686</v>
      </c>
      <c r="Y38" s="11">
        <v>1.8168765652600101</v>
      </c>
      <c r="Z38" s="9" t="s">
        <v>686</v>
      </c>
      <c r="AA38" s="11">
        <v>1.7451562173608599</v>
      </c>
      <c r="AB38" s="9" t="s">
        <v>686</v>
      </c>
      <c r="AC38" s="11">
        <v>1.74861174964302</v>
      </c>
      <c r="AD38" s="9" t="s">
        <v>686</v>
      </c>
      <c r="AE38" s="11">
        <v>1.55295060069473</v>
      </c>
      <c r="AF38" s="9" t="s">
        <v>686</v>
      </c>
      <c r="AG38" s="11">
        <v>1.66417841493179</v>
      </c>
      <c r="AH38" s="9" t="s">
        <v>686</v>
      </c>
      <c r="AI38" s="11">
        <v>1.5532381338663099</v>
      </c>
      <c r="AJ38" s="9" t="s">
        <v>686</v>
      </c>
      <c r="AK38" s="11">
        <v>2.0532816046528901</v>
      </c>
      <c r="AL38" s="9" t="s">
        <v>686</v>
      </c>
      <c r="AM38" s="11">
        <v>2.1177311669060699</v>
      </c>
      <c r="AN38" s="9" t="s">
        <v>686</v>
      </c>
      <c r="AO38" s="11">
        <v>2.3952960563121599</v>
      </c>
      <c r="AP38" s="9" t="s">
        <v>686</v>
      </c>
      <c r="AQ38" s="11">
        <v>2.41359316382932</v>
      </c>
      <c r="AR38" s="11">
        <v>2.2576693502134799</v>
      </c>
      <c r="AS38" s="9" t="s">
        <v>686</v>
      </c>
      <c r="AT38" s="11">
        <v>2.1088187690076698</v>
      </c>
      <c r="AU38" s="9" t="s">
        <v>686</v>
      </c>
      <c r="AV38" s="11">
        <v>1.96397268266407</v>
      </c>
      <c r="AW38" s="9" t="s">
        <v>686</v>
      </c>
    </row>
    <row r="39" spans="1:49" ht="29.25" customHeight="1" x14ac:dyDescent="0.45">
      <c r="A39" s="9" t="s">
        <v>698</v>
      </c>
      <c r="B39" s="10" t="s">
        <v>685</v>
      </c>
      <c r="C39" s="12"/>
      <c r="D39" s="13"/>
      <c r="E39" s="12"/>
      <c r="F39" s="13"/>
      <c r="G39" s="12"/>
      <c r="H39" s="13"/>
      <c r="I39" s="12"/>
      <c r="J39" s="13"/>
      <c r="K39" s="12"/>
      <c r="L39" s="13"/>
      <c r="M39" s="12"/>
      <c r="N39" s="13"/>
      <c r="O39" s="12">
        <v>5.3424573568825897</v>
      </c>
      <c r="P39" s="13" t="s">
        <v>686</v>
      </c>
      <c r="Q39" s="12">
        <v>4.8786430519844703</v>
      </c>
      <c r="R39" s="13" t="s">
        <v>686</v>
      </c>
      <c r="S39" s="12">
        <v>4.9905674244064304</v>
      </c>
      <c r="T39" s="13" t="s">
        <v>686</v>
      </c>
      <c r="U39" s="12">
        <v>7.9194176006194699</v>
      </c>
      <c r="V39" s="13" t="s">
        <v>686</v>
      </c>
      <c r="W39" s="12">
        <v>11.585533219381899</v>
      </c>
      <c r="X39" s="13" t="s">
        <v>686</v>
      </c>
      <c r="Y39" s="12">
        <v>12.928961296036</v>
      </c>
      <c r="Z39" s="13" t="s">
        <v>686</v>
      </c>
      <c r="AA39" s="12">
        <v>14.5622704712966</v>
      </c>
      <c r="AB39" s="13" t="s">
        <v>686</v>
      </c>
      <c r="AC39" s="12">
        <v>16.7568120904944</v>
      </c>
      <c r="AD39" s="13" t="s">
        <v>686</v>
      </c>
      <c r="AE39" s="12">
        <v>18.427903459092601</v>
      </c>
      <c r="AF39" s="13" t="s">
        <v>686</v>
      </c>
      <c r="AG39" s="12">
        <v>18.167673596622802</v>
      </c>
      <c r="AH39" s="13" t="s">
        <v>686</v>
      </c>
      <c r="AI39" s="12">
        <v>15.0408591292297</v>
      </c>
      <c r="AJ39" s="13" t="s">
        <v>686</v>
      </c>
      <c r="AK39" s="12">
        <v>12.137394544408499</v>
      </c>
      <c r="AL39" s="13" t="s">
        <v>686</v>
      </c>
      <c r="AM39" s="12">
        <v>10.413246017091099</v>
      </c>
      <c r="AN39" s="13" t="s">
        <v>686</v>
      </c>
      <c r="AO39" s="12">
        <v>7.4112443440912097</v>
      </c>
      <c r="AP39" s="13" t="s">
        <v>686</v>
      </c>
      <c r="AQ39" s="12">
        <v>7.6286494941457104</v>
      </c>
      <c r="AR39" s="12">
        <v>5.6992309164578696</v>
      </c>
      <c r="AS39" s="13" t="s">
        <v>686</v>
      </c>
      <c r="AT39" s="12">
        <v>4.3310692094426297</v>
      </c>
      <c r="AU39" s="13" t="s">
        <v>686</v>
      </c>
      <c r="AV39" s="12">
        <v>3.5971760009001299</v>
      </c>
      <c r="AW39" s="13" t="s">
        <v>686</v>
      </c>
    </row>
    <row r="40" spans="1:49" ht="29.25" customHeight="1" x14ac:dyDescent="0.45">
      <c r="A40" s="9" t="s">
        <v>699</v>
      </c>
      <c r="B40" s="10" t="s">
        <v>685</v>
      </c>
      <c r="C40" s="11"/>
      <c r="D40" s="9"/>
      <c r="E40" s="11"/>
      <c r="F40" s="9"/>
      <c r="G40" s="11"/>
      <c r="H40" s="9"/>
      <c r="I40" s="11"/>
      <c r="J40" s="9"/>
      <c r="K40" s="11"/>
      <c r="L40" s="9"/>
      <c r="M40" s="11"/>
      <c r="N40" s="9"/>
      <c r="O40" s="11"/>
      <c r="P40" s="9"/>
      <c r="Q40" s="11"/>
      <c r="R40" s="9"/>
      <c r="S40" s="11"/>
      <c r="T40" s="9"/>
      <c r="U40" s="11"/>
      <c r="V40" s="9"/>
      <c r="W40" s="11"/>
      <c r="X40" s="9"/>
      <c r="Y40" s="11"/>
      <c r="Z40" s="9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1"/>
      <c r="AL40" s="9"/>
      <c r="AM40" s="11">
        <v>9.2011455407245109</v>
      </c>
      <c r="AN40" s="9" t="s">
        <v>686</v>
      </c>
      <c r="AO40" s="11">
        <v>8.6980707067365195</v>
      </c>
      <c r="AP40" s="9" t="s">
        <v>686</v>
      </c>
      <c r="AQ40" s="11">
        <v>11.3767979518912</v>
      </c>
      <c r="AR40" s="11">
        <v>9.8418013250924208</v>
      </c>
      <c r="AS40" s="9" t="s">
        <v>686</v>
      </c>
      <c r="AT40" s="11">
        <v>7.4798391964112501</v>
      </c>
      <c r="AU40" s="9" t="s">
        <v>686</v>
      </c>
      <c r="AV40" s="11"/>
      <c r="AW40" s="9"/>
    </row>
    <row r="41" spans="1:49" ht="29.25" customHeight="1" x14ac:dyDescent="0.45">
      <c r="A41" s="9" t="s">
        <v>161</v>
      </c>
      <c r="B41" s="10" t="s">
        <v>685</v>
      </c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3"/>
      <c r="S41" s="12">
        <v>3.5941494795559499</v>
      </c>
      <c r="T41" s="13" t="s">
        <v>686</v>
      </c>
      <c r="U41" s="12">
        <v>4.5093630292601903</v>
      </c>
      <c r="V41" s="13" t="s">
        <v>686</v>
      </c>
      <c r="W41" s="12">
        <v>5.8217225992319701</v>
      </c>
      <c r="X41" s="13" t="s">
        <v>686</v>
      </c>
      <c r="Y41" s="12">
        <v>9.9862341996497506</v>
      </c>
      <c r="Z41" s="13" t="s">
        <v>686</v>
      </c>
      <c r="AA41" s="12">
        <v>18.374945623479601</v>
      </c>
      <c r="AB41" s="13" t="s">
        <v>686</v>
      </c>
      <c r="AC41" s="12">
        <v>38.5570399026522</v>
      </c>
      <c r="AD41" s="13" t="s">
        <v>686</v>
      </c>
      <c r="AE41" s="12">
        <v>44.972072758842998</v>
      </c>
      <c r="AF41" s="13" t="s">
        <v>686</v>
      </c>
      <c r="AG41" s="12">
        <v>47.7478457712877</v>
      </c>
      <c r="AH41" s="13" t="s">
        <v>686</v>
      </c>
      <c r="AI41" s="12">
        <v>36.6991177413136</v>
      </c>
      <c r="AJ41" s="13" t="s">
        <v>686</v>
      </c>
      <c r="AK41" s="12">
        <v>31.3888946804868</v>
      </c>
      <c r="AL41" s="13" t="s">
        <v>686</v>
      </c>
      <c r="AM41" s="12">
        <v>19.520510219693001</v>
      </c>
      <c r="AN41" s="13" t="s">
        <v>686</v>
      </c>
      <c r="AO41" s="12">
        <v>17.0931036488541</v>
      </c>
      <c r="AP41" s="13" t="s">
        <v>686</v>
      </c>
      <c r="AQ41" s="12">
        <v>15.0190835443794</v>
      </c>
      <c r="AR41" s="12">
        <v>8.9982824270078794</v>
      </c>
      <c r="AS41" s="13" t="s">
        <v>686</v>
      </c>
      <c r="AT41" s="12">
        <v>7.6586399045133202</v>
      </c>
      <c r="AU41" s="13" t="s">
        <v>686</v>
      </c>
      <c r="AV41" s="12">
        <v>6.1087313367366303</v>
      </c>
      <c r="AW41" s="13" t="s">
        <v>686</v>
      </c>
    </row>
    <row r="42" spans="1:49" ht="29.25" customHeight="1" x14ac:dyDescent="0.45">
      <c r="A42" s="9" t="s">
        <v>700</v>
      </c>
      <c r="B42" s="10" t="s">
        <v>685</v>
      </c>
      <c r="C42" s="11"/>
      <c r="D42" s="9"/>
      <c r="E42" s="11"/>
      <c r="F42" s="9"/>
      <c r="G42" s="11"/>
      <c r="H42" s="9"/>
      <c r="I42" s="11"/>
      <c r="J42" s="9"/>
      <c r="K42" s="11"/>
      <c r="L42" s="9"/>
      <c r="M42" s="11"/>
      <c r="N42" s="9"/>
      <c r="O42" s="11"/>
      <c r="P42" s="9"/>
      <c r="Q42" s="11"/>
      <c r="R42" s="9"/>
      <c r="S42" s="11">
        <v>2.8238734623602699</v>
      </c>
      <c r="T42" s="9" t="s">
        <v>686</v>
      </c>
      <c r="U42" s="11">
        <v>4.4907532198840201</v>
      </c>
      <c r="V42" s="9" t="s">
        <v>686</v>
      </c>
      <c r="W42" s="11">
        <v>5.4582335594260396</v>
      </c>
      <c r="X42" s="9" t="s">
        <v>686</v>
      </c>
      <c r="Y42" s="11">
        <v>5.2928730790086798</v>
      </c>
      <c r="Z42" s="9" t="s">
        <v>686</v>
      </c>
      <c r="AA42" s="11">
        <v>5.3516796726528701</v>
      </c>
      <c r="AB42" s="9" t="s">
        <v>686</v>
      </c>
      <c r="AC42" s="11">
        <v>5.2633861728287501</v>
      </c>
      <c r="AD42" s="9" t="s">
        <v>686</v>
      </c>
      <c r="AE42" s="11">
        <v>5.6391082578611904</v>
      </c>
      <c r="AF42" s="9" t="s">
        <v>686</v>
      </c>
      <c r="AG42" s="11">
        <v>5.4399719951424803</v>
      </c>
      <c r="AH42" s="9" t="s">
        <v>686</v>
      </c>
      <c r="AI42" s="11">
        <v>4.5219353666019204</v>
      </c>
      <c r="AJ42" s="9" t="s">
        <v>686</v>
      </c>
      <c r="AK42" s="11">
        <v>3.6825230351960001</v>
      </c>
      <c r="AL42" s="9" t="s">
        <v>686</v>
      </c>
      <c r="AM42" s="11">
        <v>3.0959098964602401</v>
      </c>
      <c r="AN42" s="9" t="s">
        <v>686</v>
      </c>
      <c r="AO42" s="11">
        <v>1.69280340962665</v>
      </c>
      <c r="AP42" s="9" t="s">
        <v>686</v>
      </c>
      <c r="AQ42" s="11">
        <v>1.91231094967574</v>
      </c>
      <c r="AR42" s="11">
        <v>1.7020014793239999</v>
      </c>
      <c r="AS42" s="9" t="s">
        <v>686</v>
      </c>
      <c r="AT42" s="11">
        <v>1.4554603599842799</v>
      </c>
      <c r="AU42" s="9" t="s">
        <v>686</v>
      </c>
      <c r="AV42" s="11">
        <v>1.2057002207719101</v>
      </c>
      <c r="AW42" s="9" t="s">
        <v>686</v>
      </c>
    </row>
    <row r="43" spans="1:49" ht="29.25" customHeight="1" x14ac:dyDescent="0.45">
      <c r="A43" s="9" t="s">
        <v>176</v>
      </c>
      <c r="B43" s="10" t="s">
        <v>685</v>
      </c>
      <c r="C43" s="12"/>
      <c r="D43" s="13"/>
      <c r="E43" s="12"/>
      <c r="F43" s="13"/>
      <c r="G43" s="12"/>
      <c r="H43" s="13"/>
      <c r="I43" s="12"/>
      <c r="J43" s="13"/>
      <c r="K43" s="12"/>
      <c r="L43" s="13"/>
      <c r="M43" s="12"/>
      <c r="N43" s="13"/>
      <c r="O43" s="12"/>
      <c r="P43" s="13"/>
      <c r="Q43" s="12"/>
      <c r="R43" s="13"/>
      <c r="S43" s="12"/>
      <c r="T43" s="13"/>
      <c r="U43" s="12"/>
      <c r="V43" s="13"/>
      <c r="W43" s="12">
        <v>3.1412898359811599</v>
      </c>
      <c r="X43" s="13" t="s">
        <v>686</v>
      </c>
      <c r="Y43" s="12">
        <v>3.17151109207084</v>
      </c>
      <c r="Z43" s="13" t="s">
        <v>686</v>
      </c>
      <c r="AA43" s="12">
        <v>3.5257700679197699</v>
      </c>
      <c r="AB43" s="13" t="s">
        <v>686</v>
      </c>
      <c r="AC43" s="12"/>
      <c r="AD43" s="13"/>
      <c r="AE43" s="12"/>
      <c r="AF43" s="13"/>
      <c r="AG43" s="12">
        <v>3.2782444311299899</v>
      </c>
      <c r="AH43" s="13" t="s">
        <v>686</v>
      </c>
      <c r="AI43" s="12">
        <v>2.65748344310486</v>
      </c>
      <c r="AJ43" s="13" t="s">
        <v>686</v>
      </c>
      <c r="AK43" s="12">
        <v>1.7423059765589799</v>
      </c>
      <c r="AL43" s="13" t="s">
        <v>686</v>
      </c>
      <c r="AM43" s="12">
        <v>1.76025735351403</v>
      </c>
      <c r="AN43" s="13" t="s">
        <v>686</v>
      </c>
      <c r="AO43" s="12">
        <v>1.36888337331626</v>
      </c>
      <c r="AP43" s="13" t="s">
        <v>686</v>
      </c>
      <c r="AQ43" s="12">
        <v>1.40572759059854</v>
      </c>
      <c r="AR43" s="12">
        <v>1.24098689385217</v>
      </c>
      <c r="AS43" s="13" t="s">
        <v>686</v>
      </c>
      <c r="AT43" s="12">
        <v>1.0670934315914899</v>
      </c>
      <c r="AU43" s="13" t="s">
        <v>686</v>
      </c>
      <c r="AV43" s="12">
        <v>0.94079310368691704</v>
      </c>
      <c r="AW43" s="13" t="s">
        <v>686</v>
      </c>
    </row>
    <row r="44" spans="1:49" ht="29.25" customHeight="1" x14ac:dyDescent="0.45">
      <c r="A44" s="9" t="s">
        <v>170</v>
      </c>
      <c r="B44" s="10" t="s">
        <v>685</v>
      </c>
      <c r="C44" s="11"/>
      <c r="D44" s="9"/>
      <c r="E44" s="11"/>
      <c r="F44" s="9"/>
      <c r="G44" s="11"/>
      <c r="H44" s="9"/>
      <c r="I44" s="11"/>
      <c r="J44" s="9"/>
      <c r="K44" s="11"/>
      <c r="L44" s="9"/>
      <c r="M44" s="11"/>
      <c r="N44" s="9"/>
      <c r="O44" s="11"/>
      <c r="P44" s="9"/>
      <c r="Q44" s="11"/>
      <c r="R44" s="9"/>
      <c r="S44" s="11"/>
      <c r="T44" s="9"/>
      <c r="U44" s="11"/>
      <c r="V44" s="9"/>
      <c r="W44" s="11"/>
      <c r="X44" s="9"/>
      <c r="Y44" s="11"/>
      <c r="Z44" s="9"/>
      <c r="AA44" s="11">
        <v>11.534366452488401</v>
      </c>
      <c r="AB44" s="9" t="s">
        <v>686</v>
      </c>
      <c r="AC44" s="11">
        <v>15.3368529632838</v>
      </c>
      <c r="AD44" s="9" t="s">
        <v>686</v>
      </c>
      <c r="AE44" s="11">
        <v>18.729668385275399</v>
      </c>
      <c r="AF44" s="9" t="s">
        <v>686</v>
      </c>
      <c r="AG44" s="11">
        <v>19.954886956917498</v>
      </c>
      <c r="AH44" s="9" t="s">
        <v>686</v>
      </c>
      <c r="AI44" s="11">
        <v>22.473305855467601</v>
      </c>
      <c r="AJ44" s="9" t="s">
        <v>686</v>
      </c>
      <c r="AK44" s="11">
        <v>16.521317051629101</v>
      </c>
      <c r="AL44" s="9" t="s">
        <v>686</v>
      </c>
      <c r="AM44" s="11">
        <v>18.060113358242599</v>
      </c>
      <c r="AN44" s="9" t="s">
        <v>686</v>
      </c>
      <c r="AO44" s="11">
        <v>16.036606291177101</v>
      </c>
      <c r="AP44" s="9" t="s">
        <v>686</v>
      </c>
      <c r="AQ44" s="11">
        <v>13.250663638168099</v>
      </c>
      <c r="AR44" s="11">
        <v>6.6866640190992799</v>
      </c>
      <c r="AS44" s="9" t="s">
        <v>686</v>
      </c>
      <c r="AT44" s="11">
        <v>4.3088000347789999</v>
      </c>
      <c r="AU44" s="9" t="s">
        <v>686</v>
      </c>
      <c r="AV44" s="11">
        <v>1.2070478469836801</v>
      </c>
      <c r="AW44" s="9" t="s">
        <v>686</v>
      </c>
    </row>
    <row r="45" spans="1:49" ht="29.25" customHeight="1" x14ac:dyDescent="0.45">
      <c r="A45" s="9" t="s">
        <v>173</v>
      </c>
      <c r="B45" s="10" t="s">
        <v>685</v>
      </c>
      <c r="C45" s="12"/>
      <c r="D45" s="13"/>
      <c r="E45" s="12"/>
      <c r="F45" s="13"/>
      <c r="G45" s="12"/>
      <c r="H45" s="13"/>
      <c r="I45" s="12"/>
      <c r="J45" s="13"/>
      <c r="K45" s="12"/>
      <c r="L45" s="13"/>
      <c r="M45" s="12"/>
      <c r="N45" s="13"/>
      <c r="O45" s="12"/>
      <c r="P45" s="13"/>
      <c r="Q45" s="12"/>
      <c r="R45" s="13"/>
      <c r="S45" s="12"/>
      <c r="T45" s="13"/>
      <c r="U45" s="12"/>
      <c r="V45" s="13"/>
      <c r="W45" s="12"/>
      <c r="X45" s="13"/>
      <c r="Y45" s="12"/>
      <c r="Z45" s="13"/>
      <c r="AA45" s="12"/>
      <c r="AB45" s="13"/>
      <c r="AC45" s="12"/>
      <c r="AD45" s="13"/>
      <c r="AE45" s="12"/>
      <c r="AF45" s="13"/>
      <c r="AG45" s="12">
        <v>15.120889999999999</v>
      </c>
      <c r="AH45" s="13" t="s">
        <v>686</v>
      </c>
      <c r="AI45" s="12">
        <v>14.450858999999999</v>
      </c>
      <c r="AJ45" s="13" t="s">
        <v>686</v>
      </c>
      <c r="AK45" s="12">
        <v>17.433796999999998</v>
      </c>
      <c r="AL45" s="13" t="s">
        <v>686</v>
      </c>
      <c r="AM45" s="12">
        <v>17.016617</v>
      </c>
      <c r="AN45" s="13" t="s">
        <v>686</v>
      </c>
      <c r="AO45" s="12">
        <v>12.236643000000001</v>
      </c>
      <c r="AP45" s="13" t="s">
        <v>686</v>
      </c>
      <c r="AQ45" s="12">
        <v>15.0117248782228</v>
      </c>
      <c r="AR45" s="12">
        <v>15.6966940641669</v>
      </c>
      <c r="AS45" s="13" t="s">
        <v>686</v>
      </c>
      <c r="AT45" s="12">
        <v>13.791038320770101</v>
      </c>
      <c r="AU45" s="13" t="s">
        <v>686</v>
      </c>
      <c r="AV45" s="12">
        <v>12.8977039060276</v>
      </c>
      <c r="AW45" s="13" t="s">
        <v>686</v>
      </c>
    </row>
    <row r="46" spans="1:49" ht="29.25" customHeight="1" x14ac:dyDescent="0.45">
      <c r="A46" s="9" t="s">
        <v>701</v>
      </c>
      <c r="B46" s="10" t="s">
        <v>685</v>
      </c>
      <c r="C46" s="11"/>
      <c r="D46" s="9"/>
      <c r="E46" s="11"/>
      <c r="F46" s="9"/>
      <c r="G46" s="11"/>
      <c r="H46" s="9"/>
      <c r="I46" s="11"/>
      <c r="J46" s="9"/>
      <c r="K46" s="11"/>
      <c r="L46" s="9"/>
      <c r="M46" s="11"/>
      <c r="N46" s="9"/>
      <c r="O46" s="11"/>
      <c r="P46" s="9"/>
      <c r="Q46" s="11"/>
      <c r="R46" s="9"/>
      <c r="S46" s="11"/>
      <c r="T46" s="9"/>
      <c r="U46" s="11"/>
      <c r="V46" s="9"/>
      <c r="W46" s="11"/>
      <c r="X46" s="9"/>
      <c r="Y46" s="11"/>
      <c r="Z46" s="9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1">
        <v>1.9065865560711901</v>
      </c>
      <c r="AL46" s="9" t="s">
        <v>686</v>
      </c>
      <c r="AM46" s="11">
        <v>1.6176696885597699</v>
      </c>
      <c r="AN46" s="9" t="s">
        <v>686</v>
      </c>
      <c r="AO46" s="11">
        <v>1.54556853558722</v>
      </c>
      <c r="AP46" s="9" t="s">
        <v>686</v>
      </c>
      <c r="AQ46" s="11">
        <v>2.0113781986513599</v>
      </c>
      <c r="AR46" s="11">
        <v>1.3093552069693799</v>
      </c>
      <c r="AS46" s="9" t="s">
        <v>686</v>
      </c>
      <c r="AT46" s="11">
        <v>0.82550464217989905</v>
      </c>
      <c r="AU46" s="9" t="s">
        <v>686</v>
      </c>
      <c r="AV46" s="11">
        <v>0.92989293562362796</v>
      </c>
      <c r="AW46" s="9" t="s">
        <v>686</v>
      </c>
    </row>
    <row r="47" spans="1:49" ht="39" customHeight="1" x14ac:dyDescent="0.45">
      <c r="A47" s="9" t="s">
        <v>702</v>
      </c>
      <c r="B47" s="10" t="s">
        <v>685</v>
      </c>
      <c r="C47" s="12"/>
      <c r="D47" s="13"/>
      <c r="E47" s="12"/>
      <c r="F47" s="13"/>
      <c r="G47" s="12"/>
      <c r="H47" s="13"/>
      <c r="I47" s="12"/>
      <c r="J47" s="13"/>
      <c r="K47" s="12"/>
      <c r="L47" s="13"/>
      <c r="M47" s="12"/>
      <c r="N47" s="13"/>
      <c r="O47" s="12"/>
      <c r="P47" s="13"/>
      <c r="Q47" s="12"/>
      <c r="R47" s="13"/>
      <c r="S47" s="12"/>
      <c r="T47" s="13"/>
      <c r="U47" s="12"/>
      <c r="V47" s="13"/>
      <c r="W47" s="12"/>
      <c r="X47" s="13"/>
      <c r="Y47" s="12"/>
      <c r="Z47" s="13"/>
      <c r="AA47" s="12"/>
      <c r="AB47" s="13"/>
      <c r="AC47" s="12"/>
      <c r="AD47" s="13"/>
      <c r="AE47" s="12"/>
      <c r="AF47" s="13"/>
      <c r="AG47" s="12">
        <v>16.745944999999999</v>
      </c>
      <c r="AH47" s="13" t="s">
        <v>686</v>
      </c>
      <c r="AI47" s="12">
        <v>10.930263999999999</v>
      </c>
      <c r="AJ47" s="13" t="s">
        <v>686</v>
      </c>
      <c r="AK47" s="12">
        <v>12.046184</v>
      </c>
      <c r="AL47" s="13" t="s">
        <v>686</v>
      </c>
      <c r="AM47" s="12">
        <v>11.286778999999999</v>
      </c>
      <c r="AN47" s="13" t="s">
        <v>686</v>
      </c>
      <c r="AO47" s="12">
        <v>10.092731000000001</v>
      </c>
      <c r="AP47" s="13" t="s">
        <v>686</v>
      </c>
      <c r="AQ47" s="12">
        <v>11.586715</v>
      </c>
      <c r="AR47" s="12">
        <v>12.050974999999999</v>
      </c>
      <c r="AS47" s="13" t="s">
        <v>686</v>
      </c>
      <c r="AT47" s="12">
        <v>12.246209</v>
      </c>
      <c r="AU47" s="13" t="s">
        <v>686</v>
      </c>
      <c r="AV47" s="12"/>
      <c r="AW47" s="13"/>
    </row>
    <row r="48" spans="1:49" ht="29.25" customHeight="1" x14ac:dyDescent="0.45">
      <c r="A48" s="9" t="s">
        <v>185</v>
      </c>
      <c r="B48" s="10" t="s">
        <v>685</v>
      </c>
      <c r="C48" s="11"/>
      <c r="D48" s="9"/>
      <c r="E48" s="11"/>
      <c r="F48" s="9"/>
      <c r="G48" s="11"/>
      <c r="H48" s="9"/>
      <c r="I48" s="11">
        <v>9.4973995136021596</v>
      </c>
      <c r="J48" s="9" t="s">
        <v>686</v>
      </c>
      <c r="K48" s="11">
        <v>7.1826946039470201</v>
      </c>
      <c r="L48" s="9" t="s">
        <v>686</v>
      </c>
      <c r="M48" s="11">
        <v>5.4282597086969604</v>
      </c>
      <c r="N48" s="9" t="s">
        <v>686</v>
      </c>
      <c r="O48" s="11">
        <v>3.9792463139913301</v>
      </c>
      <c r="P48" s="9" t="s">
        <v>686</v>
      </c>
      <c r="Q48" s="11">
        <v>3.68605344703235</v>
      </c>
      <c r="R48" s="9" t="s">
        <v>686</v>
      </c>
      <c r="S48" s="11">
        <v>3.4391530529700902</v>
      </c>
      <c r="T48" s="9" t="s">
        <v>686</v>
      </c>
      <c r="U48" s="11">
        <v>4.0408034688541896</v>
      </c>
      <c r="V48" s="9" t="s">
        <v>686</v>
      </c>
      <c r="W48" s="11">
        <v>3.3154389349461599</v>
      </c>
      <c r="X48" s="9" t="s">
        <v>686</v>
      </c>
      <c r="Y48" s="11">
        <v>3.14792243397947</v>
      </c>
      <c r="Z48" s="9" t="s">
        <v>686</v>
      </c>
      <c r="AA48" s="11">
        <v>3.6936638815646599</v>
      </c>
      <c r="AB48" s="9" t="s">
        <v>686</v>
      </c>
      <c r="AC48" s="11">
        <v>3.5337134374163002</v>
      </c>
      <c r="AD48" s="9" t="s">
        <v>686</v>
      </c>
      <c r="AE48" s="11">
        <v>3.5755247517555402</v>
      </c>
      <c r="AF48" s="9" t="s">
        <v>686</v>
      </c>
      <c r="AG48" s="11">
        <v>4.3968494267659697</v>
      </c>
      <c r="AH48" s="9" t="s">
        <v>686</v>
      </c>
      <c r="AI48" s="11">
        <v>3.9628117922315802</v>
      </c>
      <c r="AJ48" s="9" t="s">
        <v>686</v>
      </c>
      <c r="AK48" s="11">
        <v>3.3094819398105599</v>
      </c>
      <c r="AL48" s="9" t="s">
        <v>686</v>
      </c>
      <c r="AM48" s="11">
        <v>2.9492340192392201</v>
      </c>
      <c r="AN48" s="9" t="s">
        <v>686</v>
      </c>
      <c r="AO48" s="11">
        <v>3.1512836297583799</v>
      </c>
      <c r="AP48" s="9" t="s">
        <v>686</v>
      </c>
      <c r="AQ48" s="11">
        <v>3.5959063118268899</v>
      </c>
      <c r="AR48" s="11">
        <v>3.7275308306741302</v>
      </c>
      <c r="AS48" s="9" t="s">
        <v>686</v>
      </c>
      <c r="AT48" s="11">
        <v>3.7260178866660398</v>
      </c>
      <c r="AU48" s="9" t="s">
        <v>686</v>
      </c>
      <c r="AV48" s="11">
        <v>4.2401314260451697</v>
      </c>
      <c r="AW48" s="9" t="s">
        <v>686</v>
      </c>
    </row>
    <row r="49" spans="1:49" ht="29.25" customHeight="1" x14ac:dyDescent="0.45">
      <c r="A49" s="9" t="s">
        <v>527</v>
      </c>
      <c r="B49" s="10" t="s">
        <v>685</v>
      </c>
      <c r="C49" s="12"/>
      <c r="D49" s="13"/>
      <c r="E49" s="12"/>
      <c r="F49" s="13"/>
      <c r="G49" s="12"/>
      <c r="H49" s="13"/>
      <c r="I49" s="12"/>
      <c r="J49" s="13"/>
      <c r="K49" s="12"/>
      <c r="L49" s="13"/>
      <c r="M49" s="12"/>
      <c r="N49" s="13"/>
      <c r="O49" s="12"/>
      <c r="P49" s="13"/>
      <c r="Q49" s="12"/>
      <c r="R49" s="13"/>
      <c r="S49" s="12">
        <v>2.7386142528640001</v>
      </c>
      <c r="T49" s="13" t="s">
        <v>686</v>
      </c>
      <c r="U49" s="12">
        <v>3.59769335441226</v>
      </c>
      <c r="V49" s="13" t="s">
        <v>686</v>
      </c>
      <c r="W49" s="12">
        <v>3.8277361401899901</v>
      </c>
      <c r="X49" s="13" t="s">
        <v>686</v>
      </c>
      <c r="Y49" s="12">
        <v>3.4462055197927</v>
      </c>
      <c r="Z49" s="13" t="s">
        <v>686</v>
      </c>
      <c r="AA49" s="12">
        <v>2.8263563756540901</v>
      </c>
      <c r="AB49" s="13" t="s">
        <v>686</v>
      </c>
      <c r="AC49" s="12">
        <v>2.2919804569535902</v>
      </c>
      <c r="AD49" s="13" t="s">
        <v>686</v>
      </c>
      <c r="AE49" s="12">
        <v>2.3074493493219999</v>
      </c>
      <c r="AF49" s="13" t="s">
        <v>686</v>
      </c>
      <c r="AG49" s="12">
        <v>2.2540984821961998</v>
      </c>
      <c r="AH49" s="13" t="s">
        <v>686</v>
      </c>
      <c r="AI49" s="12">
        <v>1.9684661443707001</v>
      </c>
      <c r="AJ49" s="13" t="s">
        <v>686</v>
      </c>
      <c r="AK49" s="12">
        <v>1.8941943259482299</v>
      </c>
      <c r="AL49" s="13" t="s">
        <v>686</v>
      </c>
      <c r="AM49" s="12">
        <v>1.8461717547630401</v>
      </c>
      <c r="AN49" s="13" t="s">
        <v>686</v>
      </c>
      <c r="AO49" s="12">
        <v>1.72062907242908</v>
      </c>
      <c r="AP49" s="13" t="s">
        <v>686</v>
      </c>
      <c r="AQ49" s="12">
        <v>1.5706679061413</v>
      </c>
      <c r="AR49" s="12">
        <v>1.82876964140842</v>
      </c>
      <c r="AS49" s="13" t="s">
        <v>686</v>
      </c>
      <c r="AT49" s="12">
        <v>1.80255600088239</v>
      </c>
      <c r="AU49" s="13" t="s">
        <v>686</v>
      </c>
      <c r="AV49" s="12">
        <v>1.7747050010018399</v>
      </c>
      <c r="AW49" s="13" t="s">
        <v>686</v>
      </c>
    </row>
    <row r="50" spans="1:49" ht="29.25" customHeight="1" x14ac:dyDescent="0.45">
      <c r="A50" s="9" t="s">
        <v>703</v>
      </c>
      <c r="B50" s="10" t="s">
        <v>685</v>
      </c>
      <c r="C50" s="11"/>
      <c r="D50" s="9"/>
      <c r="E50" s="11"/>
      <c r="F50" s="9"/>
      <c r="G50" s="11"/>
      <c r="H50" s="9"/>
      <c r="I50" s="11"/>
      <c r="J50" s="9"/>
      <c r="K50" s="11"/>
      <c r="L50" s="9"/>
      <c r="M50" s="11"/>
      <c r="N50" s="9"/>
      <c r="O50" s="11"/>
      <c r="P50" s="9"/>
      <c r="Q50" s="11"/>
      <c r="R50" s="9"/>
      <c r="S50" s="11"/>
      <c r="T50" s="9"/>
      <c r="U50" s="11"/>
      <c r="V50" s="9"/>
      <c r="W50" s="11">
        <v>4.7203307295795396</v>
      </c>
      <c r="X50" s="9" t="s">
        <v>686</v>
      </c>
      <c r="Y50" s="11">
        <v>4.4178187708111896</v>
      </c>
      <c r="Z50" s="9" t="s">
        <v>686</v>
      </c>
      <c r="AA50" s="11">
        <v>5.7677510073208502</v>
      </c>
      <c r="AB50" s="9" t="s">
        <v>686</v>
      </c>
      <c r="AC50" s="11">
        <v>20.130225983013801</v>
      </c>
      <c r="AD50" s="9" t="s">
        <v>686</v>
      </c>
      <c r="AE50" s="11">
        <v>19.7351789788204</v>
      </c>
      <c r="AF50" s="9" t="s">
        <v>686</v>
      </c>
      <c r="AG50" s="11">
        <v>17.6985743714901</v>
      </c>
      <c r="AH50" s="9" t="s">
        <v>686</v>
      </c>
      <c r="AI50" s="11">
        <v>25.093993772346401</v>
      </c>
      <c r="AJ50" s="9" t="s">
        <v>686</v>
      </c>
      <c r="AK50" s="11">
        <v>27.525809784451798</v>
      </c>
      <c r="AL50" s="9" t="s">
        <v>686</v>
      </c>
      <c r="AM50" s="11">
        <v>36.923792538433297</v>
      </c>
      <c r="AN50" s="9" t="s">
        <v>686</v>
      </c>
      <c r="AO50" s="11">
        <v>49.065829848769297</v>
      </c>
      <c r="AP50" s="9" t="s">
        <v>686</v>
      </c>
      <c r="AQ50" s="11">
        <v>52.242080724048101</v>
      </c>
      <c r="AR50" s="11">
        <v>55.080339662094602</v>
      </c>
      <c r="AS50" s="9" t="s">
        <v>686</v>
      </c>
      <c r="AT50" s="11">
        <v>55.410964586566699</v>
      </c>
      <c r="AU50" s="9" t="s">
        <v>686</v>
      </c>
      <c r="AV50" s="11">
        <v>31.1481310604313</v>
      </c>
      <c r="AW50" s="9" t="s">
        <v>686</v>
      </c>
    </row>
    <row r="51" spans="1:49" ht="29.25" customHeight="1" x14ac:dyDescent="0.45">
      <c r="A51" s="9" t="s">
        <v>704</v>
      </c>
      <c r="B51" s="10" t="s">
        <v>685</v>
      </c>
      <c r="C51" s="12"/>
      <c r="D51" s="13"/>
      <c r="E51" s="12"/>
      <c r="F51" s="13"/>
      <c r="G51" s="12"/>
      <c r="H51" s="13"/>
      <c r="I51" s="12"/>
      <c r="J51" s="13"/>
      <c r="K51" s="12"/>
      <c r="L51" s="13"/>
      <c r="M51" s="12"/>
      <c r="N51" s="13"/>
      <c r="O51" s="12"/>
      <c r="P51" s="13"/>
      <c r="Q51" s="12"/>
      <c r="R51" s="13"/>
      <c r="S51" s="12">
        <v>1.9446847760978001</v>
      </c>
      <c r="T51" s="13" t="s">
        <v>686</v>
      </c>
      <c r="U51" s="12">
        <v>5.2023113847319404</v>
      </c>
      <c r="V51" s="13" t="s">
        <v>686</v>
      </c>
      <c r="W51" s="12">
        <v>5.3754864061672496</v>
      </c>
      <c r="X51" s="13" t="s">
        <v>686</v>
      </c>
      <c r="Y51" s="12">
        <v>4.0458058109027597</v>
      </c>
      <c r="Z51" s="13" t="s">
        <v>686</v>
      </c>
      <c r="AA51" s="12">
        <v>2.6226685940629699</v>
      </c>
      <c r="AB51" s="13" t="s">
        <v>686</v>
      </c>
      <c r="AC51" s="12">
        <v>1.4746223149704201</v>
      </c>
      <c r="AD51" s="13" t="s">
        <v>686</v>
      </c>
      <c r="AE51" s="12">
        <v>1.38823609881308</v>
      </c>
      <c r="AF51" s="13" t="s">
        <v>686</v>
      </c>
      <c r="AG51" s="12">
        <v>2.7689477031404199</v>
      </c>
      <c r="AH51" s="13" t="s">
        <v>686</v>
      </c>
      <c r="AI51" s="12">
        <v>2.1767636902651102</v>
      </c>
      <c r="AJ51" s="13" t="s">
        <v>686</v>
      </c>
      <c r="AK51" s="12">
        <v>2.3788749655402102</v>
      </c>
      <c r="AL51" s="13" t="s">
        <v>686</v>
      </c>
      <c r="AM51" s="12">
        <v>1.5512399996108699</v>
      </c>
      <c r="AN51" s="13" t="s">
        <v>686</v>
      </c>
      <c r="AO51" s="12">
        <v>1.97424852159292</v>
      </c>
      <c r="AP51" s="13" t="s">
        <v>686</v>
      </c>
      <c r="AQ51" s="12">
        <v>1.6428469928148399</v>
      </c>
      <c r="AR51" s="12">
        <v>1.08679556479312</v>
      </c>
      <c r="AS51" s="13" t="s">
        <v>686</v>
      </c>
      <c r="AT51" s="12">
        <v>0.801295827497159</v>
      </c>
      <c r="AU51" s="13" t="s">
        <v>686</v>
      </c>
      <c r="AV51" s="12">
        <v>1.0837011307983699</v>
      </c>
      <c r="AW51" s="13" t="s">
        <v>686</v>
      </c>
    </row>
    <row r="52" spans="1:49" ht="29.25" customHeight="1" x14ac:dyDescent="0.45">
      <c r="A52" s="9" t="s">
        <v>705</v>
      </c>
      <c r="B52" s="10" t="s">
        <v>685</v>
      </c>
      <c r="C52" s="11"/>
      <c r="D52" s="9"/>
      <c r="E52" s="11"/>
      <c r="F52" s="9"/>
      <c r="G52" s="11"/>
      <c r="H52" s="9"/>
      <c r="I52" s="11"/>
      <c r="J52" s="9"/>
      <c r="K52" s="11"/>
      <c r="L52" s="9"/>
      <c r="M52" s="11"/>
      <c r="N52" s="9"/>
      <c r="O52" s="11"/>
      <c r="P52" s="9"/>
      <c r="Q52" s="11"/>
      <c r="R52" s="9"/>
      <c r="S52" s="11"/>
      <c r="T52" s="9"/>
      <c r="U52" s="11">
        <v>5.8691017563225198</v>
      </c>
      <c r="V52" s="9" t="s">
        <v>686</v>
      </c>
      <c r="W52" s="11">
        <v>7.8074135254831001</v>
      </c>
      <c r="X52" s="9" t="s">
        <v>686</v>
      </c>
      <c r="Y52" s="11">
        <v>3.5272700795754002</v>
      </c>
      <c r="Z52" s="9" t="s">
        <v>686</v>
      </c>
      <c r="AA52" s="11">
        <v>10.6707564994314</v>
      </c>
      <c r="AB52" s="9" t="s">
        <v>686</v>
      </c>
      <c r="AC52" s="11">
        <v>6.7934224061883901</v>
      </c>
      <c r="AD52" s="9" t="s">
        <v>686</v>
      </c>
      <c r="AE52" s="11">
        <v>6.8706879059569701</v>
      </c>
      <c r="AF52" s="9" t="s">
        <v>686</v>
      </c>
      <c r="AG52" s="11">
        <v>6.6302716722426203</v>
      </c>
      <c r="AH52" s="9" t="s">
        <v>686</v>
      </c>
      <c r="AI52" s="11">
        <v>9.6210506849671802</v>
      </c>
      <c r="AJ52" s="9" t="s">
        <v>686</v>
      </c>
      <c r="AK52" s="11">
        <v>7.9168345167668202</v>
      </c>
      <c r="AL52" s="9" t="s">
        <v>686</v>
      </c>
      <c r="AM52" s="11">
        <v>9.3155186631086</v>
      </c>
      <c r="AN52" s="9" t="s">
        <v>686</v>
      </c>
      <c r="AO52" s="11">
        <v>9.4459371017568099</v>
      </c>
      <c r="AP52" s="9" t="s">
        <v>686</v>
      </c>
      <c r="AQ52" s="11">
        <v>5.3825352456583397</v>
      </c>
      <c r="AR52" s="11">
        <v>9.5516465808761009</v>
      </c>
      <c r="AS52" s="9" t="s">
        <v>686</v>
      </c>
      <c r="AT52" s="11">
        <v>6.6532386194940196</v>
      </c>
      <c r="AU52" s="9" t="s">
        <v>686</v>
      </c>
      <c r="AV52" s="11">
        <v>6.8694033374166104</v>
      </c>
      <c r="AW52" s="9" t="s">
        <v>686</v>
      </c>
    </row>
    <row r="53" spans="1:49" ht="29.25" customHeight="1" x14ac:dyDescent="0.45">
      <c r="A53" s="9" t="s">
        <v>706</v>
      </c>
      <c r="B53" s="10" t="s">
        <v>685</v>
      </c>
      <c r="C53" s="12"/>
      <c r="D53" s="13"/>
      <c r="E53" s="12"/>
      <c r="F53" s="13"/>
      <c r="G53" s="12"/>
      <c r="H53" s="13"/>
      <c r="I53" s="12"/>
      <c r="J53" s="13"/>
      <c r="K53" s="12"/>
      <c r="L53" s="13"/>
      <c r="M53" s="12"/>
      <c r="N53" s="13"/>
      <c r="O53" s="12"/>
      <c r="P53" s="13"/>
      <c r="Q53" s="12"/>
      <c r="R53" s="13"/>
      <c r="S53" s="12"/>
      <c r="T53" s="13"/>
      <c r="U53" s="12"/>
      <c r="V53" s="13"/>
      <c r="W53" s="12"/>
      <c r="X53" s="13"/>
      <c r="Y53" s="12"/>
      <c r="Z53" s="13"/>
      <c r="AA53" s="12"/>
      <c r="AB53" s="13"/>
      <c r="AC53" s="12"/>
      <c r="AD53" s="13"/>
      <c r="AE53" s="12"/>
      <c r="AF53" s="13"/>
      <c r="AG53" s="12"/>
      <c r="AH53" s="13"/>
      <c r="AI53" s="12"/>
      <c r="AJ53" s="13"/>
      <c r="AK53" s="12">
        <v>3.41286431945902</v>
      </c>
      <c r="AL53" s="13" t="s">
        <v>686</v>
      </c>
      <c r="AM53" s="12">
        <v>3.5605232204991299</v>
      </c>
      <c r="AN53" s="13" t="s">
        <v>686</v>
      </c>
      <c r="AO53" s="12">
        <v>2.6717358210858002</v>
      </c>
      <c r="AP53" s="13" t="s">
        <v>686</v>
      </c>
      <c r="AQ53" s="12">
        <v>3.4297718773471799</v>
      </c>
      <c r="AR53" s="12">
        <v>5.4148593376258196</v>
      </c>
      <c r="AS53" s="13" t="s">
        <v>686</v>
      </c>
      <c r="AT53" s="12"/>
      <c r="AU53" s="13"/>
      <c r="AV53" s="12"/>
      <c r="AW53" s="13"/>
    </row>
    <row r="54" spans="1:49" ht="29.25" customHeight="1" x14ac:dyDescent="0.45">
      <c r="A54" s="9" t="s">
        <v>707</v>
      </c>
      <c r="B54" s="10" t="s">
        <v>685</v>
      </c>
      <c r="C54" s="11"/>
      <c r="D54" s="9"/>
      <c r="E54" s="11"/>
      <c r="F54" s="9"/>
      <c r="G54" s="11"/>
      <c r="H54" s="9"/>
      <c r="I54" s="11"/>
      <c r="J54" s="9"/>
      <c r="K54" s="11"/>
      <c r="L54" s="9"/>
      <c r="M54" s="11">
        <v>3.6850639430250798</v>
      </c>
      <c r="N54" s="9" t="s">
        <v>686</v>
      </c>
      <c r="O54" s="11">
        <v>2.4545253496319899</v>
      </c>
      <c r="P54" s="9" t="s">
        <v>686</v>
      </c>
      <c r="Q54" s="11">
        <v>5.6821173441927399</v>
      </c>
      <c r="R54" s="9" t="s">
        <v>686</v>
      </c>
      <c r="S54" s="11">
        <v>3.1301167891917698</v>
      </c>
      <c r="T54" s="9" t="s">
        <v>686</v>
      </c>
      <c r="U54" s="11">
        <v>3.7410054920108702</v>
      </c>
      <c r="V54" s="9" t="s">
        <v>686</v>
      </c>
      <c r="W54" s="11">
        <v>4.3727292869128496</v>
      </c>
      <c r="X54" s="9" t="s">
        <v>686</v>
      </c>
      <c r="Y54" s="11">
        <v>3.8593373576735601</v>
      </c>
      <c r="Z54" s="9" t="s">
        <v>686</v>
      </c>
      <c r="AA54" s="11">
        <v>4.1852074719910801</v>
      </c>
      <c r="AB54" s="9" t="s">
        <v>686</v>
      </c>
      <c r="AC54" s="11">
        <v>2.68785970707065</v>
      </c>
      <c r="AD54" s="9" t="s">
        <v>686</v>
      </c>
      <c r="AE54" s="11">
        <v>2.1565034731984798</v>
      </c>
      <c r="AF54" s="9" t="s">
        <v>686</v>
      </c>
      <c r="AG54" s="11">
        <v>1.44819136922412</v>
      </c>
      <c r="AH54" s="9" t="s">
        <v>686</v>
      </c>
      <c r="AI54" s="11">
        <v>2.23687311841103</v>
      </c>
      <c r="AJ54" s="9" t="s">
        <v>686</v>
      </c>
      <c r="AK54" s="11">
        <v>2.4244606567932001</v>
      </c>
      <c r="AL54" s="9" t="s">
        <v>686</v>
      </c>
      <c r="AM54" s="11">
        <v>3.0892567492310299</v>
      </c>
      <c r="AN54" s="9" t="s">
        <v>686</v>
      </c>
      <c r="AO54" s="11">
        <v>3.8383512720691599</v>
      </c>
      <c r="AP54" s="9" t="s">
        <v>686</v>
      </c>
      <c r="AQ54" s="11">
        <v>6.2122269619820596</v>
      </c>
      <c r="AR54" s="11">
        <v>8.4840286605470592</v>
      </c>
      <c r="AS54" s="9" t="s">
        <v>686</v>
      </c>
      <c r="AT54" s="11"/>
      <c r="AU54" s="9"/>
      <c r="AV54" s="11"/>
      <c r="AW54" s="9"/>
    </row>
    <row r="55" spans="1:49" ht="29.25" customHeight="1" x14ac:dyDescent="0.45">
      <c r="A55" s="9" t="s">
        <v>203</v>
      </c>
      <c r="B55" s="10" t="s">
        <v>685</v>
      </c>
      <c r="C55" s="12"/>
      <c r="D55" s="13"/>
      <c r="E55" s="12"/>
      <c r="F55" s="13"/>
      <c r="G55" s="12"/>
      <c r="H55" s="13"/>
      <c r="I55" s="12"/>
      <c r="J55" s="13"/>
      <c r="K55" s="12"/>
      <c r="L55" s="13"/>
      <c r="M55" s="12"/>
      <c r="N55" s="13"/>
      <c r="O55" s="12"/>
      <c r="P55" s="13"/>
      <c r="Q55" s="12">
        <v>0.22651607737367799</v>
      </c>
      <c r="R55" s="13" t="s">
        <v>686</v>
      </c>
      <c r="S55" s="12">
        <v>0.40945388791850701</v>
      </c>
      <c r="T55" s="13" t="s">
        <v>686</v>
      </c>
      <c r="U55" s="12">
        <v>0.56999382899243001</v>
      </c>
      <c r="V55" s="13" t="s">
        <v>686</v>
      </c>
      <c r="W55" s="12">
        <v>0.50574874204162501</v>
      </c>
      <c r="X55" s="13" t="s">
        <v>686</v>
      </c>
      <c r="Y55" s="12">
        <v>0.45637119602431198</v>
      </c>
      <c r="Z55" s="13" t="s">
        <v>686</v>
      </c>
      <c r="AA55" s="12">
        <v>0.44513284710947898</v>
      </c>
      <c r="AB55" s="13" t="s">
        <v>686</v>
      </c>
      <c r="AC55" s="12">
        <v>0.44075273154052702</v>
      </c>
      <c r="AD55" s="13" t="s">
        <v>686</v>
      </c>
      <c r="AE55" s="12">
        <v>0.84759107496183095</v>
      </c>
      <c r="AF55" s="13" t="s">
        <v>686</v>
      </c>
      <c r="AG55" s="12">
        <v>0.93246083066103003</v>
      </c>
      <c r="AH55" s="13" t="s">
        <v>686</v>
      </c>
      <c r="AI55" s="12">
        <v>1.04758761475179</v>
      </c>
      <c r="AJ55" s="13" t="s">
        <v>686</v>
      </c>
      <c r="AK55" s="12">
        <v>0.72626236804277999</v>
      </c>
      <c r="AL55" s="13" t="s">
        <v>686</v>
      </c>
      <c r="AM55" s="12">
        <v>0.95056617882440697</v>
      </c>
      <c r="AN55" s="13" t="s">
        <v>686</v>
      </c>
      <c r="AO55" s="12">
        <v>1.5073192904517001</v>
      </c>
      <c r="AP55" s="13" t="s">
        <v>686</v>
      </c>
      <c r="AQ55" s="12">
        <v>1.45017555342117</v>
      </c>
      <c r="AR55" s="12">
        <v>1.47082760274416</v>
      </c>
      <c r="AS55" s="13" t="s">
        <v>686</v>
      </c>
      <c r="AT55" s="12">
        <v>1.3518838714865899</v>
      </c>
      <c r="AU55" s="13" t="s">
        <v>686</v>
      </c>
      <c r="AV55" s="12">
        <v>1.2884472952388899</v>
      </c>
      <c r="AW55" s="13" t="s">
        <v>686</v>
      </c>
    </row>
    <row r="56" spans="1:49" ht="29.25" customHeight="1" x14ac:dyDescent="0.45">
      <c r="A56" s="9" t="s">
        <v>209</v>
      </c>
      <c r="B56" s="10" t="s">
        <v>685</v>
      </c>
      <c r="C56" s="11"/>
      <c r="D56" s="9"/>
      <c r="E56" s="11"/>
      <c r="F56" s="9"/>
      <c r="G56" s="11"/>
      <c r="H56" s="9"/>
      <c r="I56" s="11"/>
      <c r="J56" s="9"/>
      <c r="K56" s="11"/>
      <c r="L56" s="9"/>
      <c r="M56" s="11"/>
      <c r="N56" s="9"/>
      <c r="O56" s="11"/>
      <c r="P56" s="9"/>
      <c r="Q56" s="11"/>
      <c r="R56" s="9"/>
      <c r="S56" s="11">
        <v>3.24235571721792</v>
      </c>
      <c r="T56" s="9" t="s">
        <v>686</v>
      </c>
      <c r="U56" s="11">
        <v>4.5839941687833399</v>
      </c>
      <c r="V56" s="9" t="s">
        <v>686</v>
      </c>
      <c r="W56" s="11">
        <v>4.3272048253125002</v>
      </c>
      <c r="X56" s="9" t="s">
        <v>686</v>
      </c>
      <c r="Y56" s="11">
        <v>4.8927626354982303</v>
      </c>
      <c r="Z56" s="9" t="s">
        <v>686</v>
      </c>
      <c r="AA56" s="11">
        <v>4.2945232736967904</v>
      </c>
      <c r="AB56" s="9" t="s">
        <v>686</v>
      </c>
      <c r="AC56" s="11">
        <v>4.4954340797954702</v>
      </c>
      <c r="AD56" s="9" t="s">
        <v>686</v>
      </c>
      <c r="AE56" s="11">
        <v>3.72567893768622</v>
      </c>
      <c r="AF56" s="9" t="s">
        <v>686</v>
      </c>
      <c r="AG56" s="11">
        <v>3.5230812117251098</v>
      </c>
      <c r="AH56" s="9" t="s">
        <v>686</v>
      </c>
      <c r="AI56" s="11">
        <v>3.4985274591648698</v>
      </c>
      <c r="AJ56" s="9" t="s">
        <v>686</v>
      </c>
      <c r="AK56" s="11">
        <v>2.85084082112563</v>
      </c>
      <c r="AL56" s="9" t="s">
        <v>686</v>
      </c>
      <c r="AM56" s="11">
        <v>2.7491780099846901</v>
      </c>
      <c r="AN56" s="9" t="s">
        <v>686</v>
      </c>
      <c r="AO56" s="11">
        <v>2.51442386618475</v>
      </c>
      <c r="AP56" s="9" t="s">
        <v>686</v>
      </c>
      <c r="AQ56" s="11">
        <v>2.3844008725974599</v>
      </c>
      <c r="AR56" s="11">
        <v>2.1692050101448999</v>
      </c>
      <c r="AS56" s="9" t="s">
        <v>686</v>
      </c>
      <c r="AT56" s="11">
        <v>2.0781054407903001</v>
      </c>
      <c r="AU56" s="9" t="s">
        <v>686</v>
      </c>
      <c r="AV56" s="11">
        <v>2.0612241844094901</v>
      </c>
      <c r="AW56" s="9" t="s">
        <v>686</v>
      </c>
    </row>
    <row r="57" spans="1:49" ht="29.25" customHeight="1" x14ac:dyDescent="0.45">
      <c r="A57" s="9" t="s">
        <v>218</v>
      </c>
      <c r="B57" s="10" t="s">
        <v>685</v>
      </c>
      <c r="C57" s="12"/>
      <c r="D57" s="13"/>
      <c r="E57" s="12"/>
      <c r="F57" s="13"/>
      <c r="G57" s="12"/>
      <c r="H57" s="13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>
        <v>3.1590069059651902</v>
      </c>
      <c r="X57" s="13" t="s">
        <v>686</v>
      </c>
      <c r="Y57" s="12">
        <v>2.7784567005874301</v>
      </c>
      <c r="Z57" s="13" t="s">
        <v>686</v>
      </c>
      <c r="AA57" s="12">
        <v>2.5498061943475601</v>
      </c>
      <c r="AB57" s="13" t="s">
        <v>686</v>
      </c>
      <c r="AC57" s="12">
        <v>2.7424008689302899</v>
      </c>
      <c r="AD57" s="13" t="s">
        <v>686</v>
      </c>
      <c r="AE57" s="12">
        <v>4.06703210187157</v>
      </c>
      <c r="AF57" s="13" t="s">
        <v>686</v>
      </c>
      <c r="AG57" s="12">
        <v>9.1416790966475894</v>
      </c>
      <c r="AH57" s="13" t="s">
        <v>686</v>
      </c>
      <c r="AI57" s="12">
        <v>9.0329474843487407</v>
      </c>
      <c r="AJ57" s="13" t="s">
        <v>686</v>
      </c>
      <c r="AK57" s="12">
        <v>11.797642847364401</v>
      </c>
      <c r="AL57" s="13" t="s">
        <v>686</v>
      </c>
      <c r="AM57" s="12">
        <v>15.729676532263399</v>
      </c>
      <c r="AN57" s="13" t="s">
        <v>686</v>
      </c>
      <c r="AO57" s="12">
        <v>9.2289796024665698</v>
      </c>
      <c r="AP57" s="13" t="s">
        <v>686</v>
      </c>
      <c r="AQ57" s="12">
        <v>8.9572312227916502</v>
      </c>
      <c r="AR57" s="12">
        <v>7.6074209520282503</v>
      </c>
      <c r="AS57" s="13" t="s">
        <v>686</v>
      </c>
      <c r="AT57" s="12">
        <v>7.63650114773748</v>
      </c>
      <c r="AU57" s="13" t="s">
        <v>686</v>
      </c>
      <c r="AV57" s="12">
        <v>7.5750266180891197</v>
      </c>
      <c r="AW57" s="13" t="s">
        <v>686</v>
      </c>
    </row>
    <row r="58" spans="1:49" ht="29.25" customHeight="1" x14ac:dyDescent="0.45">
      <c r="A58" s="9" t="s">
        <v>236</v>
      </c>
      <c r="B58" s="10" t="s">
        <v>685</v>
      </c>
      <c r="C58" s="11"/>
      <c r="D58" s="9"/>
      <c r="E58" s="11"/>
      <c r="F58" s="9"/>
      <c r="G58" s="11"/>
      <c r="H58" s="9"/>
      <c r="I58" s="11"/>
      <c r="J58" s="9"/>
      <c r="K58" s="11"/>
      <c r="L58" s="9"/>
      <c r="M58" s="11">
        <v>12.5685109343527</v>
      </c>
      <c r="N58" s="9" t="s">
        <v>686</v>
      </c>
      <c r="O58" s="11">
        <v>13.187230024981799</v>
      </c>
      <c r="P58" s="9" t="s">
        <v>686</v>
      </c>
      <c r="Q58" s="11">
        <v>10.4360871569687</v>
      </c>
      <c r="R58" s="9" t="s">
        <v>686</v>
      </c>
      <c r="S58" s="11">
        <v>13.675346678957901</v>
      </c>
      <c r="T58" s="9" t="s">
        <v>686</v>
      </c>
      <c r="U58" s="11">
        <v>12.309189801991</v>
      </c>
      <c r="V58" s="9" t="s">
        <v>686</v>
      </c>
      <c r="W58" s="11">
        <v>14.5159542755099</v>
      </c>
      <c r="X58" s="9" t="s">
        <v>686</v>
      </c>
      <c r="Y58" s="11">
        <v>12.145904447039801</v>
      </c>
      <c r="Z58" s="9" t="s">
        <v>686</v>
      </c>
      <c r="AA58" s="11">
        <v>12.039004818433799</v>
      </c>
      <c r="AB58" s="9" t="s">
        <v>686</v>
      </c>
      <c r="AC58" s="11">
        <v>19.070474691157301</v>
      </c>
      <c r="AD58" s="9" t="s">
        <v>686</v>
      </c>
      <c r="AE58" s="11">
        <v>7.2231224301890098</v>
      </c>
      <c r="AF58" s="9" t="s">
        <v>686</v>
      </c>
      <c r="AG58" s="11">
        <v>6.4860700110687697</v>
      </c>
      <c r="AH58" s="9" t="s">
        <v>686</v>
      </c>
      <c r="AI58" s="11">
        <v>9.3227605336642601</v>
      </c>
      <c r="AJ58" s="9" t="s">
        <v>686</v>
      </c>
      <c r="AK58" s="11">
        <v>7.3374709195836596</v>
      </c>
      <c r="AL58" s="9" t="s">
        <v>686</v>
      </c>
      <c r="AM58" s="11">
        <v>3.1526586212224701</v>
      </c>
      <c r="AN58" s="9" t="s">
        <v>686</v>
      </c>
      <c r="AO58" s="11">
        <v>4.5467068081695903</v>
      </c>
      <c r="AP58" s="9" t="s">
        <v>686</v>
      </c>
      <c r="AQ58" s="11">
        <v>6.4368893740273201</v>
      </c>
      <c r="AR58" s="11">
        <v>5.1485070671208204</v>
      </c>
      <c r="AS58" s="9" t="s">
        <v>686</v>
      </c>
      <c r="AT58" s="11">
        <v>4.5577379607011199</v>
      </c>
      <c r="AU58" s="9" t="s">
        <v>686</v>
      </c>
      <c r="AV58" s="11"/>
      <c r="AW58" s="9"/>
    </row>
    <row r="59" spans="1:49" ht="29.25" customHeight="1" x14ac:dyDescent="0.45">
      <c r="A59" s="9" t="s">
        <v>224</v>
      </c>
      <c r="B59" s="10" t="s">
        <v>685</v>
      </c>
      <c r="C59" s="12"/>
      <c r="D59" s="13"/>
      <c r="E59" s="12"/>
      <c r="F59" s="13"/>
      <c r="G59" s="12"/>
      <c r="H59" s="13"/>
      <c r="I59" s="12">
        <v>2.3431946559739698</v>
      </c>
      <c r="J59" s="13" t="s">
        <v>686</v>
      </c>
      <c r="K59" s="12">
        <v>1.97156766439632</v>
      </c>
      <c r="L59" s="13" t="s">
        <v>686</v>
      </c>
      <c r="M59" s="12">
        <v>1.1943259805867701</v>
      </c>
      <c r="N59" s="13" t="s">
        <v>686</v>
      </c>
      <c r="O59" s="12">
        <v>0.80588216364692999</v>
      </c>
      <c r="P59" s="13" t="s">
        <v>686</v>
      </c>
      <c r="Q59" s="12">
        <v>0.83841857119698504</v>
      </c>
      <c r="R59" s="13" t="s">
        <v>686</v>
      </c>
      <c r="S59" s="12">
        <v>4.0580813051785496</v>
      </c>
      <c r="T59" s="13" t="s">
        <v>686</v>
      </c>
      <c r="U59" s="12">
        <v>6.2554410291771898</v>
      </c>
      <c r="V59" s="13" t="s">
        <v>686</v>
      </c>
      <c r="W59" s="12">
        <v>5.9196827046093903</v>
      </c>
      <c r="X59" s="13" t="s">
        <v>686</v>
      </c>
      <c r="Y59" s="12">
        <v>4.5260016010742801</v>
      </c>
      <c r="Z59" s="13" t="s">
        <v>686</v>
      </c>
      <c r="AA59" s="12">
        <v>3.6802555019312302</v>
      </c>
      <c r="AB59" s="13" t="s">
        <v>686</v>
      </c>
      <c r="AC59" s="12">
        <v>3.03171606579417</v>
      </c>
      <c r="AD59" s="13" t="s">
        <v>686</v>
      </c>
      <c r="AE59" s="12">
        <v>3.0270644295269999</v>
      </c>
      <c r="AF59" s="13" t="s">
        <v>686</v>
      </c>
      <c r="AG59" s="12">
        <v>2.7114511435797999</v>
      </c>
      <c r="AH59" s="13" t="s">
        <v>686</v>
      </c>
      <c r="AI59" s="12">
        <v>3.4469750174477798</v>
      </c>
      <c r="AJ59" s="13" t="s">
        <v>686</v>
      </c>
      <c r="AK59" s="12">
        <v>2.7787999697928401</v>
      </c>
      <c r="AL59" s="13" t="s">
        <v>686</v>
      </c>
      <c r="AM59" s="12">
        <v>2.6788683438240701</v>
      </c>
      <c r="AN59" s="13" t="s">
        <v>686</v>
      </c>
      <c r="AO59" s="12">
        <v>1.9284095650986199</v>
      </c>
      <c r="AP59" s="13" t="s">
        <v>686</v>
      </c>
      <c r="AQ59" s="12">
        <v>2.2674383359858901</v>
      </c>
      <c r="AR59" s="12">
        <v>1.87663102481132</v>
      </c>
      <c r="AS59" s="13" t="s">
        <v>686</v>
      </c>
      <c r="AT59" s="12">
        <v>1.51454798632002</v>
      </c>
      <c r="AU59" s="13" t="s">
        <v>686</v>
      </c>
      <c r="AV59" s="12">
        <v>1.4827966436276601</v>
      </c>
      <c r="AW59" s="13" t="s">
        <v>686</v>
      </c>
    </row>
    <row r="60" spans="1:49" ht="29.25" customHeight="1" x14ac:dyDescent="0.45">
      <c r="A60" s="9" t="s">
        <v>167</v>
      </c>
      <c r="B60" s="10" t="s">
        <v>685</v>
      </c>
      <c r="C60" s="11"/>
      <c r="D60" s="9"/>
      <c r="E60" s="11"/>
      <c r="F60" s="9"/>
      <c r="G60" s="11"/>
      <c r="H60" s="9"/>
      <c r="I60" s="11"/>
      <c r="J60" s="9"/>
      <c r="K60" s="11"/>
      <c r="L60" s="9"/>
      <c r="M60" s="11"/>
      <c r="N60" s="9"/>
      <c r="O60" s="11"/>
      <c r="P60" s="9"/>
      <c r="Q60" s="11"/>
      <c r="R60" s="9"/>
      <c r="S60" s="11"/>
      <c r="T60" s="9"/>
      <c r="U60" s="11"/>
      <c r="V60" s="9"/>
      <c r="W60" s="11"/>
      <c r="X60" s="9"/>
      <c r="Y60" s="11"/>
      <c r="Z60" s="9"/>
      <c r="AA60" s="11"/>
      <c r="AB60" s="9"/>
      <c r="AC60" s="11"/>
      <c r="AD60" s="9"/>
      <c r="AE60" s="11"/>
      <c r="AF60" s="9"/>
      <c r="AG60" s="11"/>
      <c r="AH60" s="9"/>
      <c r="AI60" s="11"/>
      <c r="AJ60" s="9"/>
      <c r="AK60" s="11"/>
      <c r="AL60" s="9"/>
      <c r="AM60" s="11"/>
      <c r="AN60" s="9"/>
      <c r="AO60" s="11"/>
      <c r="AP60" s="9"/>
      <c r="AQ60" s="11"/>
      <c r="AR60" s="11"/>
      <c r="AS60" s="9"/>
      <c r="AT60" s="11">
        <v>1.2349761255134799</v>
      </c>
      <c r="AU60" s="9" t="s">
        <v>686</v>
      </c>
      <c r="AV60" s="11">
        <v>1.5351325321575799</v>
      </c>
      <c r="AW60" s="9" t="s">
        <v>686</v>
      </c>
    </row>
    <row r="61" spans="1:49" ht="29.25" customHeight="1" x14ac:dyDescent="0.45">
      <c r="A61" s="9" t="s">
        <v>227</v>
      </c>
      <c r="B61" s="10" t="s">
        <v>685</v>
      </c>
      <c r="C61" s="12"/>
      <c r="D61" s="13"/>
      <c r="E61" s="12"/>
      <c r="F61" s="13"/>
      <c r="G61" s="12"/>
      <c r="H61" s="13"/>
      <c r="I61" s="12"/>
      <c r="J61" s="13"/>
      <c r="K61" s="12"/>
      <c r="L61" s="13"/>
      <c r="M61" s="12"/>
      <c r="N61" s="13"/>
      <c r="O61" s="12"/>
      <c r="P61" s="13"/>
      <c r="Q61" s="12"/>
      <c r="R61" s="13"/>
      <c r="S61" s="12">
        <v>7.6777256679771702</v>
      </c>
      <c r="T61" s="13" t="s">
        <v>686</v>
      </c>
      <c r="U61" s="12">
        <v>16.200000013472</v>
      </c>
      <c r="V61" s="13" t="s">
        <v>686</v>
      </c>
      <c r="W61" s="12">
        <v>18.0818565043657</v>
      </c>
      <c r="X61" s="13" t="s">
        <v>686</v>
      </c>
      <c r="Y61" s="12">
        <v>14.1459892948403</v>
      </c>
      <c r="Z61" s="13" t="s">
        <v>686</v>
      </c>
      <c r="AA61" s="12">
        <v>13.196671474399601</v>
      </c>
      <c r="AB61" s="13" t="s">
        <v>686</v>
      </c>
      <c r="AC61" s="12">
        <v>11.998935156917801</v>
      </c>
      <c r="AD61" s="13" t="s">
        <v>686</v>
      </c>
      <c r="AE61" s="12">
        <v>11.269173026949</v>
      </c>
      <c r="AF61" s="13" t="s">
        <v>686</v>
      </c>
      <c r="AG61" s="12">
        <v>14.6736173400465</v>
      </c>
      <c r="AH61" s="13" t="s">
        <v>686</v>
      </c>
      <c r="AI61" s="12">
        <v>17.294400572165799</v>
      </c>
      <c r="AJ61" s="13" t="s">
        <v>686</v>
      </c>
      <c r="AK61" s="12">
        <v>21.5912492157277</v>
      </c>
      <c r="AL61" s="13" t="s">
        <v>686</v>
      </c>
      <c r="AM61" s="12">
        <v>18.1871529944043</v>
      </c>
      <c r="AN61" s="13" t="s">
        <v>686</v>
      </c>
      <c r="AO61" s="12">
        <v>13.9419112610376</v>
      </c>
      <c r="AP61" s="13" t="s">
        <v>686</v>
      </c>
      <c r="AQ61" s="12">
        <v>14.7938784472408</v>
      </c>
      <c r="AR61" s="12">
        <v>15.1166575274938</v>
      </c>
      <c r="AS61" s="13" t="s">
        <v>686</v>
      </c>
      <c r="AT61" s="12">
        <v>14.7948102065664</v>
      </c>
      <c r="AU61" s="13" t="s">
        <v>686</v>
      </c>
      <c r="AV61" s="12">
        <v>20.5784141422521</v>
      </c>
      <c r="AW61" s="13" t="s">
        <v>686</v>
      </c>
    </row>
    <row r="62" spans="1:49" ht="29.25" customHeight="1" x14ac:dyDescent="0.45">
      <c r="A62" s="9" t="s">
        <v>245</v>
      </c>
      <c r="B62" s="10" t="s">
        <v>685</v>
      </c>
      <c r="C62" s="11"/>
      <c r="D62" s="9"/>
      <c r="E62" s="11"/>
      <c r="F62" s="9"/>
      <c r="G62" s="11"/>
      <c r="H62" s="9"/>
      <c r="I62" s="11"/>
      <c r="J62" s="9"/>
      <c r="K62" s="11"/>
      <c r="L62" s="9"/>
      <c r="M62" s="11"/>
      <c r="N62" s="9"/>
      <c r="O62" s="11"/>
      <c r="P62" s="9"/>
      <c r="Q62" s="11"/>
      <c r="R62" s="9"/>
      <c r="S62" s="11">
        <v>2.4701968077436902</v>
      </c>
      <c r="T62" s="9" t="s">
        <v>686</v>
      </c>
      <c r="U62" s="11">
        <v>3.7737094478323998</v>
      </c>
      <c r="V62" s="9" t="s">
        <v>686</v>
      </c>
      <c r="W62" s="11">
        <v>5.6229551638154698</v>
      </c>
      <c r="X62" s="9" t="s">
        <v>686</v>
      </c>
      <c r="Y62" s="11">
        <v>9.1994608763277501</v>
      </c>
      <c r="Z62" s="9" t="s">
        <v>686</v>
      </c>
      <c r="AA62" s="11">
        <v>15.718224029871401</v>
      </c>
      <c r="AB62" s="9" t="s">
        <v>686</v>
      </c>
      <c r="AC62" s="11">
        <v>27.814739061392199</v>
      </c>
      <c r="AD62" s="9" t="s">
        <v>686</v>
      </c>
      <c r="AE62" s="11">
        <v>29.994537466228799</v>
      </c>
      <c r="AF62" s="9" t="s">
        <v>686</v>
      </c>
      <c r="AG62" s="11">
        <v>35.706868882024501</v>
      </c>
      <c r="AH62" s="9" t="s">
        <v>686</v>
      </c>
      <c r="AI62" s="11">
        <v>37.356131965091201</v>
      </c>
      <c r="AJ62" s="9" t="s">
        <v>686</v>
      </c>
      <c r="AK62" s="11">
        <v>45.966797966588103</v>
      </c>
      <c r="AL62" s="9" t="s">
        <v>686</v>
      </c>
      <c r="AM62" s="11">
        <v>43.373185890107401</v>
      </c>
      <c r="AN62" s="9" t="s">
        <v>686</v>
      </c>
      <c r="AO62" s="11">
        <v>38.072416927152403</v>
      </c>
      <c r="AP62" s="9" t="s">
        <v>686</v>
      </c>
      <c r="AQ62" s="11">
        <v>30.814679172564201</v>
      </c>
      <c r="AR62" s="11">
        <v>11.881332954805</v>
      </c>
      <c r="AS62" s="9" t="s">
        <v>686</v>
      </c>
      <c r="AT62" s="11">
        <v>8.1743201947518802</v>
      </c>
      <c r="AU62" s="9" t="s">
        <v>686</v>
      </c>
      <c r="AV62" s="11">
        <v>5.9581284704663604</v>
      </c>
      <c r="AW62" s="9" t="s">
        <v>686</v>
      </c>
    </row>
    <row r="63" spans="1:49" ht="29.25" customHeight="1" x14ac:dyDescent="0.45">
      <c r="A63" s="9" t="s">
        <v>248</v>
      </c>
      <c r="B63" s="10" t="s">
        <v>685</v>
      </c>
      <c r="C63" s="12"/>
      <c r="D63" s="13"/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  <c r="Q63" s="12"/>
      <c r="R63" s="13"/>
      <c r="S63" s="12"/>
      <c r="T63" s="13"/>
      <c r="U63" s="12"/>
      <c r="V63" s="13"/>
      <c r="W63" s="12"/>
      <c r="X63" s="13"/>
      <c r="Y63" s="12"/>
      <c r="Z63" s="13"/>
      <c r="AA63" s="12"/>
      <c r="AB63" s="13"/>
      <c r="AC63" s="12"/>
      <c r="AD63" s="13"/>
      <c r="AE63" s="12"/>
      <c r="AF63" s="13"/>
      <c r="AG63" s="12">
        <v>9.9503319999999995</v>
      </c>
      <c r="AH63" s="13" t="s">
        <v>686</v>
      </c>
      <c r="AI63" s="12">
        <v>6.7008650000000003</v>
      </c>
      <c r="AJ63" s="13" t="s">
        <v>686</v>
      </c>
      <c r="AK63" s="12">
        <v>3.9066450000000001</v>
      </c>
      <c r="AL63" s="13" t="s">
        <v>686</v>
      </c>
      <c r="AM63" s="12">
        <v>2.4028139999999998</v>
      </c>
      <c r="AN63" s="13" t="s">
        <v>686</v>
      </c>
      <c r="AO63" s="12">
        <v>2.2025039999999998</v>
      </c>
      <c r="AP63" s="13" t="s">
        <v>686</v>
      </c>
      <c r="AQ63" s="12">
        <v>2.2363264093266699</v>
      </c>
      <c r="AR63" s="12">
        <v>2.9378430785607099</v>
      </c>
      <c r="AS63" s="13" t="s">
        <v>686</v>
      </c>
      <c r="AT63" s="12">
        <v>3.58316404502993</v>
      </c>
      <c r="AU63" s="13" t="s">
        <v>686</v>
      </c>
      <c r="AV63" s="12">
        <v>3.4030169488800301</v>
      </c>
      <c r="AW63" s="13" t="s">
        <v>686</v>
      </c>
    </row>
    <row r="64" spans="1:49" ht="29.25" customHeight="1" x14ac:dyDescent="0.45">
      <c r="A64" s="9" t="s">
        <v>254</v>
      </c>
      <c r="B64" s="10" t="s">
        <v>685</v>
      </c>
      <c r="C64" s="11"/>
      <c r="D64" s="9"/>
      <c r="E64" s="11"/>
      <c r="F64" s="9"/>
      <c r="G64" s="11"/>
      <c r="H64" s="9"/>
      <c r="I64" s="11"/>
      <c r="J64" s="9"/>
      <c r="K64" s="11"/>
      <c r="L64" s="9"/>
      <c r="M64" s="11"/>
      <c r="N64" s="9"/>
      <c r="O64" s="11"/>
      <c r="P64" s="9"/>
      <c r="Q64" s="11"/>
      <c r="R64" s="9"/>
      <c r="S64" s="11"/>
      <c r="T64" s="9"/>
      <c r="U64" s="11">
        <v>2.7106156697964701</v>
      </c>
      <c r="V64" s="9" t="s">
        <v>686</v>
      </c>
      <c r="W64" s="11">
        <v>2.1103967473765399</v>
      </c>
      <c r="X64" s="9" t="s">
        <v>686</v>
      </c>
      <c r="Y64" s="11">
        <v>1.6061323948094901</v>
      </c>
      <c r="Z64" s="9" t="s">
        <v>686</v>
      </c>
      <c r="AA64" s="11">
        <v>1.34453970286515</v>
      </c>
      <c r="AB64" s="9" t="s">
        <v>686</v>
      </c>
      <c r="AC64" s="11">
        <v>1.1931253315328101</v>
      </c>
      <c r="AD64" s="9" t="s">
        <v>686</v>
      </c>
      <c r="AE64" s="11">
        <v>1.2877549193262099</v>
      </c>
      <c r="AF64" s="9" t="s">
        <v>686</v>
      </c>
      <c r="AG64" s="11">
        <v>1.34732299472207</v>
      </c>
      <c r="AH64" s="9" t="s">
        <v>686</v>
      </c>
      <c r="AI64" s="11">
        <v>2.0547543642596899</v>
      </c>
      <c r="AJ64" s="9" t="s">
        <v>686</v>
      </c>
      <c r="AK64" s="11">
        <v>2.3239981630954101</v>
      </c>
      <c r="AL64" s="9" t="s">
        <v>686</v>
      </c>
      <c r="AM64" s="11">
        <v>2.1762210494627601</v>
      </c>
      <c r="AN64" s="9" t="s">
        <v>686</v>
      </c>
      <c r="AO64" s="11">
        <v>2.2012720436377502</v>
      </c>
      <c r="AP64" s="9" t="s">
        <v>686</v>
      </c>
      <c r="AQ64" s="11">
        <v>1.8300875035603701</v>
      </c>
      <c r="AR64" s="11">
        <v>1.72976919973524</v>
      </c>
      <c r="AS64" s="9" t="s">
        <v>686</v>
      </c>
      <c r="AT64" s="11">
        <v>1.25341986613831</v>
      </c>
      <c r="AU64" s="9" t="s">
        <v>686</v>
      </c>
      <c r="AV64" s="11">
        <v>1.7495610041021401</v>
      </c>
      <c r="AW64" s="9" t="s">
        <v>686</v>
      </c>
    </row>
    <row r="65" spans="1:49" ht="29.25" customHeight="1" x14ac:dyDescent="0.45">
      <c r="A65" s="9" t="s">
        <v>233</v>
      </c>
      <c r="B65" s="10" t="s">
        <v>685</v>
      </c>
      <c r="C65" s="12"/>
      <c r="D65" s="13"/>
      <c r="E65" s="12"/>
      <c r="F65" s="13"/>
      <c r="G65" s="12"/>
      <c r="H65" s="13"/>
      <c r="I65" s="12"/>
      <c r="J65" s="13"/>
      <c r="K65" s="12"/>
      <c r="L65" s="13"/>
      <c r="M65" s="12"/>
      <c r="N65" s="13"/>
      <c r="O65" s="12"/>
      <c r="P65" s="13"/>
      <c r="Q65" s="12"/>
      <c r="R65" s="13"/>
      <c r="S65" s="12"/>
      <c r="T65" s="13"/>
      <c r="U65" s="12"/>
      <c r="V65" s="13"/>
      <c r="W65" s="12"/>
      <c r="X65" s="13"/>
      <c r="Y65" s="12"/>
      <c r="Z65" s="13"/>
      <c r="AA65" s="12"/>
      <c r="AB65" s="13"/>
      <c r="AC65" s="12">
        <v>6.2023356485251</v>
      </c>
      <c r="AD65" s="13" t="s">
        <v>686</v>
      </c>
      <c r="AE65" s="12">
        <v>6.0648751639105596</v>
      </c>
      <c r="AF65" s="13" t="s">
        <v>686</v>
      </c>
      <c r="AG65" s="12">
        <v>6.0717532548479296</v>
      </c>
      <c r="AH65" s="13" t="s">
        <v>686</v>
      </c>
      <c r="AI65" s="12">
        <v>9.4423446580729493</v>
      </c>
      <c r="AJ65" s="13" t="s">
        <v>686</v>
      </c>
      <c r="AK65" s="12">
        <v>10.675585957839299</v>
      </c>
      <c r="AL65" s="13" t="s">
        <v>686</v>
      </c>
      <c r="AM65" s="12">
        <v>11.555066460389799</v>
      </c>
      <c r="AN65" s="13" t="s">
        <v>686</v>
      </c>
      <c r="AO65" s="12">
        <v>9.8990269638035109</v>
      </c>
      <c r="AP65" s="13" t="s">
        <v>686</v>
      </c>
      <c r="AQ65" s="12">
        <v>9.3796822823614807</v>
      </c>
      <c r="AR65" s="12">
        <v>9.2073913241175998</v>
      </c>
      <c r="AS65" s="13" t="s">
        <v>686</v>
      </c>
      <c r="AT65" s="12"/>
      <c r="AU65" s="13"/>
      <c r="AV65" s="12"/>
      <c r="AW65" s="13"/>
    </row>
    <row r="66" spans="1:49" ht="29.25" customHeight="1" x14ac:dyDescent="0.45">
      <c r="A66" s="9" t="s">
        <v>266</v>
      </c>
      <c r="B66" s="10" t="s">
        <v>685</v>
      </c>
      <c r="C66" s="11"/>
      <c r="D66" s="9"/>
      <c r="E66" s="11"/>
      <c r="F66" s="9"/>
      <c r="G66" s="11"/>
      <c r="H66" s="9"/>
      <c r="I66" s="11"/>
      <c r="J66" s="9"/>
      <c r="K66" s="11"/>
      <c r="L66" s="9"/>
      <c r="M66" s="11"/>
      <c r="N66" s="9"/>
      <c r="O66" s="11"/>
      <c r="P66" s="9"/>
      <c r="Q66" s="11"/>
      <c r="R66" s="9"/>
      <c r="S66" s="11"/>
      <c r="T66" s="9"/>
      <c r="U66" s="11"/>
      <c r="V66" s="9"/>
      <c r="W66" s="11">
        <v>3.6635468745170101</v>
      </c>
      <c r="X66" s="9" t="s">
        <v>686</v>
      </c>
      <c r="Y66" s="11">
        <v>2.93741700834833</v>
      </c>
      <c r="Z66" s="9" t="s">
        <v>686</v>
      </c>
      <c r="AA66" s="11">
        <v>3.2872031656791099</v>
      </c>
      <c r="AB66" s="9" t="s">
        <v>686</v>
      </c>
      <c r="AC66" s="11">
        <v>3.3933599295150199</v>
      </c>
      <c r="AD66" s="9" t="s">
        <v>686</v>
      </c>
      <c r="AE66" s="11">
        <v>3.2708024032613499</v>
      </c>
      <c r="AF66" s="9" t="s">
        <v>686</v>
      </c>
      <c r="AG66" s="11">
        <v>3.0563209841785501</v>
      </c>
      <c r="AH66" s="9" t="s">
        <v>686</v>
      </c>
      <c r="AI66" s="11">
        <v>3.1296219533044898</v>
      </c>
      <c r="AJ66" s="9" t="s">
        <v>686</v>
      </c>
      <c r="AK66" s="11">
        <v>2.5276656805373099</v>
      </c>
      <c r="AL66" s="9" t="s">
        <v>686</v>
      </c>
      <c r="AM66" s="11">
        <v>2.2783334809356002</v>
      </c>
      <c r="AN66" s="9" t="s">
        <v>686</v>
      </c>
      <c r="AO66" s="11">
        <v>2.3815135123411801</v>
      </c>
      <c r="AP66" s="9" t="s">
        <v>686</v>
      </c>
      <c r="AQ66" s="11">
        <v>3.22132059683531</v>
      </c>
      <c r="AR66" s="11">
        <v>2.8301103869964699</v>
      </c>
      <c r="AS66" s="9" t="s">
        <v>686</v>
      </c>
      <c r="AT66" s="11">
        <v>2.3771546288243202</v>
      </c>
      <c r="AU66" s="9" t="s">
        <v>686</v>
      </c>
      <c r="AV66" s="11">
        <v>2.06176060223595</v>
      </c>
      <c r="AW66" s="9" t="s">
        <v>686</v>
      </c>
    </row>
    <row r="67" spans="1:49" ht="29.25" customHeight="1" x14ac:dyDescent="0.45">
      <c r="A67" s="9" t="s">
        <v>275</v>
      </c>
      <c r="B67" s="10" t="s">
        <v>685</v>
      </c>
      <c r="C67" s="12"/>
      <c r="D67" s="13"/>
      <c r="E67" s="12"/>
      <c r="F67" s="13"/>
      <c r="G67" s="12"/>
      <c r="H67" s="13"/>
      <c r="I67" s="12"/>
      <c r="J67" s="13"/>
      <c r="K67" s="12"/>
      <c r="L67" s="13"/>
      <c r="M67" s="12"/>
      <c r="N67" s="13"/>
      <c r="O67" s="12"/>
      <c r="P67" s="13"/>
      <c r="Q67" s="12"/>
      <c r="R67" s="13"/>
      <c r="S67" s="12">
        <v>3.2297705358344801</v>
      </c>
      <c r="T67" s="13" t="s">
        <v>686</v>
      </c>
      <c r="U67" s="12">
        <v>8.1316984634933895</v>
      </c>
      <c r="V67" s="13" t="s">
        <v>686</v>
      </c>
      <c r="W67" s="12">
        <v>10.0371610997272</v>
      </c>
      <c r="X67" s="13" t="s">
        <v>686</v>
      </c>
      <c r="Y67" s="12">
        <v>13.6774946903894</v>
      </c>
      <c r="Z67" s="13" t="s">
        <v>686</v>
      </c>
      <c r="AA67" s="12">
        <v>16.042828623319</v>
      </c>
      <c r="AB67" s="13" t="s">
        <v>686</v>
      </c>
      <c r="AC67" s="12">
        <v>16.825728365143402</v>
      </c>
      <c r="AD67" s="13" t="s">
        <v>686</v>
      </c>
      <c r="AE67" s="12">
        <v>15.6215268130428</v>
      </c>
      <c r="AF67" s="13" t="s">
        <v>686</v>
      </c>
      <c r="AG67" s="12">
        <v>11.6631260334093</v>
      </c>
      <c r="AH67" s="13" t="s">
        <v>686</v>
      </c>
      <c r="AI67" s="12">
        <v>7.4235620973763696</v>
      </c>
      <c r="AJ67" s="13" t="s">
        <v>686</v>
      </c>
      <c r="AK67" s="12">
        <v>4.16778804339289</v>
      </c>
      <c r="AL67" s="13" t="s">
        <v>686</v>
      </c>
      <c r="AM67" s="12">
        <v>2.4652995589228399</v>
      </c>
      <c r="AN67" s="13" t="s">
        <v>686</v>
      </c>
      <c r="AO67" s="12">
        <v>1.5091188431699101</v>
      </c>
      <c r="AP67" s="13" t="s">
        <v>686</v>
      </c>
      <c r="AQ67" s="12">
        <v>3.9532032743344598</v>
      </c>
      <c r="AR67" s="12">
        <v>3.5682781720254599</v>
      </c>
      <c r="AS67" s="13" t="s">
        <v>686</v>
      </c>
      <c r="AT67" s="12">
        <v>3.7895449611087701</v>
      </c>
      <c r="AU67" s="13" t="s">
        <v>686</v>
      </c>
      <c r="AV67" s="12">
        <v>3.1882534928460502</v>
      </c>
      <c r="AW67" s="13" t="s">
        <v>686</v>
      </c>
    </row>
    <row r="68" spans="1:49" ht="29.25" customHeight="1" x14ac:dyDescent="0.45">
      <c r="A68" s="9" t="s">
        <v>296</v>
      </c>
      <c r="B68" s="10" t="s">
        <v>685</v>
      </c>
      <c r="C68" s="11"/>
      <c r="D68" s="9"/>
      <c r="E68" s="11"/>
      <c r="F68" s="9"/>
      <c r="G68" s="11"/>
      <c r="H68" s="9"/>
      <c r="I68" s="11"/>
      <c r="J68" s="9"/>
      <c r="K68" s="11"/>
      <c r="L68" s="9"/>
      <c r="M68" s="11"/>
      <c r="N68" s="9"/>
      <c r="O68" s="11"/>
      <c r="P68" s="9"/>
      <c r="Q68" s="11"/>
      <c r="R68" s="9"/>
      <c r="S68" s="11"/>
      <c r="T68" s="9"/>
      <c r="U68" s="11"/>
      <c r="V68" s="9"/>
      <c r="W68" s="11"/>
      <c r="X68" s="9"/>
      <c r="Y68" s="11"/>
      <c r="Z68" s="9"/>
      <c r="AA68" s="11"/>
      <c r="AB68" s="9"/>
      <c r="AC68" s="11"/>
      <c r="AD68" s="9"/>
      <c r="AE68" s="11"/>
      <c r="AF68" s="9"/>
      <c r="AG68" s="11">
        <v>5.8522568941653796</v>
      </c>
      <c r="AH68" s="9" t="s">
        <v>686</v>
      </c>
      <c r="AI68" s="11">
        <v>4.1227981191593903</v>
      </c>
      <c r="AJ68" s="9" t="s">
        <v>686</v>
      </c>
      <c r="AK68" s="11">
        <v>2.8640995107245102</v>
      </c>
      <c r="AL68" s="9" t="s">
        <v>686</v>
      </c>
      <c r="AM68" s="11">
        <v>2.5132963987164398</v>
      </c>
      <c r="AN68" s="9" t="s">
        <v>686</v>
      </c>
      <c r="AO68" s="11">
        <v>2.9280245123225899</v>
      </c>
      <c r="AP68" s="9" t="s">
        <v>686</v>
      </c>
      <c r="AQ68" s="11">
        <v>2.9021703637175902</v>
      </c>
      <c r="AR68" s="11">
        <v>2.0615656723126898</v>
      </c>
      <c r="AS68" s="9" t="s">
        <v>686</v>
      </c>
      <c r="AT68" s="11">
        <v>1.39911577474254</v>
      </c>
      <c r="AU68" s="9" t="s">
        <v>686</v>
      </c>
      <c r="AV68" s="11">
        <v>1.5778550042755699</v>
      </c>
      <c r="AW68" s="9" t="s">
        <v>686</v>
      </c>
    </row>
    <row r="69" spans="1:49" ht="29.25" customHeight="1" x14ac:dyDescent="0.45">
      <c r="A69" s="9" t="s">
        <v>284</v>
      </c>
      <c r="B69" s="10" t="s">
        <v>685</v>
      </c>
      <c r="C69" s="12"/>
      <c r="D69" s="13"/>
      <c r="E69" s="12"/>
      <c r="F69" s="13"/>
      <c r="G69" s="12"/>
      <c r="H69" s="13"/>
      <c r="I69" s="12"/>
      <c r="J69" s="13"/>
      <c r="K69" s="12"/>
      <c r="L69" s="13"/>
      <c r="M69" s="12">
        <v>4.4017855944882101</v>
      </c>
      <c r="N69" s="13" t="s">
        <v>686</v>
      </c>
      <c r="O69" s="12"/>
      <c r="P69" s="13"/>
      <c r="Q69" s="12"/>
      <c r="R69" s="13"/>
      <c r="S69" s="12">
        <v>2.4497120607560698</v>
      </c>
      <c r="T69" s="13" t="s">
        <v>686</v>
      </c>
      <c r="U69" s="12"/>
      <c r="V69" s="13"/>
      <c r="W69" s="12"/>
      <c r="X69" s="13"/>
      <c r="Y69" s="12">
        <v>2.6701950146928599</v>
      </c>
      <c r="Z69" s="13" t="s">
        <v>686</v>
      </c>
      <c r="AA69" s="12">
        <v>3.3739539166412298</v>
      </c>
      <c r="AB69" s="13" t="s">
        <v>686</v>
      </c>
      <c r="AC69" s="12">
        <v>4.0277286350163104</v>
      </c>
      <c r="AD69" s="13" t="s">
        <v>686</v>
      </c>
      <c r="AE69" s="12">
        <v>4.3458497631620903</v>
      </c>
      <c r="AF69" s="13" t="s">
        <v>686</v>
      </c>
      <c r="AG69" s="12">
        <v>5.8835222740069204</v>
      </c>
      <c r="AH69" s="13" t="s">
        <v>686</v>
      </c>
      <c r="AI69" s="12">
        <v>9.1856559181495694</v>
      </c>
      <c r="AJ69" s="13" t="s">
        <v>686</v>
      </c>
      <c r="AK69" s="12">
        <v>9.9752820636317807</v>
      </c>
      <c r="AL69" s="13" t="s">
        <v>686</v>
      </c>
      <c r="AM69" s="12">
        <v>9.4609569120799204</v>
      </c>
      <c r="AN69" s="13" t="s">
        <v>686</v>
      </c>
      <c r="AO69" s="12">
        <v>9.2344289908083397</v>
      </c>
      <c r="AP69" s="13" t="s">
        <v>686</v>
      </c>
      <c r="AQ69" s="12">
        <v>7.9388307246533101</v>
      </c>
      <c r="AR69" s="12">
        <v>6.5424558295617903</v>
      </c>
      <c r="AS69" s="13" t="s">
        <v>686</v>
      </c>
      <c r="AT69" s="12">
        <v>4.8118845396516701</v>
      </c>
      <c r="AU69" s="13" t="s">
        <v>686</v>
      </c>
      <c r="AV69" s="12">
        <v>1.7234994215817101</v>
      </c>
      <c r="AW69" s="13" t="s">
        <v>686</v>
      </c>
    </row>
    <row r="70" spans="1:49" ht="29.25" customHeight="1" x14ac:dyDescent="0.45">
      <c r="A70" s="9" t="s">
        <v>278</v>
      </c>
      <c r="B70" s="10" t="s">
        <v>685</v>
      </c>
      <c r="C70" s="11"/>
      <c r="D70" s="9"/>
      <c r="E70" s="11"/>
      <c r="F70" s="9"/>
      <c r="G70" s="11"/>
      <c r="H70" s="9"/>
      <c r="I70" s="11"/>
      <c r="J70" s="9"/>
      <c r="K70" s="11"/>
      <c r="L70" s="9"/>
      <c r="M70" s="11">
        <v>6.2524682019978597</v>
      </c>
      <c r="N70" s="9" t="s">
        <v>686</v>
      </c>
      <c r="O70" s="11">
        <v>5.1554541194260297</v>
      </c>
      <c r="P70" s="9" t="s">
        <v>686</v>
      </c>
      <c r="Q70" s="11">
        <v>3.6908592128651101</v>
      </c>
      <c r="R70" s="9" t="s">
        <v>686</v>
      </c>
      <c r="S70" s="11">
        <v>2.8702062800627899</v>
      </c>
      <c r="T70" s="9" t="s">
        <v>686</v>
      </c>
      <c r="U70" s="11">
        <v>2.8921958676805701</v>
      </c>
      <c r="V70" s="9" t="s">
        <v>686</v>
      </c>
      <c r="W70" s="11">
        <v>2.3123331488766898</v>
      </c>
      <c r="X70" s="9" t="s">
        <v>686</v>
      </c>
      <c r="Y70" s="11">
        <v>2.00668094304848</v>
      </c>
      <c r="Z70" s="9" t="s">
        <v>686</v>
      </c>
      <c r="AA70" s="11">
        <v>1.67598753441661</v>
      </c>
      <c r="AB70" s="9" t="s">
        <v>686</v>
      </c>
      <c r="AC70" s="11">
        <v>1.6061808583908099</v>
      </c>
      <c r="AD70" s="9" t="s">
        <v>686</v>
      </c>
      <c r="AE70" s="11">
        <v>1.97494771279186</v>
      </c>
      <c r="AF70" s="9" t="s">
        <v>686</v>
      </c>
      <c r="AG70" s="11">
        <v>2.3168631997356299</v>
      </c>
      <c r="AH70" s="9" t="s">
        <v>686</v>
      </c>
      <c r="AI70" s="11">
        <v>2.7748985519129099</v>
      </c>
      <c r="AJ70" s="9" t="s">
        <v>686</v>
      </c>
      <c r="AK70" s="11">
        <v>2.4440484352986598</v>
      </c>
      <c r="AL70" s="9" t="s">
        <v>686</v>
      </c>
      <c r="AM70" s="11">
        <v>2.2057986506832901</v>
      </c>
      <c r="AN70" s="9" t="s">
        <v>686</v>
      </c>
      <c r="AO70" s="11">
        <v>2.3393575044743899</v>
      </c>
      <c r="AP70" s="9" t="s">
        <v>686</v>
      </c>
      <c r="AQ70" s="11">
        <v>2.6426844864772701</v>
      </c>
      <c r="AR70" s="11">
        <v>2.64057088343298</v>
      </c>
      <c r="AS70" s="9" t="s">
        <v>686</v>
      </c>
      <c r="AT70" s="11">
        <v>2.14649051618116</v>
      </c>
      <c r="AU70" s="9" t="s">
        <v>686</v>
      </c>
      <c r="AV70" s="11">
        <v>1.9562826436157199</v>
      </c>
      <c r="AW70" s="9" t="s">
        <v>686</v>
      </c>
    </row>
    <row r="71" spans="1:49" ht="29.25" customHeight="1" x14ac:dyDescent="0.45">
      <c r="A71" s="9" t="s">
        <v>293</v>
      </c>
      <c r="B71" s="10" t="s">
        <v>685</v>
      </c>
      <c r="C71" s="12"/>
      <c r="D71" s="13"/>
      <c r="E71" s="12"/>
      <c r="F71" s="13"/>
      <c r="G71" s="12"/>
      <c r="H71" s="13"/>
      <c r="I71" s="12"/>
      <c r="J71" s="13"/>
      <c r="K71" s="12"/>
      <c r="L71" s="13"/>
      <c r="M71" s="12"/>
      <c r="N71" s="13"/>
      <c r="O71" s="12"/>
      <c r="P71" s="13"/>
      <c r="Q71" s="12"/>
      <c r="R71" s="13"/>
      <c r="S71" s="12"/>
      <c r="T71" s="13"/>
      <c r="U71" s="12"/>
      <c r="V71" s="13"/>
      <c r="W71" s="12"/>
      <c r="X71" s="13"/>
      <c r="Y71" s="12"/>
      <c r="Z71" s="13"/>
      <c r="AA71" s="12"/>
      <c r="AB71" s="13"/>
      <c r="AC71" s="12"/>
      <c r="AD71" s="13"/>
      <c r="AE71" s="12"/>
      <c r="AF71" s="13"/>
      <c r="AG71" s="12">
        <v>9.0170888387313308</v>
      </c>
      <c r="AH71" s="13" t="s">
        <v>686</v>
      </c>
      <c r="AI71" s="12">
        <v>12.688814040404001</v>
      </c>
      <c r="AJ71" s="13" t="s">
        <v>686</v>
      </c>
      <c r="AK71" s="12">
        <v>14.8402137701319</v>
      </c>
      <c r="AL71" s="13" t="s">
        <v>686</v>
      </c>
      <c r="AM71" s="12">
        <v>17.5475713444444</v>
      </c>
      <c r="AN71" s="13" t="s">
        <v>686</v>
      </c>
      <c r="AO71" s="12">
        <v>16.1814499695755</v>
      </c>
      <c r="AP71" s="13" t="s">
        <v>686</v>
      </c>
      <c r="AQ71" s="12">
        <v>20.971557413855201</v>
      </c>
      <c r="AR71" s="12">
        <v>18.492533429447501</v>
      </c>
      <c r="AS71" s="13" t="s">
        <v>686</v>
      </c>
      <c r="AT71" s="12">
        <v>18.845813627273401</v>
      </c>
      <c r="AU71" s="13" t="s">
        <v>686</v>
      </c>
      <c r="AV71" s="12">
        <v>14.66410619547</v>
      </c>
      <c r="AW71" s="13" t="s">
        <v>686</v>
      </c>
    </row>
    <row r="72" spans="1:49" ht="29.25" customHeight="1" x14ac:dyDescent="0.45">
      <c r="A72" s="9" t="s">
        <v>287</v>
      </c>
      <c r="B72" s="10" t="s">
        <v>685</v>
      </c>
      <c r="C72" s="11"/>
      <c r="D72" s="9"/>
      <c r="E72" s="11"/>
      <c r="F72" s="9"/>
      <c r="G72" s="11"/>
      <c r="H72" s="9"/>
      <c r="I72" s="11"/>
      <c r="J72" s="9"/>
      <c r="K72" s="11"/>
      <c r="L72" s="9"/>
      <c r="M72" s="11">
        <v>0.48036674411629099</v>
      </c>
      <c r="N72" s="9" t="s">
        <v>686</v>
      </c>
      <c r="O72" s="11">
        <v>0.53472075342179504</v>
      </c>
      <c r="P72" s="9" t="s">
        <v>686</v>
      </c>
      <c r="Q72" s="11">
        <v>0.62917674243328103</v>
      </c>
      <c r="R72" s="9" t="s">
        <v>686</v>
      </c>
      <c r="S72" s="11">
        <v>1.9225211511521401</v>
      </c>
      <c r="T72" s="9" t="s">
        <v>686</v>
      </c>
      <c r="U72" s="11">
        <v>9.7963666080107004</v>
      </c>
      <c r="V72" s="9" t="s">
        <v>686</v>
      </c>
      <c r="W72" s="11">
        <v>12.4666710113595</v>
      </c>
      <c r="X72" s="9" t="s">
        <v>686</v>
      </c>
      <c r="Y72" s="11">
        <v>16.121468082470301</v>
      </c>
      <c r="Z72" s="9" t="s">
        <v>686</v>
      </c>
      <c r="AA72" s="11">
        <v>21.3116231755291</v>
      </c>
      <c r="AB72" s="9" t="s">
        <v>686</v>
      </c>
      <c r="AC72" s="11">
        <v>22.3727039607198</v>
      </c>
      <c r="AD72" s="9" t="s">
        <v>686</v>
      </c>
      <c r="AE72" s="11">
        <v>20.648803822040001</v>
      </c>
      <c r="AF72" s="9" t="s">
        <v>686</v>
      </c>
      <c r="AG72" s="11">
        <v>16.913758776313902</v>
      </c>
      <c r="AH72" s="9" t="s">
        <v>686</v>
      </c>
      <c r="AI72" s="11">
        <v>12.6269750146121</v>
      </c>
      <c r="AJ72" s="9" t="s">
        <v>686</v>
      </c>
      <c r="AK72" s="11">
        <v>11.458922898757599</v>
      </c>
      <c r="AL72" s="9" t="s">
        <v>686</v>
      </c>
      <c r="AM72" s="11">
        <v>5.4568545690485104</v>
      </c>
      <c r="AN72" s="9" t="s">
        <v>686</v>
      </c>
      <c r="AO72" s="11">
        <v>3.3638371252572901</v>
      </c>
      <c r="AP72" s="9" t="s">
        <v>686</v>
      </c>
      <c r="AQ72" s="11">
        <v>3.36142776920367</v>
      </c>
      <c r="AR72" s="11">
        <v>2.4821487470182002</v>
      </c>
      <c r="AS72" s="9" t="s">
        <v>686</v>
      </c>
      <c r="AT72" s="11">
        <v>1.6074730230057199</v>
      </c>
      <c r="AU72" s="9" t="s">
        <v>686</v>
      </c>
      <c r="AV72" s="11">
        <v>1.2707142465177099</v>
      </c>
      <c r="AW72" s="9" t="s">
        <v>686</v>
      </c>
    </row>
    <row r="73" spans="1:49" ht="29.25" customHeight="1" x14ac:dyDescent="0.45">
      <c r="A73" s="9" t="s">
        <v>299</v>
      </c>
      <c r="B73" s="10" t="s">
        <v>685</v>
      </c>
      <c r="C73" s="12"/>
      <c r="D73" s="13"/>
      <c r="E73" s="12"/>
      <c r="F73" s="13"/>
      <c r="G73" s="12"/>
      <c r="H73" s="13"/>
      <c r="I73" s="12"/>
      <c r="J73" s="13"/>
      <c r="K73" s="12"/>
      <c r="L73" s="13"/>
      <c r="M73" s="12"/>
      <c r="N73" s="13"/>
      <c r="O73" s="12"/>
      <c r="P73" s="13"/>
      <c r="Q73" s="12"/>
      <c r="R73" s="13"/>
      <c r="S73" s="12"/>
      <c r="T73" s="13"/>
      <c r="U73" s="12"/>
      <c r="V73" s="13"/>
      <c r="W73" s="12"/>
      <c r="X73" s="13"/>
      <c r="Y73" s="12"/>
      <c r="Z73" s="13"/>
      <c r="AA73" s="12">
        <v>3.4544051062577998</v>
      </c>
      <c r="AB73" s="13" t="s">
        <v>686</v>
      </c>
      <c r="AC73" s="12">
        <v>2.9014076834836602</v>
      </c>
      <c r="AD73" s="13" t="s">
        <v>686</v>
      </c>
      <c r="AE73" s="12">
        <v>2.16639379251709</v>
      </c>
      <c r="AF73" s="13" t="s">
        <v>686</v>
      </c>
      <c r="AG73" s="12">
        <v>1.8448062230203</v>
      </c>
      <c r="AH73" s="13" t="s">
        <v>686</v>
      </c>
      <c r="AI73" s="12">
        <v>1.6065430145001001</v>
      </c>
      <c r="AJ73" s="13" t="s">
        <v>686</v>
      </c>
      <c r="AK73" s="12">
        <v>1.29067074436066</v>
      </c>
      <c r="AL73" s="13" t="s">
        <v>686</v>
      </c>
      <c r="AM73" s="12">
        <v>1.21092611547297</v>
      </c>
      <c r="AN73" s="13" t="s">
        <v>686</v>
      </c>
      <c r="AO73" s="12">
        <v>1.38801645888401</v>
      </c>
      <c r="AP73" s="13" t="s">
        <v>686</v>
      </c>
      <c r="AQ73" s="12">
        <v>1.3749571925134001</v>
      </c>
      <c r="AR73" s="12">
        <v>1.05034256985074</v>
      </c>
      <c r="AS73" s="13" t="s">
        <v>686</v>
      </c>
      <c r="AT73" s="12">
        <v>0.71144903551649696</v>
      </c>
      <c r="AU73" s="13" t="s">
        <v>686</v>
      </c>
      <c r="AV73" s="12">
        <v>0.97156062886762196</v>
      </c>
      <c r="AW73" s="13" t="s">
        <v>686</v>
      </c>
    </row>
    <row r="74" spans="1:49" ht="29.25" customHeight="1" x14ac:dyDescent="0.45">
      <c r="A74" s="9" t="s">
        <v>302</v>
      </c>
      <c r="B74" s="10" t="s">
        <v>685</v>
      </c>
      <c r="C74" s="11"/>
      <c r="D74" s="9"/>
      <c r="E74" s="11"/>
      <c r="F74" s="9"/>
      <c r="G74" s="11"/>
      <c r="H74" s="9"/>
      <c r="I74" s="11"/>
      <c r="J74" s="9"/>
      <c r="K74" s="11"/>
      <c r="L74" s="9"/>
      <c r="M74" s="11">
        <v>6.9961731368238498</v>
      </c>
      <c r="N74" s="9" t="s">
        <v>686</v>
      </c>
      <c r="O74" s="11">
        <v>6.5681145762649296</v>
      </c>
      <c r="P74" s="9" t="s">
        <v>686</v>
      </c>
      <c r="Q74" s="11">
        <v>5.7776082194137004</v>
      </c>
      <c r="R74" s="9" t="s">
        <v>686</v>
      </c>
      <c r="S74" s="11">
        <v>6.2825810399462698</v>
      </c>
      <c r="T74" s="9" t="s">
        <v>686</v>
      </c>
      <c r="U74" s="11">
        <v>9.4463437392788006</v>
      </c>
      <c r="V74" s="9" t="s">
        <v>686</v>
      </c>
      <c r="W74" s="11">
        <v>10.0278370674613</v>
      </c>
      <c r="X74" s="9" t="s">
        <v>686</v>
      </c>
      <c r="Y74" s="11">
        <v>11.7423491843706</v>
      </c>
      <c r="Z74" s="9" t="s">
        <v>686</v>
      </c>
      <c r="AA74" s="11">
        <v>13.7463696406392</v>
      </c>
      <c r="AB74" s="9" t="s">
        <v>686</v>
      </c>
      <c r="AC74" s="11">
        <v>16.542705635099502</v>
      </c>
      <c r="AD74" s="9" t="s">
        <v>686</v>
      </c>
      <c r="AE74" s="11">
        <v>18.0330469839719</v>
      </c>
      <c r="AF74" s="9" t="s">
        <v>686</v>
      </c>
      <c r="AG74" s="11">
        <v>18.0643688300521</v>
      </c>
      <c r="AH74" s="9" t="s">
        <v>686</v>
      </c>
      <c r="AI74" s="11">
        <v>17.116238524612498</v>
      </c>
      <c r="AJ74" s="9" t="s">
        <v>686</v>
      </c>
      <c r="AK74" s="11">
        <v>14.3832990405839</v>
      </c>
      <c r="AL74" s="9" t="s">
        <v>686</v>
      </c>
      <c r="AM74" s="11">
        <v>8.3862831643789093</v>
      </c>
      <c r="AN74" s="9" t="s">
        <v>686</v>
      </c>
      <c r="AO74" s="11">
        <v>6.7491844353552599</v>
      </c>
      <c r="AP74" s="9" t="s">
        <v>686</v>
      </c>
      <c r="AQ74" s="11">
        <v>4.3597207366991197</v>
      </c>
      <c r="AR74" s="11">
        <v>3.3480968391531798</v>
      </c>
      <c r="AS74" s="9" t="s">
        <v>686</v>
      </c>
      <c r="AT74" s="11">
        <v>2.7968228376759701</v>
      </c>
      <c r="AU74" s="9" t="s">
        <v>686</v>
      </c>
      <c r="AV74" s="11">
        <v>2.7140816371623999</v>
      </c>
      <c r="AW74" s="9" t="s">
        <v>686</v>
      </c>
    </row>
    <row r="75" spans="1:49" ht="29.25" customHeight="1" x14ac:dyDescent="0.45">
      <c r="A75" s="9" t="s">
        <v>308</v>
      </c>
      <c r="B75" s="10" t="s">
        <v>685</v>
      </c>
      <c r="C75" s="12"/>
      <c r="D75" s="13"/>
      <c r="E75" s="12"/>
      <c r="F75" s="13"/>
      <c r="G75" s="12"/>
      <c r="H75" s="13"/>
      <c r="I75" s="12"/>
      <c r="J75" s="13"/>
      <c r="K75" s="12"/>
      <c r="L75" s="13"/>
      <c r="M75" s="12"/>
      <c r="N75" s="13"/>
      <c r="O75" s="12"/>
      <c r="P75" s="13"/>
      <c r="Q75" s="12"/>
      <c r="R75" s="13"/>
      <c r="S75" s="12"/>
      <c r="T75" s="13"/>
      <c r="U75" s="12"/>
      <c r="V75" s="13"/>
      <c r="W75" s="12"/>
      <c r="X75" s="13"/>
      <c r="Y75" s="12"/>
      <c r="Z75" s="13"/>
      <c r="AA75" s="12"/>
      <c r="AB75" s="13"/>
      <c r="AC75" s="12"/>
      <c r="AD75" s="13"/>
      <c r="AE75" s="12"/>
      <c r="AF75" s="13"/>
      <c r="AG75" s="12">
        <v>6.0755731093664096</v>
      </c>
      <c r="AH75" s="13" t="s">
        <v>686</v>
      </c>
      <c r="AI75" s="12">
        <v>5.30187976823645</v>
      </c>
      <c r="AJ75" s="13" t="s">
        <v>686</v>
      </c>
      <c r="AK75" s="12">
        <v>5.41951239985677</v>
      </c>
      <c r="AL75" s="13" t="s">
        <v>686</v>
      </c>
      <c r="AM75" s="12">
        <v>6.0623877874817502</v>
      </c>
      <c r="AN75" s="13" t="s">
        <v>686</v>
      </c>
      <c r="AO75" s="12">
        <v>6.44206140882297</v>
      </c>
      <c r="AP75" s="13" t="s">
        <v>686</v>
      </c>
      <c r="AQ75" s="12">
        <v>6.9849003469991402</v>
      </c>
      <c r="AR75" s="12">
        <v>6.6951694814078904</v>
      </c>
      <c r="AS75" s="13" t="s">
        <v>686</v>
      </c>
      <c r="AT75" s="12">
        <v>6.2549865950478498</v>
      </c>
      <c r="AU75" s="13" t="s">
        <v>686</v>
      </c>
      <c r="AV75" s="12">
        <v>6.8009942737551299</v>
      </c>
      <c r="AW75" s="13" t="s">
        <v>686</v>
      </c>
    </row>
    <row r="76" spans="1:49" ht="29.25" customHeight="1" x14ac:dyDescent="0.45">
      <c r="A76" s="9" t="s">
        <v>708</v>
      </c>
      <c r="B76" s="10" t="s">
        <v>685</v>
      </c>
      <c r="C76" s="11"/>
      <c r="D76" s="9"/>
      <c r="E76" s="11"/>
      <c r="F76" s="9"/>
      <c r="G76" s="11"/>
      <c r="H76" s="9"/>
      <c r="I76" s="11"/>
      <c r="J76" s="9"/>
      <c r="K76" s="11"/>
      <c r="L76" s="9"/>
      <c r="M76" s="11"/>
      <c r="N76" s="9"/>
      <c r="O76" s="11"/>
      <c r="P76" s="9"/>
      <c r="Q76" s="11"/>
      <c r="R76" s="9"/>
      <c r="S76" s="11">
        <v>7.0897747172968897</v>
      </c>
      <c r="T76" s="9" t="s">
        <v>686</v>
      </c>
      <c r="U76" s="11">
        <v>18.923405405710799</v>
      </c>
      <c r="V76" s="9" t="s">
        <v>686</v>
      </c>
      <c r="W76" s="11">
        <v>20.930623643377398</v>
      </c>
      <c r="X76" s="9" t="s">
        <v>686</v>
      </c>
      <c r="Y76" s="11">
        <v>20.665467945339898</v>
      </c>
      <c r="Z76" s="9" t="s">
        <v>686</v>
      </c>
      <c r="AA76" s="11">
        <v>19.3898666527902</v>
      </c>
      <c r="AB76" s="9" t="s">
        <v>686</v>
      </c>
      <c r="AC76" s="11">
        <v>19.470830795311102</v>
      </c>
      <c r="AD76" s="9" t="s">
        <v>686</v>
      </c>
      <c r="AE76" s="11">
        <v>12.3921431661953</v>
      </c>
      <c r="AF76" s="9" t="s">
        <v>686</v>
      </c>
      <c r="AG76" s="11">
        <v>7.95254057239387</v>
      </c>
      <c r="AH76" s="9" t="s">
        <v>686</v>
      </c>
      <c r="AI76" s="11">
        <v>6.7183522217094396</v>
      </c>
      <c r="AJ76" s="9" t="s">
        <v>686</v>
      </c>
      <c r="AK76" s="11">
        <v>9.3097680836168308</v>
      </c>
      <c r="AL76" s="9" t="s">
        <v>686</v>
      </c>
      <c r="AM76" s="11">
        <v>7.3853829491154697</v>
      </c>
      <c r="AN76" s="9" t="s">
        <v>686</v>
      </c>
      <c r="AO76" s="11">
        <v>8.1426393618624804</v>
      </c>
      <c r="AP76" s="9" t="s">
        <v>686</v>
      </c>
      <c r="AQ76" s="11">
        <v>6.8684480317743803</v>
      </c>
      <c r="AR76" s="11">
        <v>3.3183071814343301</v>
      </c>
      <c r="AS76" s="9" t="s">
        <v>686</v>
      </c>
      <c r="AT76" s="11">
        <v>3.3586244085684598</v>
      </c>
      <c r="AU76" s="9" t="s">
        <v>686</v>
      </c>
      <c r="AV76" s="11">
        <v>2.8916298978102302</v>
      </c>
      <c r="AW76" s="9" t="s">
        <v>686</v>
      </c>
    </row>
    <row r="77" spans="1:49" ht="29.25" customHeight="1" x14ac:dyDescent="0.45">
      <c r="A77" s="9" t="s">
        <v>317</v>
      </c>
      <c r="B77" s="10" t="s">
        <v>685</v>
      </c>
      <c r="C77" s="12"/>
      <c r="D77" s="13"/>
      <c r="E77" s="12"/>
      <c r="F77" s="13"/>
      <c r="G77" s="12"/>
      <c r="H77" s="13"/>
      <c r="I77" s="12"/>
      <c r="J77" s="13"/>
      <c r="K77" s="12"/>
      <c r="L77" s="13"/>
      <c r="M77" s="12"/>
      <c r="N77" s="13"/>
      <c r="O77" s="12">
        <v>12.336268088822701</v>
      </c>
      <c r="P77" s="13" t="s">
        <v>686</v>
      </c>
      <c r="Q77" s="12">
        <v>6.9934533472110596</v>
      </c>
      <c r="R77" s="13" t="s">
        <v>686</v>
      </c>
      <c r="S77" s="12">
        <v>9.0044181215720904</v>
      </c>
      <c r="T77" s="13" t="s">
        <v>686</v>
      </c>
      <c r="U77" s="12">
        <v>6.8155815139755003</v>
      </c>
      <c r="V77" s="13" t="s">
        <v>686</v>
      </c>
      <c r="W77" s="12">
        <v>5.1326440495377703</v>
      </c>
      <c r="X77" s="13" t="s">
        <v>686</v>
      </c>
      <c r="Y77" s="12">
        <v>4.4211924554981499</v>
      </c>
      <c r="Z77" s="13" t="s">
        <v>686</v>
      </c>
      <c r="AA77" s="12">
        <v>4.5909600696628097</v>
      </c>
      <c r="AB77" s="13" t="s">
        <v>686</v>
      </c>
      <c r="AC77" s="12">
        <v>5.0435826459249604</v>
      </c>
      <c r="AD77" s="13" t="s">
        <v>686</v>
      </c>
      <c r="AE77" s="12">
        <v>5.4551197240463001</v>
      </c>
      <c r="AF77" s="13" t="s">
        <v>686</v>
      </c>
      <c r="AG77" s="12">
        <v>5.9887640736268999</v>
      </c>
      <c r="AH77" s="13" t="s">
        <v>686</v>
      </c>
      <c r="AI77" s="12">
        <v>8.5859683207520092</v>
      </c>
      <c r="AJ77" s="13" t="s">
        <v>686</v>
      </c>
      <c r="AK77" s="12">
        <v>9.9491282888401393</v>
      </c>
      <c r="AL77" s="13" t="s">
        <v>686</v>
      </c>
      <c r="AM77" s="12">
        <v>12.0267293707536</v>
      </c>
      <c r="AN77" s="13" t="s">
        <v>686</v>
      </c>
      <c r="AO77" s="12">
        <v>9.7493551406243704</v>
      </c>
      <c r="AP77" s="13" t="s">
        <v>686</v>
      </c>
      <c r="AQ77" s="12">
        <v>11.8785758572125</v>
      </c>
      <c r="AR77" s="12">
        <v>10.8864625648839</v>
      </c>
      <c r="AS77" s="13" t="s">
        <v>686</v>
      </c>
      <c r="AT77" s="12">
        <v>10.753110186173</v>
      </c>
      <c r="AU77" s="13" t="s">
        <v>686</v>
      </c>
      <c r="AV77" s="12">
        <v>12.335551361463599</v>
      </c>
      <c r="AW77" s="13" t="s">
        <v>686</v>
      </c>
    </row>
    <row r="78" spans="1:49" ht="29.25" customHeight="1" x14ac:dyDescent="0.45">
      <c r="A78" s="9" t="s">
        <v>709</v>
      </c>
      <c r="B78" s="10" t="s">
        <v>685</v>
      </c>
      <c r="C78" s="11"/>
      <c r="D78" s="9"/>
      <c r="E78" s="11"/>
      <c r="F78" s="9"/>
      <c r="G78" s="11"/>
      <c r="H78" s="9"/>
      <c r="I78" s="11"/>
      <c r="J78" s="9"/>
      <c r="K78" s="11"/>
      <c r="L78" s="9"/>
      <c r="M78" s="11"/>
      <c r="N78" s="9"/>
      <c r="O78" s="11"/>
      <c r="P78" s="9"/>
      <c r="Q78" s="11"/>
      <c r="R78" s="9"/>
      <c r="S78" s="11"/>
      <c r="T78" s="9"/>
      <c r="U78" s="11">
        <v>0.58450058854243603</v>
      </c>
      <c r="V78" s="9" t="s">
        <v>686</v>
      </c>
      <c r="W78" s="11">
        <v>0.58800142292159296</v>
      </c>
      <c r="X78" s="9" t="s">
        <v>686</v>
      </c>
      <c r="Y78" s="11">
        <v>0.48415558667474801</v>
      </c>
      <c r="Z78" s="9" t="s">
        <v>686</v>
      </c>
      <c r="AA78" s="11">
        <v>0.594291798596701</v>
      </c>
      <c r="AB78" s="9" t="s">
        <v>686</v>
      </c>
      <c r="AC78" s="11">
        <v>0.57068215769043595</v>
      </c>
      <c r="AD78" s="9" t="s">
        <v>686</v>
      </c>
      <c r="AE78" s="11">
        <v>0.48782901628324499</v>
      </c>
      <c r="AF78" s="9" t="s">
        <v>686</v>
      </c>
      <c r="AG78" s="11">
        <v>0.45685901023489101</v>
      </c>
      <c r="AH78" s="9" t="s">
        <v>686</v>
      </c>
      <c r="AI78" s="11">
        <v>0.46922079144510098</v>
      </c>
      <c r="AJ78" s="9" t="s">
        <v>686</v>
      </c>
      <c r="AK78" s="11">
        <v>0.35236143316139801</v>
      </c>
      <c r="AL78" s="9" t="s">
        <v>686</v>
      </c>
      <c r="AM78" s="11">
        <v>0.25443573808880499</v>
      </c>
      <c r="AN78" s="9" t="s">
        <v>686</v>
      </c>
      <c r="AO78" s="11">
        <v>0.25114939115225898</v>
      </c>
      <c r="AP78" s="9" t="s">
        <v>686</v>
      </c>
      <c r="AQ78" s="11">
        <v>0.249044148161993</v>
      </c>
      <c r="AR78" s="11">
        <v>0.23333467038667599</v>
      </c>
      <c r="AS78" s="9" t="s">
        <v>686</v>
      </c>
      <c r="AT78" s="11">
        <v>0.24216660171932</v>
      </c>
      <c r="AU78" s="9" t="s">
        <v>686</v>
      </c>
      <c r="AV78" s="11"/>
      <c r="AW78" s="9"/>
    </row>
    <row r="79" spans="1:49" ht="29.25" customHeight="1" x14ac:dyDescent="0.45">
      <c r="A79" s="9" t="s">
        <v>710</v>
      </c>
      <c r="B79" s="10" t="s">
        <v>685</v>
      </c>
      <c r="C79" s="12"/>
      <c r="D79" s="13"/>
      <c r="E79" s="12"/>
      <c r="F79" s="13"/>
      <c r="G79" s="12"/>
      <c r="H79" s="13"/>
      <c r="I79" s="12"/>
      <c r="J79" s="13"/>
      <c r="K79" s="12"/>
      <c r="L79" s="13"/>
      <c r="M79" s="12"/>
      <c r="N79" s="13"/>
      <c r="O79" s="12"/>
      <c r="P79" s="13"/>
      <c r="Q79" s="12"/>
      <c r="R79" s="13"/>
      <c r="S79" s="12"/>
      <c r="T79" s="13"/>
      <c r="U79" s="12"/>
      <c r="V79" s="13"/>
      <c r="W79" s="12">
        <v>5.6984100545257599</v>
      </c>
      <c r="X79" s="13" t="s">
        <v>686</v>
      </c>
      <c r="Y79" s="12">
        <v>5.6007877065601903</v>
      </c>
      <c r="Z79" s="13" t="s">
        <v>686</v>
      </c>
      <c r="AA79" s="12">
        <v>7.1612289392730597</v>
      </c>
      <c r="AB79" s="13" t="s">
        <v>686</v>
      </c>
      <c r="AC79" s="12">
        <v>8.1331988515195093</v>
      </c>
      <c r="AD79" s="13" t="s">
        <v>686</v>
      </c>
      <c r="AE79" s="12">
        <v>7.9569987721034003</v>
      </c>
      <c r="AF79" s="13" t="s">
        <v>686</v>
      </c>
      <c r="AG79" s="12">
        <v>5.83242585494619</v>
      </c>
      <c r="AH79" s="13" t="s">
        <v>686</v>
      </c>
      <c r="AI79" s="12">
        <v>4.6613779949936403</v>
      </c>
      <c r="AJ79" s="13" t="s">
        <v>686</v>
      </c>
      <c r="AK79" s="12">
        <v>2.9341725858256602</v>
      </c>
      <c r="AL79" s="13" t="s">
        <v>686</v>
      </c>
      <c r="AM79" s="12">
        <v>2.5689444742283598</v>
      </c>
      <c r="AN79" s="13" t="s">
        <v>686</v>
      </c>
      <c r="AO79" s="12">
        <v>1.9325695978344599</v>
      </c>
      <c r="AP79" s="13" t="s">
        <v>686</v>
      </c>
      <c r="AQ79" s="12">
        <v>2.4741831728952799</v>
      </c>
      <c r="AR79" s="12">
        <v>2.1327046407068702</v>
      </c>
      <c r="AS79" s="13" t="s">
        <v>686</v>
      </c>
      <c r="AT79" s="12">
        <v>1.93605113644216</v>
      </c>
      <c r="AU79" s="13" t="s">
        <v>686</v>
      </c>
      <c r="AV79" s="12">
        <v>1.93387207399385</v>
      </c>
      <c r="AW79" s="13" t="s">
        <v>686</v>
      </c>
    </row>
    <row r="80" spans="1:49" ht="29.25" customHeight="1" x14ac:dyDescent="0.45">
      <c r="A80" s="9" t="s">
        <v>335</v>
      </c>
      <c r="B80" s="10" t="s">
        <v>685</v>
      </c>
      <c r="C80" s="11"/>
      <c r="D80" s="9"/>
      <c r="E80" s="11"/>
      <c r="F80" s="9"/>
      <c r="G80" s="11"/>
      <c r="H80" s="9"/>
      <c r="I80" s="11"/>
      <c r="J80" s="9"/>
      <c r="K80" s="11"/>
      <c r="L80" s="9"/>
      <c r="M80" s="11"/>
      <c r="N80" s="9"/>
      <c r="O80" s="11"/>
      <c r="P80" s="9"/>
      <c r="Q80" s="11">
        <v>3.84787598771217</v>
      </c>
      <c r="R80" s="9" t="s">
        <v>686</v>
      </c>
      <c r="S80" s="11">
        <v>6.80464776292383</v>
      </c>
      <c r="T80" s="9" t="s">
        <v>686</v>
      </c>
      <c r="U80" s="11">
        <v>11.461453798379001</v>
      </c>
      <c r="V80" s="9" t="s">
        <v>686</v>
      </c>
      <c r="W80" s="11">
        <v>8.9525854696576896</v>
      </c>
      <c r="X80" s="9" t="s">
        <v>686</v>
      </c>
      <c r="Y80" s="11">
        <v>6.9842474109162502</v>
      </c>
      <c r="Z80" s="9" t="s">
        <v>686</v>
      </c>
      <c r="AA80" s="11">
        <v>5.1911685720125096</v>
      </c>
      <c r="AB80" s="9" t="s">
        <v>686</v>
      </c>
      <c r="AC80" s="11">
        <v>3.6403478631130701</v>
      </c>
      <c r="AD80" s="9" t="s">
        <v>686</v>
      </c>
      <c r="AE80" s="11">
        <v>2.8904126190688899</v>
      </c>
      <c r="AF80" s="9" t="s">
        <v>686</v>
      </c>
      <c r="AG80" s="11">
        <v>2.371720288643</v>
      </c>
      <c r="AH80" s="9" t="s">
        <v>686</v>
      </c>
      <c r="AI80" s="11">
        <v>2.2249647993135899</v>
      </c>
      <c r="AJ80" s="9" t="s">
        <v>686</v>
      </c>
      <c r="AK80" s="11">
        <v>1.94939026221768</v>
      </c>
      <c r="AL80" s="9" t="s">
        <v>686</v>
      </c>
      <c r="AM80" s="11">
        <v>1.6234999516398301</v>
      </c>
      <c r="AN80" s="9" t="s">
        <v>686</v>
      </c>
      <c r="AO80" s="11">
        <v>1.7765682183500699</v>
      </c>
      <c r="AP80" s="9" t="s">
        <v>686</v>
      </c>
      <c r="AQ80" s="11">
        <v>2.0074652483311</v>
      </c>
      <c r="AR80" s="11">
        <v>1.35921924143798</v>
      </c>
      <c r="AS80" s="9" t="s">
        <v>686</v>
      </c>
      <c r="AT80" s="11">
        <v>1.41104352584751</v>
      </c>
      <c r="AU80" s="9" t="s">
        <v>686</v>
      </c>
      <c r="AV80" s="11">
        <v>1.4236394771258301</v>
      </c>
      <c r="AW80" s="9" t="s">
        <v>686</v>
      </c>
    </row>
    <row r="81" spans="1:49" ht="29.25" customHeight="1" x14ac:dyDescent="0.45">
      <c r="A81" s="9" t="s">
        <v>711</v>
      </c>
      <c r="B81" s="10" t="s">
        <v>685</v>
      </c>
      <c r="C81" s="12"/>
      <c r="D81" s="13"/>
      <c r="E81" s="12"/>
      <c r="F81" s="13"/>
      <c r="G81" s="12"/>
      <c r="H81" s="13"/>
      <c r="I81" s="12"/>
      <c r="J81" s="13"/>
      <c r="K81" s="12"/>
      <c r="L81" s="13"/>
      <c r="M81" s="12"/>
      <c r="N81" s="13"/>
      <c r="O81" s="12"/>
      <c r="P81" s="13"/>
      <c r="Q81" s="12"/>
      <c r="R81" s="13"/>
      <c r="S81" s="12"/>
      <c r="T81" s="13"/>
      <c r="U81" s="12"/>
      <c r="V81" s="13"/>
      <c r="W81" s="12">
        <v>14.7757186410975</v>
      </c>
      <c r="X81" s="13" t="s">
        <v>686</v>
      </c>
      <c r="Y81" s="12">
        <v>9.3982122115870403</v>
      </c>
      <c r="Z81" s="13" t="s">
        <v>686</v>
      </c>
      <c r="AA81" s="12">
        <v>6.5511136691882799</v>
      </c>
      <c r="AB81" s="13" t="s">
        <v>686</v>
      </c>
      <c r="AC81" s="12">
        <v>5.0904660373462303</v>
      </c>
      <c r="AD81" s="13" t="s">
        <v>686</v>
      </c>
      <c r="AE81" s="12">
        <v>4.1825990312142398</v>
      </c>
      <c r="AF81" s="13" t="s">
        <v>686</v>
      </c>
      <c r="AG81" s="12">
        <v>6.7428592490888901</v>
      </c>
      <c r="AH81" s="13" t="s">
        <v>686</v>
      </c>
      <c r="AI81" s="12">
        <v>8.5177484833239294</v>
      </c>
      <c r="AJ81" s="13" t="s">
        <v>686</v>
      </c>
      <c r="AK81" s="12">
        <v>7.3679163637582796</v>
      </c>
      <c r="AL81" s="13" t="s">
        <v>686</v>
      </c>
      <c r="AM81" s="12">
        <v>7.2969576711200101</v>
      </c>
      <c r="AN81" s="13" t="s">
        <v>686</v>
      </c>
      <c r="AO81" s="12">
        <v>7.7306841437739502</v>
      </c>
      <c r="AP81" s="13" t="s">
        <v>686</v>
      </c>
      <c r="AQ81" s="12">
        <v>10.093546907653799</v>
      </c>
      <c r="AR81" s="12">
        <v>10.8192081411845</v>
      </c>
      <c r="AS81" s="13" t="s">
        <v>686</v>
      </c>
      <c r="AT81" s="12">
        <v>12.4551045388065</v>
      </c>
      <c r="AU81" s="13" t="s">
        <v>686</v>
      </c>
      <c r="AV81" s="12">
        <v>8.9209333603022696</v>
      </c>
      <c r="AW81" s="13" t="s">
        <v>686</v>
      </c>
    </row>
    <row r="82" spans="1:49" ht="29.25" customHeight="1" x14ac:dyDescent="0.45">
      <c r="A82" s="9" t="s">
        <v>368</v>
      </c>
      <c r="B82" s="10" t="s">
        <v>685</v>
      </c>
      <c r="C82" s="11"/>
      <c r="D82" s="9"/>
      <c r="E82" s="11"/>
      <c r="F82" s="9"/>
      <c r="G82" s="11"/>
      <c r="H82" s="9"/>
      <c r="I82" s="11"/>
      <c r="J82" s="9"/>
      <c r="K82" s="11"/>
      <c r="L82" s="9"/>
      <c r="M82" s="11"/>
      <c r="N82" s="9"/>
      <c r="O82" s="11"/>
      <c r="P82" s="9"/>
      <c r="Q82" s="11"/>
      <c r="R82" s="9"/>
      <c r="S82" s="11"/>
      <c r="T82" s="9"/>
      <c r="U82" s="11"/>
      <c r="V82" s="9"/>
      <c r="W82" s="11"/>
      <c r="X82" s="9"/>
      <c r="Y82" s="11">
        <v>14.0547877289945</v>
      </c>
      <c r="Z82" s="9" t="s">
        <v>686</v>
      </c>
      <c r="AA82" s="11">
        <v>8.7237859152224004</v>
      </c>
      <c r="AB82" s="9" t="s">
        <v>686</v>
      </c>
      <c r="AC82" s="11">
        <v>6.4070404515205999</v>
      </c>
      <c r="AD82" s="9" t="s">
        <v>686</v>
      </c>
      <c r="AE82" s="11">
        <v>4.5977581386082198</v>
      </c>
      <c r="AF82" s="9" t="s">
        <v>686</v>
      </c>
      <c r="AG82" s="11">
        <v>4.6446781933229104</v>
      </c>
      <c r="AH82" s="9" t="s">
        <v>686</v>
      </c>
      <c r="AI82" s="11">
        <v>6.2557442947652904</v>
      </c>
      <c r="AJ82" s="9" t="s">
        <v>686</v>
      </c>
      <c r="AK82" s="11">
        <v>5.5069775997422798</v>
      </c>
      <c r="AL82" s="9" t="s">
        <v>686</v>
      </c>
      <c r="AM82" s="11">
        <v>5.28840202667788</v>
      </c>
      <c r="AN82" s="9" t="s">
        <v>686</v>
      </c>
      <c r="AO82" s="11">
        <v>5.0015714002742602</v>
      </c>
      <c r="AP82" s="9" t="s">
        <v>686</v>
      </c>
      <c r="AQ82" s="11">
        <v>3.0913757730803701</v>
      </c>
      <c r="AR82" s="11">
        <v>2.4730142904171402</v>
      </c>
      <c r="AS82" s="9" t="s">
        <v>686</v>
      </c>
      <c r="AT82" s="11">
        <v>2.2879678287396898</v>
      </c>
      <c r="AU82" s="9" t="s">
        <v>686</v>
      </c>
      <c r="AV82" s="11">
        <v>2.4334303280295</v>
      </c>
      <c r="AW82" s="9" t="s">
        <v>686</v>
      </c>
    </row>
    <row r="83" spans="1:49" ht="29.25" customHeight="1" x14ac:dyDescent="0.45">
      <c r="A83" s="9" t="s">
        <v>341</v>
      </c>
      <c r="B83" s="10" t="s">
        <v>685</v>
      </c>
      <c r="C83" s="12"/>
      <c r="D83" s="13"/>
      <c r="E83" s="12"/>
      <c r="F83" s="13"/>
      <c r="G83" s="12"/>
      <c r="H83" s="13"/>
      <c r="I83" s="12"/>
      <c r="J83" s="13"/>
      <c r="K83" s="12"/>
      <c r="L83" s="13"/>
      <c r="M83" s="12"/>
      <c r="N83" s="13"/>
      <c r="O83" s="12"/>
      <c r="P83" s="13"/>
      <c r="Q83" s="12"/>
      <c r="R83" s="13"/>
      <c r="S83" s="12"/>
      <c r="T83" s="13"/>
      <c r="U83" s="12"/>
      <c r="V83" s="13"/>
      <c r="W83" s="12"/>
      <c r="X83" s="13"/>
      <c r="Y83" s="12">
        <v>3.7569347885830702</v>
      </c>
      <c r="Z83" s="13" t="s">
        <v>686</v>
      </c>
      <c r="AA83" s="12">
        <v>3.7869753198908298</v>
      </c>
      <c r="AB83" s="13" t="s">
        <v>686</v>
      </c>
      <c r="AC83" s="12">
        <v>3.9655306434989002</v>
      </c>
      <c r="AD83" s="13" t="s">
        <v>686</v>
      </c>
      <c r="AE83" s="12">
        <v>4.0080407149345003</v>
      </c>
      <c r="AF83" s="13" t="s">
        <v>686</v>
      </c>
      <c r="AG83" s="12">
        <v>4.1952848356996499</v>
      </c>
      <c r="AH83" s="13" t="s">
        <v>686</v>
      </c>
      <c r="AI83" s="12">
        <v>4.87908375643174</v>
      </c>
      <c r="AJ83" s="13" t="s">
        <v>686</v>
      </c>
      <c r="AK83" s="12">
        <v>5.6661923379773196</v>
      </c>
      <c r="AL83" s="13" t="s">
        <v>686</v>
      </c>
      <c r="AM83" s="12">
        <v>10.2547809247156</v>
      </c>
      <c r="AN83" s="13" t="s">
        <v>686</v>
      </c>
      <c r="AO83" s="12">
        <v>15.1937984496124</v>
      </c>
      <c r="AP83" s="13" t="s">
        <v>686</v>
      </c>
      <c r="AQ83" s="12"/>
      <c r="AR83" s="12"/>
      <c r="AS83" s="13"/>
      <c r="AT83" s="12"/>
      <c r="AU83" s="13"/>
      <c r="AV83" s="12"/>
      <c r="AW83" s="13"/>
    </row>
    <row r="84" spans="1:49" ht="29.25" customHeight="1" x14ac:dyDescent="0.45">
      <c r="A84" s="9" t="s">
        <v>712</v>
      </c>
      <c r="B84" s="10" t="s">
        <v>685</v>
      </c>
      <c r="C84" s="11"/>
      <c r="D84" s="9"/>
      <c r="E84" s="11"/>
      <c r="F84" s="9"/>
      <c r="G84" s="11"/>
      <c r="H84" s="9"/>
      <c r="I84" s="11"/>
      <c r="J84" s="9"/>
      <c r="K84" s="11"/>
      <c r="L84" s="9"/>
      <c r="M84" s="11"/>
      <c r="N84" s="9"/>
      <c r="O84" s="11"/>
      <c r="P84" s="9"/>
      <c r="Q84" s="11"/>
      <c r="R84" s="9"/>
      <c r="S84" s="11"/>
      <c r="T84" s="9"/>
      <c r="U84" s="11">
        <v>3.0198096154700198</v>
      </c>
      <c r="V84" s="9" t="s">
        <v>686</v>
      </c>
      <c r="W84" s="11">
        <v>3.0344678240174501</v>
      </c>
      <c r="X84" s="9" t="s">
        <v>686</v>
      </c>
      <c r="Y84" s="11">
        <v>2.0951442755855498</v>
      </c>
      <c r="Z84" s="9" t="s">
        <v>686</v>
      </c>
      <c r="AA84" s="11">
        <v>2.4647729616682201</v>
      </c>
      <c r="AB84" s="9" t="s">
        <v>686</v>
      </c>
      <c r="AC84" s="11">
        <v>3.78801708370063</v>
      </c>
      <c r="AD84" s="9" t="s">
        <v>686</v>
      </c>
      <c r="AE84" s="11">
        <v>4.2292560662699996</v>
      </c>
      <c r="AF84" s="9" t="s">
        <v>686</v>
      </c>
      <c r="AG84" s="11">
        <v>4.0377922017247601</v>
      </c>
      <c r="AH84" s="9" t="s">
        <v>686</v>
      </c>
      <c r="AI84" s="11">
        <v>3.6944118773996002</v>
      </c>
      <c r="AJ84" s="9" t="s">
        <v>686</v>
      </c>
      <c r="AK84" s="11">
        <v>4.4164001723861803</v>
      </c>
      <c r="AL84" s="9" t="s">
        <v>686</v>
      </c>
      <c r="AM84" s="11">
        <v>3.6604649138493199</v>
      </c>
      <c r="AN84" s="9" t="s">
        <v>686</v>
      </c>
      <c r="AO84" s="11">
        <v>3.2990573705007602</v>
      </c>
      <c r="AP84" s="9" t="s">
        <v>686</v>
      </c>
      <c r="AQ84" s="11">
        <v>4.1990843374656404</v>
      </c>
      <c r="AR84" s="11">
        <v>4.0651657668099102</v>
      </c>
      <c r="AS84" s="9" t="s">
        <v>686</v>
      </c>
      <c r="AT84" s="11">
        <v>4.3117302349946698</v>
      </c>
      <c r="AU84" s="9" t="s">
        <v>686</v>
      </c>
      <c r="AV84" s="11">
        <v>3.8388339225368502</v>
      </c>
      <c r="AW84" s="9" t="s">
        <v>686</v>
      </c>
    </row>
    <row r="85" spans="1:49" ht="29.25" customHeight="1" x14ac:dyDescent="0.45">
      <c r="A85" s="9" t="s">
        <v>362</v>
      </c>
      <c r="B85" s="10" t="s">
        <v>685</v>
      </c>
      <c r="C85" s="12"/>
      <c r="D85" s="13"/>
      <c r="E85" s="12"/>
      <c r="F85" s="13"/>
      <c r="G85" s="12"/>
      <c r="H85" s="13"/>
      <c r="I85" s="12"/>
      <c r="J85" s="13"/>
      <c r="K85" s="12"/>
      <c r="L85" s="13"/>
      <c r="M85" s="12"/>
      <c r="N85" s="13"/>
      <c r="O85" s="12"/>
      <c r="P85" s="13"/>
      <c r="Q85" s="12"/>
      <c r="R85" s="13"/>
      <c r="S85" s="12">
        <v>5.9947885892443002</v>
      </c>
      <c r="T85" s="13" t="s">
        <v>686</v>
      </c>
      <c r="U85" s="12">
        <v>22.1397887438421</v>
      </c>
      <c r="V85" s="13" t="s">
        <v>686</v>
      </c>
      <c r="W85" s="12">
        <v>21.3129447476114</v>
      </c>
      <c r="X85" s="13" t="s">
        <v>686</v>
      </c>
      <c r="Y85" s="12">
        <v>17.640278387371101</v>
      </c>
      <c r="Z85" s="13" t="s">
        <v>686</v>
      </c>
      <c r="AA85" s="12">
        <v>14.1140616832463</v>
      </c>
      <c r="AB85" s="13" t="s">
        <v>686</v>
      </c>
      <c r="AC85" s="12">
        <v>11.5860323295319</v>
      </c>
      <c r="AD85" s="13" t="s">
        <v>686</v>
      </c>
      <c r="AE85" s="12">
        <v>8.1860494113903997</v>
      </c>
      <c r="AF85" s="13" t="s">
        <v>686</v>
      </c>
      <c r="AG85" s="12">
        <v>4.94956913376007</v>
      </c>
      <c r="AH85" s="13" t="s">
        <v>686</v>
      </c>
      <c r="AI85" s="12">
        <v>3.66064619634649</v>
      </c>
      <c r="AJ85" s="13" t="s">
        <v>686</v>
      </c>
      <c r="AK85" s="12">
        <v>3.1770958441585599</v>
      </c>
      <c r="AL85" s="13" t="s">
        <v>686</v>
      </c>
      <c r="AM85" s="12">
        <v>2.2701487204505502</v>
      </c>
      <c r="AN85" s="13" t="s">
        <v>686</v>
      </c>
      <c r="AO85" s="12">
        <v>1.0443854752142601</v>
      </c>
      <c r="AP85" s="13" t="s">
        <v>686</v>
      </c>
      <c r="AQ85" s="12">
        <v>0.96915521153795003</v>
      </c>
      <c r="AR85" s="12">
        <v>0.510408710751457</v>
      </c>
      <c r="AS85" s="13" t="s">
        <v>686</v>
      </c>
      <c r="AT85" s="12">
        <v>0.39578179803731101</v>
      </c>
      <c r="AU85" s="13" t="s">
        <v>686</v>
      </c>
      <c r="AV85" s="12">
        <v>0.43803361448293099</v>
      </c>
      <c r="AW85" s="13" t="s">
        <v>686</v>
      </c>
    </row>
    <row r="86" spans="1:49" ht="29.25" customHeight="1" x14ac:dyDescent="0.45">
      <c r="A86" s="9" t="s">
        <v>365</v>
      </c>
      <c r="B86" s="10" t="s">
        <v>685</v>
      </c>
      <c r="C86" s="11"/>
      <c r="D86" s="9"/>
      <c r="E86" s="11"/>
      <c r="F86" s="9"/>
      <c r="G86" s="11"/>
      <c r="H86" s="9"/>
      <c r="I86" s="11"/>
      <c r="J86" s="9"/>
      <c r="K86" s="11"/>
      <c r="L86" s="9"/>
      <c r="M86" s="11"/>
      <c r="N86" s="9"/>
      <c r="O86" s="11"/>
      <c r="P86" s="9"/>
      <c r="Q86" s="11"/>
      <c r="R86" s="9"/>
      <c r="S86" s="11"/>
      <c r="T86" s="9"/>
      <c r="U86" s="11">
        <v>0.67061394519037298</v>
      </c>
      <c r="V86" s="9" t="s">
        <v>686</v>
      </c>
      <c r="W86" s="11">
        <v>0.247232603084002</v>
      </c>
      <c r="X86" s="9" t="s">
        <v>686</v>
      </c>
      <c r="Y86" s="11">
        <v>0.379416485489736</v>
      </c>
      <c r="Z86" s="9" t="s">
        <v>686</v>
      </c>
      <c r="AA86" s="11">
        <v>0.14558849324679901</v>
      </c>
      <c r="AB86" s="9" t="s">
        <v>686</v>
      </c>
      <c r="AC86" s="11">
        <v>0.21316440756553001</v>
      </c>
      <c r="AD86" s="9" t="s">
        <v>686</v>
      </c>
      <c r="AE86" s="11"/>
      <c r="AF86" s="9"/>
      <c r="AG86" s="11"/>
      <c r="AH86" s="9"/>
      <c r="AI86" s="11">
        <v>0.904844283559195</v>
      </c>
      <c r="AJ86" s="9" t="s">
        <v>686</v>
      </c>
      <c r="AK86" s="11">
        <v>0.79120499624405205</v>
      </c>
      <c r="AL86" s="9" t="s">
        <v>686</v>
      </c>
      <c r="AM86" s="11">
        <v>0.896966330444119</v>
      </c>
      <c r="AN86" s="9" t="s">
        <v>686</v>
      </c>
      <c r="AO86" s="11">
        <v>0.73889753570460404</v>
      </c>
      <c r="AP86" s="9" t="s">
        <v>686</v>
      </c>
      <c r="AQ86" s="11">
        <v>1.02804099898325</v>
      </c>
      <c r="AR86" s="11">
        <v>1.2548776753459701</v>
      </c>
      <c r="AS86" s="9" t="s">
        <v>686</v>
      </c>
      <c r="AT86" s="11">
        <v>1.58802284953164</v>
      </c>
      <c r="AU86" s="9" t="s">
        <v>686</v>
      </c>
      <c r="AV86" s="11">
        <v>1.86074359634703</v>
      </c>
      <c r="AW86" s="9" t="s">
        <v>686</v>
      </c>
    </row>
    <row r="87" spans="1:49" ht="29.25" customHeight="1" x14ac:dyDescent="0.45">
      <c r="A87" s="9" t="s">
        <v>713</v>
      </c>
      <c r="B87" s="10" t="s">
        <v>685</v>
      </c>
      <c r="C87" s="12"/>
      <c r="D87" s="13"/>
      <c r="E87" s="12"/>
      <c r="F87" s="13"/>
      <c r="G87" s="12"/>
      <c r="H87" s="13"/>
      <c r="I87" s="12"/>
      <c r="J87" s="13"/>
      <c r="K87" s="12"/>
      <c r="L87" s="13"/>
      <c r="M87" s="12">
        <v>7.6079256342999102</v>
      </c>
      <c r="N87" s="13" t="s">
        <v>686</v>
      </c>
      <c r="O87" s="12">
        <v>6.3570758367616804</v>
      </c>
      <c r="P87" s="13" t="s">
        <v>686</v>
      </c>
      <c r="Q87" s="12">
        <v>7.38090894155114</v>
      </c>
      <c r="R87" s="13" t="s">
        <v>686</v>
      </c>
      <c r="S87" s="12">
        <v>7.1768722947065902</v>
      </c>
      <c r="T87" s="13" t="s">
        <v>686</v>
      </c>
      <c r="U87" s="12">
        <v>8.7941988242257398</v>
      </c>
      <c r="V87" s="13" t="s">
        <v>686</v>
      </c>
      <c r="W87" s="12">
        <v>10.0217242777646</v>
      </c>
      <c r="X87" s="13" t="s">
        <v>686</v>
      </c>
      <c r="Y87" s="12">
        <v>11.8198387546378</v>
      </c>
      <c r="Z87" s="13" t="s">
        <v>686</v>
      </c>
      <c r="AA87" s="12">
        <v>11.565109479849299</v>
      </c>
      <c r="AB87" s="13" t="s">
        <v>686</v>
      </c>
      <c r="AC87" s="12">
        <v>12.1838467083235</v>
      </c>
      <c r="AD87" s="13" t="s">
        <v>686</v>
      </c>
      <c r="AE87" s="12">
        <v>10.292830544988499</v>
      </c>
      <c r="AF87" s="13" t="s">
        <v>686</v>
      </c>
      <c r="AG87" s="12">
        <v>9.3074737947523598</v>
      </c>
      <c r="AH87" s="13" t="s">
        <v>686</v>
      </c>
      <c r="AI87" s="12">
        <v>8.8219576811205407</v>
      </c>
      <c r="AJ87" s="13" t="s">
        <v>686</v>
      </c>
      <c r="AK87" s="12">
        <v>8.1439390725457592</v>
      </c>
      <c r="AL87" s="13" t="s">
        <v>686</v>
      </c>
      <c r="AM87" s="12">
        <v>7.62316707853899</v>
      </c>
      <c r="AN87" s="13" t="s">
        <v>686</v>
      </c>
      <c r="AO87" s="12">
        <v>7.3470164916211997</v>
      </c>
      <c r="AP87" s="13" t="s">
        <v>686</v>
      </c>
      <c r="AQ87" s="12">
        <v>8.4646092788625609</v>
      </c>
      <c r="AR87" s="12">
        <v>9.1098835950125103</v>
      </c>
      <c r="AS87" s="13" t="s">
        <v>686</v>
      </c>
      <c r="AT87" s="12">
        <v>8.0238272467176799</v>
      </c>
      <c r="AU87" s="13" t="s">
        <v>686</v>
      </c>
      <c r="AV87" s="12">
        <v>7.5970006854251801</v>
      </c>
      <c r="AW87" s="13" t="s">
        <v>686</v>
      </c>
    </row>
    <row r="88" spans="1:49" ht="29.25" customHeight="1" x14ac:dyDescent="0.45">
      <c r="A88" s="9" t="s">
        <v>422</v>
      </c>
      <c r="B88" s="10" t="s">
        <v>685</v>
      </c>
      <c r="C88" s="11"/>
      <c r="D88" s="9"/>
      <c r="E88" s="11"/>
      <c r="F88" s="9"/>
      <c r="G88" s="11"/>
      <c r="H88" s="9"/>
      <c r="I88" s="11"/>
      <c r="J88" s="9"/>
      <c r="K88" s="11"/>
      <c r="L88" s="9"/>
      <c r="M88" s="11"/>
      <c r="N88" s="9"/>
      <c r="O88" s="11"/>
      <c r="P88" s="9"/>
      <c r="Q88" s="11"/>
      <c r="R88" s="9"/>
      <c r="S88" s="11"/>
      <c r="T88" s="9"/>
      <c r="U88" s="11"/>
      <c r="V88" s="9"/>
      <c r="W88" s="11"/>
      <c r="X88" s="9"/>
      <c r="Y88" s="11"/>
      <c r="Z88" s="9"/>
      <c r="AA88" s="11"/>
      <c r="AB88" s="9"/>
      <c r="AC88" s="11"/>
      <c r="AD88" s="9"/>
      <c r="AE88" s="11"/>
      <c r="AF88" s="9"/>
      <c r="AG88" s="11">
        <v>7.2717116515615601</v>
      </c>
      <c r="AH88" s="9" t="s">
        <v>686</v>
      </c>
      <c r="AI88" s="11">
        <v>10.2995803285911</v>
      </c>
      <c r="AJ88" s="9" t="s">
        <v>686</v>
      </c>
      <c r="AK88" s="11">
        <v>8.5543331722397404</v>
      </c>
      <c r="AL88" s="9" t="s">
        <v>686</v>
      </c>
      <c r="AM88" s="11">
        <v>2.8284352702654001</v>
      </c>
      <c r="AN88" s="9" t="s">
        <v>686</v>
      </c>
      <c r="AO88" s="11">
        <v>5.0630775276341398</v>
      </c>
      <c r="AP88" s="9" t="s">
        <v>686</v>
      </c>
      <c r="AQ88" s="11">
        <v>5.4254469637190299</v>
      </c>
      <c r="AR88" s="11">
        <v>3.70996162437448</v>
      </c>
      <c r="AS88" s="9" t="s">
        <v>686</v>
      </c>
      <c r="AT88" s="11">
        <v>5.5198747431375601</v>
      </c>
      <c r="AU88" s="9" t="s">
        <v>686</v>
      </c>
      <c r="AV88" s="11">
        <v>5.0954637243537499</v>
      </c>
      <c r="AW88" s="9" t="s">
        <v>686</v>
      </c>
    </row>
    <row r="89" spans="1:49" ht="29.25" customHeight="1" x14ac:dyDescent="0.45">
      <c r="A89" s="9" t="s">
        <v>425</v>
      </c>
      <c r="B89" s="10" t="s">
        <v>685</v>
      </c>
      <c r="C89" s="12"/>
      <c r="D89" s="13"/>
      <c r="E89" s="12"/>
      <c r="F89" s="13"/>
      <c r="G89" s="12"/>
      <c r="H89" s="13"/>
      <c r="I89" s="12"/>
      <c r="J89" s="13"/>
      <c r="K89" s="12"/>
      <c r="L89" s="13"/>
      <c r="M89" s="12">
        <v>9.3902395222525001</v>
      </c>
      <c r="N89" s="13" t="s">
        <v>686</v>
      </c>
      <c r="O89" s="12">
        <v>8.4955986490998203</v>
      </c>
      <c r="P89" s="13" t="s">
        <v>686</v>
      </c>
      <c r="Q89" s="12">
        <v>6.49881057815871</v>
      </c>
      <c r="R89" s="13" t="s">
        <v>686</v>
      </c>
      <c r="S89" s="12">
        <v>4.8081809717360997</v>
      </c>
      <c r="T89" s="13" t="s">
        <v>686</v>
      </c>
      <c r="U89" s="12">
        <v>3.6265654930793199</v>
      </c>
      <c r="V89" s="13" t="s">
        <v>686</v>
      </c>
      <c r="W89" s="12">
        <v>3.3540267073515801</v>
      </c>
      <c r="X89" s="13" t="s">
        <v>686</v>
      </c>
      <c r="Y89" s="12">
        <v>2.6813903080324</v>
      </c>
      <c r="Z89" s="13" t="s">
        <v>686</v>
      </c>
      <c r="AA89" s="12">
        <v>2.0158431132069601</v>
      </c>
      <c r="AB89" s="13" t="s">
        <v>686</v>
      </c>
      <c r="AC89" s="12">
        <v>1.8491465714120801</v>
      </c>
      <c r="AD89" s="13" t="s">
        <v>686</v>
      </c>
      <c r="AE89" s="12">
        <v>1.6457854597914301</v>
      </c>
      <c r="AF89" s="13" t="s">
        <v>686</v>
      </c>
      <c r="AG89" s="12">
        <v>1.60682828804839</v>
      </c>
      <c r="AH89" s="13" t="s">
        <v>686</v>
      </c>
      <c r="AI89" s="12">
        <v>1.6142682559308399</v>
      </c>
      <c r="AJ89" s="13" t="s">
        <v>686</v>
      </c>
      <c r="AK89" s="12">
        <v>1.5491872268523099</v>
      </c>
      <c r="AL89" s="13" t="s">
        <v>686</v>
      </c>
      <c r="AM89" s="12">
        <v>1.4681909648104401</v>
      </c>
      <c r="AN89" s="13" t="s">
        <v>686</v>
      </c>
      <c r="AO89" s="12">
        <v>1.5161208977837399</v>
      </c>
      <c r="AP89" s="13" t="s">
        <v>686</v>
      </c>
      <c r="AQ89" s="12">
        <v>1.56712671073387</v>
      </c>
      <c r="AR89" s="12">
        <v>1.6751209498498301</v>
      </c>
      <c r="AS89" s="13" t="s">
        <v>686</v>
      </c>
      <c r="AT89" s="12">
        <v>1.7186246656103199</v>
      </c>
      <c r="AU89" s="13" t="s">
        <v>686</v>
      </c>
      <c r="AV89" s="12">
        <v>1.65315580082196</v>
      </c>
      <c r="AW89" s="13" t="s">
        <v>686</v>
      </c>
    </row>
    <row r="90" spans="1:49" ht="29.25" customHeight="1" x14ac:dyDescent="0.45">
      <c r="A90" s="9" t="s">
        <v>386</v>
      </c>
      <c r="B90" s="10" t="s">
        <v>685</v>
      </c>
      <c r="C90" s="11"/>
      <c r="D90" s="9"/>
      <c r="E90" s="11"/>
      <c r="F90" s="9"/>
      <c r="G90" s="11"/>
      <c r="H90" s="9"/>
      <c r="I90" s="11"/>
      <c r="J90" s="9"/>
      <c r="K90" s="11"/>
      <c r="L90" s="9"/>
      <c r="M90" s="11"/>
      <c r="N90" s="9"/>
      <c r="O90" s="11"/>
      <c r="P90" s="9"/>
      <c r="Q90" s="11"/>
      <c r="R90" s="9"/>
      <c r="S90" s="11"/>
      <c r="T90" s="9"/>
      <c r="U90" s="11"/>
      <c r="V90" s="9"/>
      <c r="W90" s="11"/>
      <c r="X90" s="9"/>
      <c r="Y90" s="11"/>
      <c r="Z90" s="9"/>
      <c r="AA90" s="11">
        <v>20.924696546826102</v>
      </c>
      <c r="AB90" s="9" t="s">
        <v>686</v>
      </c>
      <c r="AC90" s="11">
        <v>17.2177008857091</v>
      </c>
      <c r="AD90" s="9" t="s">
        <v>686</v>
      </c>
      <c r="AE90" s="11">
        <v>17.4741516990976</v>
      </c>
      <c r="AF90" s="9" t="s">
        <v>686</v>
      </c>
      <c r="AG90" s="11">
        <v>12.8840040665686</v>
      </c>
      <c r="AH90" s="9" t="s">
        <v>686</v>
      </c>
      <c r="AI90" s="11">
        <v>11.7714828257264</v>
      </c>
      <c r="AJ90" s="9" t="s">
        <v>686</v>
      </c>
      <c r="AK90" s="11">
        <v>10.6639121664259</v>
      </c>
      <c r="AL90" s="9" t="s">
        <v>686</v>
      </c>
      <c r="AM90" s="11">
        <v>11.560855437933499</v>
      </c>
      <c r="AN90" s="9" t="s">
        <v>686</v>
      </c>
      <c r="AO90" s="11">
        <v>11.6270773650661</v>
      </c>
      <c r="AP90" s="9" t="s">
        <v>686</v>
      </c>
      <c r="AQ90" s="11">
        <v>18.795745808898101</v>
      </c>
      <c r="AR90" s="11">
        <v>12.5877843282695</v>
      </c>
      <c r="AS90" s="9" t="s">
        <v>686</v>
      </c>
      <c r="AT90" s="11">
        <v>9.4062927472596805</v>
      </c>
      <c r="AU90" s="9" t="s">
        <v>686</v>
      </c>
      <c r="AV90" s="11">
        <v>8.3382491192651003</v>
      </c>
      <c r="AW90" s="9" t="s">
        <v>686</v>
      </c>
    </row>
    <row r="91" spans="1:49" ht="29.25" customHeight="1" x14ac:dyDescent="0.45">
      <c r="A91" s="9" t="s">
        <v>401</v>
      </c>
      <c r="B91" s="10" t="s">
        <v>685</v>
      </c>
      <c r="C91" s="12"/>
      <c r="D91" s="13"/>
      <c r="E91" s="12"/>
      <c r="F91" s="13"/>
      <c r="G91" s="12"/>
      <c r="H91" s="13"/>
      <c r="I91" s="12"/>
      <c r="J91" s="13"/>
      <c r="K91" s="12"/>
      <c r="L91" s="13"/>
      <c r="M91" s="12">
        <v>8.2090638072633606</v>
      </c>
      <c r="N91" s="13" t="s">
        <v>686</v>
      </c>
      <c r="O91" s="12">
        <v>6.4701397123775699</v>
      </c>
      <c r="P91" s="13" t="s">
        <v>686</v>
      </c>
      <c r="Q91" s="12">
        <v>5.3101588616655802</v>
      </c>
      <c r="R91" s="13" t="s">
        <v>686</v>
      </c>
      <c r="S91" s="12">
        <v>5.0117740354151801</v>
      </c>
      <c r="T91" s="13" t="s">
        <v>686</v>
      </c>
      <c r="U91" s="12">
        <v>5.7836074736799503</v>
      </c>
      <c r="V91" s="13" t="s">
        <v>686</v>
      </c>
      <c r="W91" s="12">
        <v>7.0154742416495903</v>
      </c>
      <c r="X91" s="13" t="s">
        <v>686</v>
      </c>
      <c r="Y91" s="12">
        <v>7.0887209730083001</v>
      </c>
      <c r="Z91" s="13" t="s">
        <v>686</v>
      </c>
      <c r="AA91" s="12">
        <v>7.7519719448271598</v>
      </c>
      <c r="AB91" s="13" t="s">
        <v>686</v>
      </c>
      <c r="AC91" s="12">
        <v>8.9479380767044194</v>
      </c>
      <c r="AD91" s="13" t="s">
        <v>686</v>
      </c>
      <c r="AE91" s="12">
        <v>9.0496005189558506</v>
      </c>
      <c r="AF91" s="13" t="s">
        <v>686</v>
      </c>
      <c r="AG91" s="12">
        <v>7.0979511084862397</v>
      </c>
      <c r="AH91" s="13" t="s">
        <v>686</v>
      </c>
      <c r="AI91" s="12">
        <v>5.29469189649343</v>
      </c>
      <c r="AJ91" s="13" t="s">
        <v>686</v>
      </c>
      <c r="AK91" s="12">
        <v>4.0699476917658597</v>
      </c>
      <c r="AL91" s="13" t="s">
        <v>686</v>
      </c>
      <c r="AM91" s="12">
        <v>3.3552892609101899</v>
      </c>
      <c r="AN91" s="13" t="s">
        <v>686</v>
      </c>
      <c r="AO91" s="12">
        <v>3.2081792145846202</v>
      </c>
      <c r="AP91" s="13" t="s">
        <v>686</v>
      </c>
      <c r="AQ91" s="12">
        <v>3.66282402946949</v>
      </c>
      <c r="AR91" s="12">
        <v>5.2005993809204103</v>
      </c>
      <c r="AS91" s="13" t="s">
        <v>686</v>
      </c>
      <c r="AT91" s="12">
        <v>3.5002571093577899</v>
      </c>
      <c r="AU91" s="13" t="s">
        <v>686</v>
      </c>
      <c r="AV91" s="12">
        <v>3.14267120058856</v>
      </c>
      <c r="AW91" s="13" t="s">
        <v>686</v>
      </c>
    </row>
    <row r="92" spans="1:49" ht="29.25" customHeight="1" x14ac:dyDescent="0.45">
      <c r="A92" s="9" t="s">
        <v>419</v>
      </c>
      <c r="B92" s="10" t="s">
        <v>685</v>
      </c>
      <c r="C92" s="11"/>
      <c r="D92" s="9"/>
      <c r="E92" s="11"/>
      <c r="F92" s="9"/>
      <c r="G92" s="11"/>
      <c r="H92" s="9"/>
      <c r="I92" s="11"/>
      <c r="J92" s="9"/>
      <c r="K92" s="11"/>
      <c r="L92" s="9"/>
      <c r="M92" s="11"/>
      <c r="N92" s="9"/>
      <c r="O92" s="11"/>
      <c r="P92" s="9"/>
      <c r="Q92" s="11"/>
      <c r="R92" s="9"/>
      <c r="S92" s="11"/>
      <c r="T92" s="9"/>
      <c r="U92" s="11">
        <v>3.29242857718552</v>
      </c>
      <c r="V92" s="9" t="s">
        <v>686</v>
      </c>
      <c r="W92" s="11">
        <v>2.7649823330999399</v>
      </c>
      <c r="X92" s="9" t="s">
        <v>686</v>
      </c>
      <c r="Y92" s="11">
        <v>2.8075771468239599</v>
      </c>
      <c r="Z92" s="9" t="s">
        <v>686</v>
      </c>
      <c r="AA92" s="11">
        <v>3.63707898309436</v>
      </c>
      <c r="AB92" s="9" t="s">
        <v>686</v>
      </c>
      <c r="AC92" s="11">
        <v>4.1503724113195197</v>
      </c>
      <c r="AD92" s="9" t="s">
        <v>686</v>
      </c>
      <c r="AE92" s="11">
        <v>4.91975055211583</v>
      </c>
      <c r="AF92" s="9" t="s">
        <v>686</v>
      </c>
      <c r="AG92" s="11">
        <v>7.1953207801947201</v>
      </c>
      <c r="AH92" s="9" t="s">
        <v>686</v>
      </c>
      <c r="AI92" s="11">
        <v>7.7566016498368304</v>
      </c>
      <c r="AJ92" s="9" t="s">
        <v>686</v>
      </c>
      <c r="AK92" s="11">
        <v>7.0294703939143899</v>
      </c>
      <c r="AL92" s="9" t="s">
        <v>686</v>
      </c>
      <c r="AM92" s="11">
        <v>6.5213044048603503</v>
      </c>
      <c r="AN92" s="9" t="s">
        <v>686</v>
      </c>
      <c r="AO92" s="11">
        <v>4.9403213350838797</v>
      </c>
      <c r="AP92" s="9" t="s">
        <v>686</v>
      </c>
      <c r="AQ92" s="11">
        <v>6.2057092378954097</v>
      </c>
      <c r="AR92" s="11">
        <v>5.8238503444498297</v>
      </c>
      <c r="AS92" s="9" t="s">
        <v>686</v>
      </c>
      <c r="AT92" s="11">
        <v>4.9160534518901597</v>
      </c>
      <c r="AU92" s="9" t="s">
        <v>686</v>
      </c>
      <c r="AV92" s="11">
        <v>5.3066157196999901</v>
      </c>
      <c r="AW92" s="9" t="s">
        <v>686</v>
      </c>
    </row>
    <row r="93" spans="1:49" ht="29.25" customHeight="1" x14ac:dyDescent="0.45">
      <c r="A93" s="9" t="s">
        <v>389</v>
      </c>
      <c r="B93" s="10" t="s">
        <v>685</v>
      </c>
      <c r="C93" s="12"/>
      <c r="D93" s="13"/>
      <c r="E93" s="12"/>
      <c r="F93" s="13"/>
      <c r="G93" s="12"/>
      <c r="H93" s="13"/>
      <c r="I93" s="12"/>
      <c r="J93" s="13"/>
      <c r="K93" s="12"/>
      <c r="L93" s="13"/>
      <c r="M93" s="12">
        <v>1.81638248738848</v>
      </c>
      <c r="N93" s="13" t="s">
        <v>686</v>
      </c>
      <c r="O93" s="12">
        <v>1.9944212361405</v>
      </c>
      <c r="P93" s="13" t="s">
        <v>686</v>
      </c>
      <c r="Q93" s="12">
        <v>2.5413127799358999</v>
      </c>
      <c r="R93" s="13" t="s">
        <v>686</v>
      </c>
      <c r="S93" s="12">
        <v>3.2080254352128401</v>
      </c>
      <c r="T93" s="13" t="s">
        <v>686</v>
      </c>
      <c r="U93" s="12">
        <v>3.0690357814908702</v>
      </c>
      <c r="V93" s="13" t="s">
        <v>686</v>
      </c>
      <c r="W93" s="12">
        <v>2.32838597424659</v>
      </c>
      <c r="X93" s="13" t="s">
        <v>686</v>
      </c>
      <c r="Y93" s="12">
        <v>2.4468514706143201</v>
      </c>
      <c r="Z93" s="13" t="s">
        <v>686</v>
      </c>
      <c r="AA93" s="12">
        <v>2.52922017747363</v>
      </c>
      <c r="AB93" s="13" t="s">
        <v>686</v>
      </c>
      <c r="AC93" s="12">
        <v>3.3615701847785702</v>
      </c>
      <c r="AD93" s="13" t="s">
        <v>686</v>
      </c>
      <c r="AE93" s="12">
        <v>3.13402337702184</v>
      </c>
      <c r="AF93" s="13" t="s">
        <v>686</v>
      </c>
      <c r="AG93" s="12">
        <v>2.6044102180781099</v>
      </c>
      <c r="AH93" s="13" t="s">
        <v>686</v>
      </c>
      <c r="AI93" s="12">
        <v>2.1467631454659402</v>
      </c>
      <c r="AJ93" s="13" t="s">
        <v>686</v>
      </c>
      <c r="AK93" s="12">
        <v>2.1460583418144199</v>
      </c>
      <c r="AL93" s="13" t="s">
        <v>686</v>
      </c>
      <c r="AM93" s="12">
        <v>2.1077378613675002</v>
      </c>
      <c r="AN93" s="13" t="s">
        <v>686</v>
      </c>
      <c r="AO93" s="12">
        <v>2.2017261896977902</v>
      </c>
      <c r="AP93" s="13" t="s">
        <v>686</v>
      </c>
      <c r="AQ93" s="12">
        <v>2.5640179989212699</v>
      </c>
      <c r="AR93" s="12">
        <v>2.0485260753826799</v>
      </c>
      <c r="AS93" s="13" t="s">
        <v>686</v>
      </c>
      <c r="AT93" s="12">
        <v>2.0848245600844799</v>
      </c>
      <c r="AU93" s="13" t="s">
        <v>686</v>
      </c>
      <c r="AV93" s="12">
        <v>2.0773274896961902</v>
      </c>
      <c r="AW93" s="13" t="s">
        <v>686</v>
      </c>
    </row>
    <row r="94" spans="1:49" ht="29.25" customHeight="1" x14ac:dyDescent="0.45">
      <c r="A94" s="9" t="s">
        <v>714</v>
      </c>
      <c r="B94" s="10" t="s">
        <v>685</v>
      </c>
      <c r="C94" s="11"/>
      <c r="D94" s="9"/>
      <c r="E94" s="11"/>
      <c r="F94" s="9"/>
      <c r="G94" s="11"/>
      <c r="H94" s="9"/>
      <c r="I94" s="11"/>
      <c r="J94" s="9"/>
      <c r="K94" s="11"/>
      <c r="L94" s="9"/>
      <c r="M94" s="11"/>
      <c r="N94" s="9"/>
      <c r="O94" s="11"/>
      <c r="P94" s="9"/>
      <c r="Q94" s="11"/>
      <c r="R94" s="9"/>
      <c r="S94" s="11"/>
      <c r="T94" s="9"/>
      <c r="U94" s="11"/>
      <c r="V94" s="9"/>
      <c r="W94" s="11"/>
      <c r="X94" s="9"/>
      <c r="Y94" s="11"/>
      <c r="Z94" s="9"/>
      <c r="AA94" s="11"/>
      <c r="AB94" s="9"/>
      <c r="AC94" s="11">
        <v>0.20782218302425801</v>
      </c>
      <c r="AD94" s="9" t="s">
        <v>686</v>
      </c>
      <c r="AE94" s="11">
        <v>0.66191186946640002</v>
      </c>
      <c r="AF94" s="9" t="s">
        <v>686</v>
      </c>
      <c r="AG94" s="11">
        <v>0.174761100235101</v>
      </c>
      <c r="AH94" s="9" t="s">
        <v>686</v>
      </c>
      <c r="AI94" s="11">
        <v>1.07514455176836</v>
      </c>
      <c r="AJ94" s="9" t="s">
        <v>686</v>
      </c>
      <c r="AK94" s="11">
        <v>0.348051804980824</v>
      </c>
      <c r="AL94" s="9" t="s">
        <v>686</v>
      </c>
      <c r="AM94" s="11">
        <v>0.31283038123284501</v>
      </c>
      <c r="AN94" s="9" t="s">
        <v>686</v>
      </c>
      <c r="AO94" s="11">
        <v>0.32652658577488403</v>
      </c>
      <c r="AP94" s="9" t="s">
        <v>686</v>
      </c>
      <c r="AQ94" s="11">
        <v>0.12803046468493001</v>
      </c>
      <c r="AR94" s="11">
        <v>0.26618945837034103</v>
      </c>
      <c r="AS94" s="9" t="s">
        <v>686</v>
      </c>
      <c r="AT94" s="11"/>
      <c r="AU94" s="9"/>
      <c r="AV94" s="11"/>
      <c r="AW94" s="9"/>
    </row>
    <row r="95" spans="1:49" ht="29.25" customHeight="1" x14ac:dyDescent="0.45">
      <c r="A95" s="9" t="s">
        <v>715</v>
      </c>
      <c r="B95" s="10" t="s">
        <v>685</v>
      </c>
      <c r="C95" s="12"/>
      <c r="D95" s="13"/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  <c r="Q95" s="12"/>
      <c r="R95" s="13"/>
      <c r="S95" s="12"/>
      <c r="T95" s="13"/>
      <c r="U95" s="12">
        <v>16.388686779901999</v>
      </c>
      <c r="V95" s="13" t="s">
        <v>686</v>
      </c>
      <c r="W95" s="12">
        <v>13.337580560483101</v>
      </c>
      <c r="X95" s="13" t="s">
        <v>686</v>
      </c>
      <c r="Y95" s="12">
        <v>10.6758881878265</v>
      </c>
      <c r="Z95" s="13" t="s">
        <v>686</v>
      </c>
      <c r="AA95" s="12">
        <v>14.4995942986054</v>
      </c>
      <c r="AB95" s="13" t="s">
        <v>686</v>
      </c>
      <c r="AC95" s="12">
        <v>11.577374887124099</v>
      </c>
      <c r="AD95" s="13" t="s">
        <v>686</v>
      </c>
      <c r="AE95" s="12">
        <v>11.728963955872601</v>
      </c>
      <c r="AF95" s="13" t="s">
        <v>686</v>
      </c>
      <c r="AG95" s="12">
        <v>9.9178668170772699</v>
      </c>
      <c r="AH95" s="13" t="s">
        <v>686</v>
      </c>
      <c r="AI95" s="12">
        <v>16.405151725809102</v>
      </c>
      <c r="AJ95" s="13" t="s">
        <v>686</v>
      </c>
      <c r="AK95" s="12">
        <v>18.246825749940701</v>
      </c>
      <c r="AL95" s="13" t="s">
        <v>686</v>
      </c>
      <c r="AM95" s="12">
        <v>12.491688637452899</v>
      </c>
      <c r="AN95" s="13" t="s">
        <v>686</v>
      </c>
      <c r="AO95" s="12">
        <v>8.4963068250400493</v>
      </c>
      <c r="AP95" s="13" t="s">
        <v>686</v>
      </c>
      <c r="AQ95" s="12">
        <v>7.3775409655330897</v>
      </c>
      <c r="AR95" s="12">
        <v>6.1273265706478304</v>
      </c>
      <c r="AS95" s="13" t="s">
        <v>686</v>
      </c>
      <c r="AT95" s="12">
        <v>6.4425850730667902</v>
      </c>
      <c r="AU95" s="13" t="s">
        <v>686</v>
      </c>
      <c r="AV95" s="12">
        <v>5.55507507352677</v>
      </c>
      <c r="AW95" s="13" t="s">
        <v>686</v>
      </c>
    </row>
    <row r="96" spans="1:49" ht="29.25" customHeight="1" x14ac:dyDescent="0.45">
      <c r="A96" s="9" t="s">
        <v>407</v>
      </c>
      <c r="B96" s="10" t="s">
        <v>685</v>
      </c>
      <c r="C96" s="11"/>
      <c r="D96" s="9"/>
      <c r="E96" s="11"/>
      <c r="F96" s="9"/>
      <c r="G96" s="11"/>
      <c r="H96" s="9"/>
      <c r="I96" s="11"/>
      <c r="J96" s="9"/>
      <c r="K96" s="11"/>
      <c r="L96" s="9"/>
      <c r="M96" s="11"/>
      <c r="N96" s="9"/>
      <c r="O96" s="11">
        <v>2.8892483079995599</v>
      </c>
      <c r="P96" s="9" t="s">
        <v>686</v>
      </c>
      <c r="Q96" s="11">
        <v>3.2008368679068102</v>
      </c>
      <c r="R96" s="9" t="s">
        <v>686</v>
      </c>
      <c r="S96" s="11">
        <v>7.2753587970503197</v>
      </c>
      <c r="T96" s="9" t="s">
        <v>686</v>
      </c>
      <c r="U96" s="11">
        <v>13.5504391510384</v>
      </c>
      <c r="V96" s="9" t="s">
        <v>686</v>
      </c>
      <c r="W96" s="11">
        <v>20.929466730423599</v>
      </c>
      <c r="X96" s="9" t="s">
        <v>686</v>
      </c>
      <c r="Y96" s="11">
        <v>15.2910548471522</v>
      </c>
      <c r="Z96" s="9" t="s">
        <v>686</v>
      </c>
      <c r="AA96" s="11">
        <v>17.302507051920099</v>
      </c>
      <c r="AB96" s="9" t="s">
        <v>686</v>
      </c>
      <c r="AC96" s="11">
        <v>20.3084823035393</v>
      </c>
      <c r="AD96" s="9" t="s">
        <v>686</v>
      </c>
      <c r="AE96" s="11">
        <v>18.586564885194001</v>
      </c>
      <c r="AF96" s="9" t="s">
        <v>686</v>
      </c>
      <c r="AG96" s="11">
        <v>14.578359466038201</v>
      </c>
      <c r="AH96" s="9" t="s">
        <v>686</v>
      </c>
      <c r="AI96" s="11">
        <v>11.354372633992</v>
      </c>
      <c r="AJ96" s="9" t="s">
        <v>686</v>
      </c>
      <c r="AK96" s="11">
        <v>8.2921845949730795</v>
      </c>
      <c r="AL96" s="9" t="s">
        <v>686</v>
      </c>
      <c r="AM96" s="11">
        <v>7.3569226745380796</v>
      </c>
      <c r="AN96" s="9" t="s">
        <v>686</v>
      </c>
      <c r="AO96" s="11">
        <v>5.09127517723506</v>
      </c>
      <c r="AP96" s="9" t="s">
        <v>686</v>
      </c>
      <c r="AQ96" s="11">
        <v>5.8667251996862602</v>
      </c>
      <c r="AR96" s="11">
        <v>6.8251701578046804</v>
      </c>
      <c r="AS96" s="9" t="s">
        <v>686</v>
      </c>
      <c r="AT96" s="11">
        <v>6.3277034490480801</v>
      </c>
      <c r="AU96" s="9" t="s">
        <v>686</v>
      </c>
      <c r="AV96" s="11">
        <v>5.7790570529884198</v>
      </c>
      <c r="AW96" s="9" t="s">
        <v>686</v>
      </c>
    </row>
    <row r="97" spans="1:49" ht="29.25" customHeight="1" x14ac:dyDescent="0.45">
      <c r="A97" s="9" t="s">
        <v>716</v>
      </c>
      <c r="B97" s="10" t="s">
        <v>685</v>
      </c>
      <c r="C97" s="12"/>
      <c r="D97" s="13"/>
      <c r="E97" s="12"/>
      <c r="F97" s="13"/>
      <c r="G97" s="12"/>
      <c r="H97" s="13"/>
      <c r="I97" s="12"/>
      <c r="J97" s="13"/>
      <c r="K97" s="12"/>
      <c r="L97" s="13"/>
      <c r="M97" s="12"/>
      <c r="N97" s="13"/>
      <c r="O97" s="12"/>
      <c r="P97" s="13"/>
      <c r="Q97" s="12"/>
      <c r="R97" s="13"/>
      <c r="S97" s="12"/>
      <c r="T97" s="13"/>
      <c r="U97" s="12"/>
      <c r="V97" s="13"/>
      <c r="W97" s="12"/>
      <c r="X97" s="13"/>
      <c r="Y97" s="12"/>
      <c r="Z97" s="13"/>
      <c r="AA97" s="12"/>
      <c r="AB97" s="13"/>
      <c r="AC97" s="12"/>
      <c r="AD97" s="13"/>
      <c r="AE97" s="12"/>
      <c r="AF97" s="13"/>
      <c r="AG97" s="12">
        <v>7.1461370000000004</v>
      </c>
      <c r="AH97" s="13" t="s">
        <v>686</v>
      </c>
      <c r="AI97" s="12">
        <v>4.8637259999999998</v>
      </c>
      <c r="AJ97" s="13" t="s">
        <v>686</v>
      </c>
      <c r="AK97" s="12">
        <v>5.6555730000000004</v>
      </c>
      <c r="AL97" s="13" t="s">
        <v>686</v>
      </c>
      <c r="AM97" s="12">
        <v>4.9117879999999996</v>
      </c>
      <c r="AN97" s="13" t="s">
        <v>686</v>
      </c>
      <c r="AO97" s="12">
        <v>5.4491069999999997</v>
      </c>
      <c r="AP97" s="13" t="s">
        <v>686</v>
      </c>
      <c r="AQ97" s="12">
        <v>4.9677653035282203</v>
      </c>
      <c r="AR97" s="12">
        <v>5.0666540158451498</v>
      </c>
      <c r="AS97" s="13" t="s">
        <v>686</v>
      </c>
      <c r="AT97" s="12">
        <v>4.5467232888729399</v>
      </c>
      <c r="AU97" s="13" t="s">
        <v>686</v>
      </c>
      <c r="AV97" s="12">
        <v>5.4265182685197502</v>
      </c>
      <c r="AW97" s="13" t="s">
        <v>686</v>
      </c>
    </row>
    <row r="98" spans="1:49" ht="29.25" customHeight="1" x14ac:dyDescent="0.45">
      <c r="A98" s="9" t="s">
        <v>374</v>
      </c>
      <c r="B98" s="10" t="s">
        <v>685</v>
      </c>
      <c r="C98" s="11"/>
      <c r="D98" s="9"/>
      <c r="E98" s="11"/>
      <c r="F98" s="9"/>
      <c r="G98" s="11"/>
      <c r="H98" s="9"/>
      <c r="I98" s="11"/>
      <c r="J98" s="9"/>
      <c r="K98" s="11"/>
      <c r="L98" s="9"/>
      <c r="M98" s="11"/>
      <c r="N98" s="9"/>
      <c r="O98" s="11"/>
      <c r="P98" s="9"/>
      <c r="Q98" s="11"/>
      <c r="R98" s="9"/>
      <c r="S98" s="11"/>
      <c r="T98" s="9"/>
      <c r="U98" s="11"/>
      <c r="V98" s="9"/>
      <c r="W98" s="11"/>
      <c r="X98" s="9"/>
      <c r="Y98" s="11">
        <v>5.4485524176361801</v>
      </c>
      <c r="Z98" s="9" t="s">
        <v>686</v>
      </c>
      <c r="AA98" s="11">
        <v>5.7465603761533899</v>
      </c>
      <c r="AB98" s="9" t="s">
        <v>686</v>
      </c>
      <c r="AC98" s="11">
        <v>6.6238707808496402</v>
      </c>
      <c r="AD98" s="9" t="s">
        <v>686</v>
      </c>
      <c r="AE98" s="11">
        <v>7.2669628233055503</v>
      </c>
      <c r="AF98" s="9" t="s">
        <v>686</v>
      </c>
      <c r="AG98" s="11">
        <v>7.67129786194117</v>
      </c>
      <c r="AH98" s="9" t="s">
        <v>686</v>
      </c>
      <c r="AI98" s="11">
        <v>8.0793864901244508</v>
      </c>
      <c r="AJ98" s="9" t="s">
        <v>686</v>
      </c>
      <c r="AK98" s="11">
        <v>7.6058116317993401</v>
      </c>
      <c r="AL98" s="9" t="s">
        <v>686</v>
      </c>
      <c r="AM98" s="11">
        <v>7.7251848592051902</v>
      </c>
      <c r="AN98" s="9" t="s">
        <v>686</v>
      </c>
      <c r="AO98" s="11">
        <v>7.8675619413214299</v>
      </c>
      <c r="AP98" s="9" t="s">
        <v>686</v>
      </c>
      <c r="AQ98" s="11">
        <v>8.7937652624732205</v>
      </c>
      <c r="AR98" s="11">
        <v>9.0586302293485499</v>
      </c>
      <c r="AS98" s="9" t="s">
        <v>686</v>
      </c>
      <c r="AT98" s="11">
        <v>8.6836067957392302</v>
      </c>
      <c r="AU98" s="9" t="s">
        <v>686</v>
      </c>
      <c r="AV98" s="11"/>
      <c r="AW98" s="9"/>
    </row>
    <row r="99" spans="1:49" ht="29.25" customHeight="1" x14ac:dyDescent="0.45">
      <c r="A99" s="9" t="s">
        <v>717</v>
      </c>
      <c r="B99" s="10" t="s">
        <v>685</v>
      </c>
      <c r="C99" s="12"/>
      <c r="D99" s="13"/>
      <c r="E99" s="12"/>
      <c r="F99" s="13"/>
      <c r="G99" s="12"/>
      <c r="H99" s="13"/>
      <c r="I99" s="12"/>
      <c r="J99" s="13"/>
      <c r="K99" s="12"/>
      <c r="L99" s="13"/>
      <c r="M99" s="12"/>
      <c r="N99" s="13"/>
      <c r="O99" s="12"/>
      <c r="P99" s="13"/>
      <c r="Q99" s="12"/>
      <c r="R99" s="13"/>
      <c r="S99" s="12"/>
      <c r="T99" s="13"/>
      <c r="U99" s="12"/>
      <c r="V99" s="13"/>
      <c r="W99" s="12"/>
      <c r="X99" s="13"/>
      <c r="Y99" s="12"/>
      <c r="Z99" s="13"/>
      <c r="AA99" s="12"/>
      <c r="AB99" s="13"/>
      <c r="AC99" s="12">
        <v>2.6617770585812401</v>
      </c>
      <c r="AD99" s="13" t="s">
        <v>686</v>
      </c>
      <c r="AE99" s="12">
        <v>3.2443667563747298</v>
      </c>
      <c r="AF99" s="13" t="s">
        <v>686</v>
      </c>
      <c r="AG99" s="12">
        <v>4.3063273909389599</v>
      </c>
      <c r="AH99" s="13" t="s">
        <v>686</v>
      </c>
      <c r="AI99" s="12">
        <v>5.7261126057554002</v>
      </c>
      <c r="AJ99" s="13" t="s">
        <v>686</v>
      </c>
      <c r="AK99" s="12">
        <v>12.6350461122505</v>
      </c>
      <c r="AL99" s="13" t="s">
        <v>686</v>
      </c>
      <c r="AM99" s="12">
        <v>11.1183361707449</v>
      </c>
      <c r="AN99" s="13" t="s">
        <v>686</v>
      </c>
      <c r="AO99" s="12">
        <v>10.1582280493631</v>
      </c>
      <c r="AP99" s="13" t="s">
        <v>686</v>
      </c>
      <c r="AQ99" s="12">
        <v>9.8250598005978595</v>
      </c>
      <c r="AR99" s="12">
        <v>10.6046068968098</v>
      </c>
      <c r="AS99" s="13" t="s">
        <v>686</v>
      </c>
      <c r="AT99" s="12">
        <v>8.9690928533257708</v>
      </c>
      <c r="AU99" s="13" t="s">
        <v>686</v>
      </c>
      <c r="AV99" s="12">
        <v>8.2337666627293995</v>
      </c>
      <c r="AW99" s="13" t="s">
        <v>686</v>
      </c>
    </row>
    <row r="100" spans="1:49" ht="29.25" customHeight="1" x14ac:dyDescent="0.45">
      <c r="A100" s="9" t="s">
        <v>428</v>
      </c>
      <c r="B100" s="10" t="s">
        <v>685</v>
      </c>
      <c r="C100" s="11"/>
      <c r="D100" s="9"/>
      <c r="E100" s="11"/>
      <c r="F100" s="9"/>
      <c r="G100" s="11"/>
      <c r="H100" s="9"/>
      <c r="I100" s="11"/>
      <c r="J100" s="9"/>
      <c r="K100" s="11"/>
      <c r="L100" s="9"/>
      <c r="M100" s="11"/>
      <c r="N100" s="9"/>
      <c r="O100" s="11"/>
      <c r="P100" s="9"/>
      <c r="Q100" s="11"/>
      <c r="R100" s="9"/>
      <c r="S100" s="11"/>
      <c r="T100" s="9"/>
      <c r="U100" s="11"/>
      <c r="V100" s="9"/>
      <c r="W100" s="11">
        <v>1.9647272829344</v>
      </c>
      <c r="X100" s="9" t="s">
        <v>686</v>
      </c>
      <c r="Y100" s="11">
        <v>1.4863492691519999</v>
      </c>
      <c r="Z100" s="9" t="s">
        <v>686</v>
      </c>
      <c r="AA100" s="11">
        <v>1.3373516360537701</v>
      </c>
      <c r="AB100" s="9" t="s">
        <v>686</v>
      </c>
      <c r="AC100" s="11">
        <v>1.2855613825487799</v>
      </c>
      <c r="AD100" s="9" t="s">
        <v>686</v>
      </c>
      <c r="AE100" s="11">
        <v>1.4533408243589401</v>
      </c>
      <c r="AF100" s="9" t="s">
        <v>686</v>
      </c>
      <c r="AG100" s="11">
        <v>1.55169543390496</v>
      </c>
      <c r="AH100" s="9" t="s">
        <v>686</v>
      </c>
      <c r="AI100" s="11">
        <v>1.5445492240871199</v>
      </c>
      <c r="AJ100" s="9" t="s">
        <v>686</v>
      </c>
      <c r="AK100" s="11">
        <v>2.5855725981103301</v>
      </c>
      <c r="AL100" s="9" t="s">
        <v>686</v>
      </c>
      <c r="AM100" s="11">
        <v>3.57917290160729</v>
      </c>
      <c r="AN100" s="9" t="s">
        <v>686</v>
      </c>
      <c r="AO100" s="11">
        <v>4.5649248577141099</v>
      </c>
      <c r="AP100" s="9" t="s">
        <v>686</v>
      </c>
      <c r="AQ100" s="11">
        <v>6.3933229771908202</v>
      </c>
      <c r="AR100" s="11">
        <v>6.3748393473745599</v>
      </c>
      <c r="AS100" s="9" t="s">
        <v>686</v>
      </c>
      <c r="AT100" s="11">
        <v>5.5172332156667103</v>
      </c>
      <c r="AU100" s="9" t="s">
        <v>686</v>
      </c>
      <c r="AV100" s="11">
        <v>5.7937687296959703</v>
      </c>
      <c r="AW100" s="9" t="s">
        <v>686</v>
      </c>
    </row>
    <row r="101" spans="1:49" ht="29.25" customHeight="1" x14ac:dyDescent="0.45">
      <c r="A101" s="9" t="s">
        <v>449</v>
      </c>
      <c r="B101" s="10" t="s">
        <v>685</v>
      </c>
      <c r="C101" s="12"/>
      <c r="D101" s="13"/>
      <c r="E101" s="12"/>
      <c r="F101" s="13"/>
      <c r="G101" s="12"/>
      <c r="H101" s="13"/>
      <c r="I101" s="12"/>
      <c r="J101" s="13"/>
      <c r="K101" s="12"/>
      <c r="L101" s="13"/>
      <c r="M101" s="12"/>
      <c r="N101" s="13"/>
      <c r="O101" s="12"/>
      <c r="P101" s="13"/>
      <c r="Q101" s="12"/>
      <c r="R101" s="13"/>
      <c r="S101" s="12"/>
      <c r="T101" s="13"/>
      <c r="U101" s="12"/>
      <c r="V101" s="13"/>
      <c r="W101" s="12"/>
      <c r="X101" s="13"/>
      <c r="Y101" s="12"/>
      <c r="Z101" s="13"/>
      <c r="AA101" s="12"/>
      <c r="AB101" s="13"/>
      <c r="AC101" s="12"/>
      <c r="AD101" s="13"/>
      <c r="AE101" s="12"/>
      <c r="AF101" s="13"/>
      <c r="AG101" s="12"/>
      <c r="AH101" s="13"/>
      <c r="AI101" s="12">
        <v>1.68433659406825</v>
      </c>
      <c r="AJ101" s="13" t="s">
        <v>686</v>
      </c>
      <c r="AK101" s="12">
        <v>1.6990855222935499</v>
      </c>
      <c r="AL101" s="13" t="s">
        <v>686</v>
      </c>
      <c r="AM101" s="12">
        <v>1.5623783910156801</v>
      </c>
      <c r="AN101" s="13" t="s">
        <v>686</v>
      </c>
      <c r="AO101" s="12">
        <v>1.6610359015160101</v>
      </c>
      <c r="AP101" s="13" t="s">
        <v>686</v>
      </c>
      <c r="AQ101" s="12">
        <v>1.67721669787426</v>
      </c>
      <c r="AR101" s="12">
        <v>1.1566804796957799</v>
      </c>
      <c r="AS101" s="13" t="s">
        <v>686</v>
      </c>
      <c r="AT101" s="12">
        <v>2.4441842720512401</v>
      </c>
      <c r="AU101" s="13" t="s">
        <v>686</v>
      </c>
      <c r="AV101" s="12">
        <v>3.7753542014465298</v>
      </c>
      <c r="AW101" s="13" t="s">
        <v>686</v>
      </c>
    </row>
    <row r="102" spans="1:49" ht="29.25" customHeight="1" x14ac:dyDescent="0.45">
      <c r="A102" s="9" t="s">
        <v>718</v>
      </c>
      <c r="B102" s="10" t="s">
        <v>685</v>
      </c>
      <c r="C102" s="11"/>
      <c r="D102" s="9"/>
      <c r="E102" s="11"/>
      <c r="F102" s="9"/>
      <c r="G102" s="11"/>
      <c r="H102" s="9"/>
      <c r="I102" s="11"/>
      <c r="J102" s="9"/>
      <c r="K102" s="11"/>
      <c r="L102" s="9"/>
      <c r="M102" s="11"/>
      <c r="N102" s="9"/>
      <c r="O102" s="11"/>
      <c r="P102" s="9"/>
      <c r="Q102" s="11"/>
      <c r="R102" s="9"/>
      <c r="S102" s="11">
        <v>1.6813977368175701</v>
      </c>
      <c r="T102" s="9" t="s">
        <v>686</v>
      </c>
      <c r="U102" s="11">
        <v>3.2016876798018501</v>
      </c>
      <c r="V102" s="9" t="s">
        <v>686</v>
      </c>
      <c r="W102" s="11">
        <v>2.8323486979071499</v>
      </c>
      <c r="X102" s="9" t="s">
        <v>686</v>
      </c>
      <c r="Y102" s="11">
        <v>2.7108769083590301</v>
      </c>
      <c r="Z102" s="9" t="s">
        <v>686</v>
      </c>
      <c r="AA102" s="11">
        <v>3.0978442854366599</v>
      </c>
      <c r="AB102" s="9" t="s">
        <v>686</v>
      </c>
      <c r="AC102" s="11">
        <v>3.2271688861891201</v>
      </c>
      <c r="AD102" s="9" t="s">
        <v>686</v>
      </c>
      <c r="AE102" s="11">
        <v>2.9826621527566402</v>
      </c>
      <c r="AF102" s="9" t="s">
        <v>686</v>
      </c>
      <c r="AG102" s="11">
        <v>2.7119846658992901</v>
      </c>
      <c r="AH102" s="9" t="s">
        <v>686</v>
      </c>
      <c r="AI102" s="11">
        <v>2.5405274482536799</v>
      </c>
      <c r="AJ102" s="9" t="s">
        <v>686</v>
      </c>
      <c r="AK102" s="11">
        <v>2.3054270766455902</v>
      </c>
      <c r="AL102" s="9" t="s">
        <v>686</v>
      </c>
      <c r="AM102" s="11">
        <v>1.95988149570236</v>
      </c>
      <c r="AN102" s="9" t="s">
        <v>686</v>
      </c>
      <c r="AO102" s="11">
        <v>1.83446077218657</v>
      </c>
      <c r="AP102" s="9" t="s">
        <v>686</v>
      </c>
      <c r="AQ102" s="11">
        <v>1.8786453945456201</v>
      </c>
      <c r="AR102" s="11">
        <v>1.72417915273341</v>
      </c>
      <c r="AS102" s="9" t="s">
        <v>686</v>
      </c>
      <c r="AT102" s="11">
        <v>1.6006459180016801</v>
      </c>
      <c r="AU102" s="9" t="s">
        <v>686</v>
      </c>
      <c r="AV102" s="11">
        <v>1.55160063687099</v>
      </c>
      <c r="AW102" s="9" t="s">
        <v>686</v>
      </c>
    </row>
    <row r="103" spans="1:49" ht="29.25" customHeight="1" x14ac:dyDescent="0.45">
      <c r="A103" s="9" t="s">
        <v>440</v>
      </c>
      <c r="B103" s="10" t="s">
        <v>685</v>
      </c>
      <c r="C103" s="12"/>
      <c r="D103" s="13"/>
      <c r="E103" s="12"/>
      <c r="F103" s="13"/>
      <c r="G103" s="12"/>
      <c r="H103" s="13"/>
      <c r="I103" s="12"/>
      <c r="J103" s="13"/>
      <c r="K103" s="12"/>
      <c r="L103" s="13"/>
      <c r="M103" s="12"/>
      <c r="N103" s="13"/>
      <c r="O103" s="12"/>
      <c r="P103" s="13"/>
      <c r="Q103" s="12"/>
      <c r="R103" s="13"/>
      <c r="S103" s="12">
        <v>2.46770774737079</v>
      </c>
      <c r="T103" s="13" t="s">
        <v>686</v>
      </c>
      <c r="U103" s="12">
        <v>2.5493503963258899</v>
      </c>
      <c r="V103" s="13" t="s">
        <v>686</v>
      </c>
      <c r="W103" s="12">
        <v>2.04404090102814</v>
      </c>
      <c r="X103" s="13" t="s">
        <v>686</v>
      </c>
      <c r="Y103" s="12">
        <v>1.9136648910420999</v>
      </c>
      <c r="Z103" s="13" t="s">
        <v>686</v>
      </c>
      <c r="AA103" s="12">
        <v>1.8813959772217801</v>
      </c>
      <c r="AB103" s="13" t="s">
        <v>686</v>
      </c>
      <c r="AC103" s="12">
        <v>1.9786829875060501</v>
      </c>
      <c r="AD103" s="13" t="s">
        <v>686</v>
      </c>
      <c r="AE103" s="12">
        <v>0.99777421688343604</v>
      </c>
      <c r="AF103" s="13" t="s">
        <v>686</v>
      </c>
      <c r="AG103" s="12">
        <v>0.88555633157859803</v>
      </c>
      <c r="AH103" s="13" t="s">
        <v>686</v>
      </c>
      <c r="AI103" s="12">
        <v>0.86069520845736402</v>
      </c>
      <c r="AJ103" s="13" t="s">
        <v>686</v>
      </c>
      <c r="AK103" s="12">
        <v>1.03939161148378</v>
      </c>
      <c r="AL103" s="13" t="s">
        <v>686</v>
      </c>
      <c r="AM103" s="12">
        <v>2.4262799226370899</v>
      </c>
      <c r="AN103" s="13" t="s">
        <v>686</v>
      </c>
      <c r="AO103" s="12">
        <v>3.11052796954537</v>
      </c>
      <c r="AP103" s="13" t="s">
        <v>686</v>
      </c>
      <c r="AQ103" s="12">
        <v>3.7098415780020302</v>
      </c>
      <c r="AR103" s="12">
        <v>2.45216200951347</v>
      </c>
      <c r="AS103" s="13" t="s">
        <v>686</v>
      </c>
      <c r="AT103" s="12">
        <v>1.54170667438453</v>
      </c>
      <c r="AU103" s="13" t="s">
        <v>686</v>
      </c>
      <c r="AV103" s="12">
        <v>1.5242082041941001</v>
      </c>
      <c r="AW103" s="13" t="s">
        <v>686</v>
      </c>
    </row>
    <row r="104" spans="1:49" ht="29.25" customHeight="1" x14ac:dyDescent="0.45">
      <c r="A104" s="9" t="s">
        <v>437</v>
      </c>
      <c r="B104" s="10" t="s">
        <v>685</v>
      </c>
      <c r="C104" s="11"/>
      <c r="D104" s="9"/>
      <c r="E104" s="11"/>
      <c r="F104" s="9"/>
      <c r="G104" s="11"/>
      <c r="H104" s="9"/>
      <c r="I104" s="11"/>
      <c r="J104" s="9"/>
      <c r="K104" s="11"/>
      <c r="L104" s="9"/>
      <c r="M104" s="11"/>
      <c r="N104" s="9"/>
      <c r="O104" s="11"/>
      <c r="P104" s="9"/>
      <c r="Q104" s="11">
        <v>9.5026212354853907</v>
      </c>
      <c r="R104" s="9" t="s">
        <v>686</v>
      </c>
      <c r="S104" s="11">
        <v>7.1935901381704204</v>
      </c>
      <c r="T104" s="9" t="s">
        <v>686</v>
      </c>
      <c r="U104" s="11">
        <v>37.253287269423701</v>
      </c>
      <c r="V104" s="9" t="s">
        <v>686</v>
      </c>
      <c r="W104" s="11">
        <v>20.1430996066243</v>
      </c>
      <c r="X104" s="9" t="s">
        <v>686</v>
      </c>
      <c r="Y104" s="11">
        <v>5.7716286043422196</v>
      </c>
      <c r="Z104" s="9" t="s">
        <v>686</v>
      </c>
      <c r="AA104" s="11">
        <v>3.7052249067483101</v>
      </c>
      <c r="AB104" s="9" t="s">
        <v>686</v>
      </c>
      <c r="AC104" s="11">
        <v>3.3933911762251099</v>
      </c>
      <c r="AD104" s="9" t="s">
        <v>686</v>
      </c>
      <c r="AE104" s="11">
        <v>2.96313378497792</v>
      </c>
      <c r="AF104" s="9" t="s">
        <v>686</v>
      </c>
      <c r="AG104" s="11">
        <v>4.8608855617133102</v>
      </c>
      <c r="AH104" s="9" t="s">
        <v>686</v>
      </c>
      <c r="AI104" s="11">
        <v>12.815064117205401</v>
      </c>
      <c r="AJ104" s="9" t="s">
        <v>686</v>
      </c>
      <c r="AK104" s="11">
        <v>14.809629676185899</v>
      </c>
      <c r="AL104" s="9" t="s">
        <v>686</v>
      </c>
      <c r="AM104" s="11">
        <v>11.674526110287101</v>
      </c>
      <c r="AN104" s="9" t="s">
        <v>686</v>
      </c>
      <c r="AO104" s="11">
        <v>6.0347234005930499</v>
      </c>
      <c r="AP104" s="9" t="s">
        <v>686</v>
      </c>
      <c r="AQ104" s="11">
        <v>6.0245154622779502</v>
      </c>
      <c r="AR104" s="11">
        <v>4.93379152270911</v>
      </c>
      <c r="AS104" s="9" t="s">
        <v>686</v>
      </c>
      <c r="AT104" s="11">
        <v>4.0149274708423803</v>
      </c>
      <c r="AU104" s="9" t="s">
        <v>686</v>
      </c>
      <c r="AV104" s="11"/>
      <c r="AW104" s="9"/>
    </row>
    <row r="105" spans="1:49" ht="29.25" customHeight="1" x14ac:dyDescent="0.45">
      <c r="A105" s="9" t="s">
        <v>719</v>
      </c>
      <c r="B105" s="10" t="s">
        <v>685</v>
      </c>
      <c r="C105" s="12"/>
      <c r="D105" s="13"/>
      <c r="E105" s="12"/>
      <c r="F105" s="13"/>
      <c r="G105" s="12"/>
      <c r="H105" s="13"/>
      <c r="I105" s="12"/>
      <c r="J105" s="13"/>
      <c r="K105" s="12"/>
      <c r="L105" s="13"/>
      <c r="M105" s="12">
        <v>14.8928467760632</v>
      </c>
      <c r="N105" s="13" t="s">
        <v>686</v>
      </c>
      <c r="O105" s="12">
        <v>11.2137062334098</v>
      </c>
      <c r="P105" s="13" t="s">
        <v>686</v>
      </c>
      <c r="Q105" s="12">
        <v>7.5144884285804796</v>
      </c>
      <c r="R105" s="13" t="s">
        <v>686</v>
      </c>
      <c r="S105" s="12">
        <v>6.7146262287809098</v>
      </c>
      <c r="T105" s="13" t="s">
        <v>686</v>
      </c>
      <c r="U105" s="12">
        <v>8.93736962216569</v>
      </c>
      <c r="V105" s="13" t="s">
        <v>686</v>
      </c>
      <c r="W105" s="12">
        <v>9.0407095650197107</v>
      </c>
      <c r="X105" s="13" t="s">
        <v>686</v>
      </c>
      <c r="Y105" s="12">
        <v>9.5226912113758093</v>
      </c>
      <c r="Z105" s="13" t="s">
        <v>686</v>
      </c>
      <c r="AA105" s="12">
        <v>10.1123971304148</v>
      </c>
      <c r="AB105" s="13" t="s">
        <v>686</v>
      </c>
      <c r="AC105" s="12">
        <v>10.9395684304263</v>
      </c>
      <c r="AD105" s="13" t="s">
        <v>686</v>
      </c>
      <c r="AE105" s="12">
        <v>10.805913394161401</v>
      </c>
      <c r="AF105" s="13" t="s">
        <v>686</v>
      </c>
      <c r="AG105" s="12">
        <v>10.3144498806433</v>
      </c>
      <c r="AH105" s="13" t="s">
        <v>686</v>
      </c>
      <c r="AI105" s="12">
        <v>6.2866140982279397</v>
      </c>
      <c r="AJ105" s="13" t="s">
        <v>686</v>
      </c>
      <c r="AK105" s="12">
        <v>6.09844460015566</v>
      </c>
      <c r="AL105" s="13" t="s">
        <v>686</v>
      </c>
      <c r="AM105" s="12">
        <v>5.0360929923004401</v>
      </c>
      <c r="AN105" s="13" t="s">
        <v>686</v>
      </c>
      <c r="AO105" s="12">
        <v>4.6247113465353804</v>
      </c>
      <c r="AP105" s="13" t="s">
        <v>686</v>
      </c>
      <c r="AQ105" s="12">
        <v>3.2612955913055601</v>
      </c>
      <c r="AR105" s="12">
        <v>3.13085707013007</v>
      </c>
      <c r="AS105" s="13" t="s">
        <v>686</v>
      </c>
      <c r="AT105" s="12">
        <v>2.7900300209401299</v>
      </c>
      <c r="AU105" s="13" t="s">
        <v>686</v>
      </c>
      <c r="AV105" s="12">
        <v>2.6678676888200901</v>
      </c>
      <c r="AW105" s="13" t="s">
        <v>686</v>
      </c>
    </row>
    <row r="106" spans="1:49" ht="29.25" customHeight="1" x14ac:dyDescent="0.45">
      <c r="A106" s="9" t="s">
        <v>446</v>
      </c>
      <c r="B106" s="10" t="s">
        <v>685</v>
      </c>
      <c r="C106" s="11"/>
      <c r="D106" s="9"/>
      <c r="E106" s="11"/>
      <c r="F106" s="9"/>
      <c r="G106" s="11"/>
      <c r="H106" s="9"/>
      <c r="I106" s="11"/>
      <c r="J106" s="9"/>
      <c r="K106" s="11"/>
      <c r="L106" s="9"/>
      <c r="M106" s="11"/>
      <c r="N106" s="9"/>
      <c r="O106" s="11"/>
      <c r="P106" s="9"/>
      <c r="Q106" s="11"/>
      <c r="R106" s="9"/>
      <c r="S106" s="11"/>
      <c r="T106" s="9"/>
      <c r="U106" s="11">
        <v>1.27871052608886</v>
      </c>
      <c r="V106" s="9" t="s">
        <v>686</v>
      </c>
      <c r="W106" s="11">
        <v>1.5198136521783401</v>
      </c>
      <c r="X106" s="9" t="s">
        <v>686</v>
      </c>
      <c r="Y106" s="11">
        <v>1.68434907314772</v>
      </c>
      <c r="Z106" s="9" t="s">
        <v>686</v>
      </c>
      <c r="AA106" s="11">
        <v>1.51215755076448</v>
      </c>
      <c r="AB106" s="9" t="s">
        <v>686</v>
      </c>
      <c r="AC106" s="11">
        <v>1.3387267072987501</v>
      </c>
      <c r="AD106" s="9" t="s">
        <v>686</v>
      </c>
      <c r="AE106" s="11">
        <v>1.1308879071926601</v>
      </c>
      <c r="AF106" s="9" t="s">
        <v>686</v>
      </c>
      <c r="AG106" s="11">
        <v>1.0533756114735999</v>
      </c>
      <c r="AH106" s="9" t="s">
        <v>686</v>
      </c>
      <c r="AI106" s="11">
        <v>1.1847303785968799</v>
      </c>
      <c r="AJ106" s="9" t="s">
        <v>686</v>
      </c>
      <c r="AK106" s="11">
        <v>1.00040357973015</v>
      </c>
      <c r="AL106" s="9" t="s">
        <v>686</v>
      </c>
      <c r="AM106" s="11">
        <v>0.74642784982466304</v>
      </c>
      <c r="AN106" s="9" t="s">
        <v>686</v>
      </c>
      <c r="AO106" s="11">
        <v>0.80113169415960295</v>
      </c>
      <c r="AP106" s="9" t="s">
        <v>686</v>
      </c>
      <c r="AQ106" s="11">
        <v>0.736074194281787</v>
      </c>
      <c r="AR106" s="11">
        <v>0.52548950542833905</v>
      </c>
      <c r="AS106" s="9" t="s">
        <v>686</v>
      </c>
      <c r="AT106" s="11">
        <v>0.27236016820037701</v>
      </c>
      <c r="AU106" s="9" t="s">
        <v>686</v>
      </c>
      <c r="AV106" s="11">
        <v>0.375146721887061</v>
      </c>
      <c r="AW106" s="9" t="s">
        <v>686</v>
      </c>
    </row>
    <row r="107" spans="1:49" ht="29.25" customHeight="1" x14ac:dyDescent="0.45">
      <c r="A107" s="9" t="s">
        <v>461</v>
      </c>
      <c r="B107" s="10" t="s">
        <v>685</v>
      </c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>
        <v>12.9868868262001</v>
      </c>
      <c r="AD107" s="13" t="s">
        <v>686</v>
      </c>
      <c r="AE107" s="12">
        <v>12.265792482411999</v>
      </c>
      <c r="AF107" s="13" t="s">
        <v>686</v>
      </c>
      <c r="AG107" s="12">
        <v>11.3588840793988</v>
      </c>
      <c r="AH107" s="13" t="s">
        <v>686</v>
      </c>
      <c r="AI107" s="12">
        <v>10.055842933818999</v>
      </c>
      <c r="AJ107" s="13" t="s">
        <v>686</v>
      </c>
      <c r="AK107" s="12">
        <v>8.4294894905702105</v>
      </c>
      <c r="AL107" s="13" t="s">
        <v>686</v>
      </c>
      <c r="AM107" s="12">
        <v>7.9737147204665098</v>
      </c>
      <c r="AN107" s="13" t="s">
        <v>686</v>
      </c>
      <c r="AO107" s="12">
        <v>8.5820237996037907</v>
      </c>
      <c r="AP107" s="13" t="s">
        <v>686</v>
      </c>
      <c r="AQ107" s="12">
        <v>9.1857912179045194</v>
      </c>
      <c r="AR107" s="12">
        <v>7.8879094908409897</v>
      </c>
      <c r="AS107" s="13" t="s">
        <v>686</v>
      </c>
      <c r="AT107" s="12">
        <v>6.5448477708157</v>
      </c>
      <c r="AU107" s="13" t="s">
        <v>686</v>
      </c>
      <c r="AV107" s="12">
        <v>6.6275019888851103</v>
      </c>
      <c r="AW107" s="13" t="s">
        <v>686</v>
      </c>
    </row>
    <row r="108" spans="1:49" ht="29.25" customHeight="1" x14ac:dyDescent="0.45">
      <c r="A108" s="9" t="s">
        <v>464</v>
      </c>
      <c r="B108" s="10" t="s">
        <v>685</v>
      </c>
      <c r="C108" s="11"/>
      <c r="D108" s="9"/>
      <c r="E108" s="11"/>
      <c r="F108" s="9"/>
      <c r="G108" s="11"/>
      <c r="H108" s="9"/>
      <c r="I108" s="11"/>
      <c r="J108" s="9"/>
      <c r="K108" s="11"/>
      <c r="L108" s="9"/>
      <c r="M108" s="11">
        <v>2.8825466546728999</v>
      </c>
      <c r="N108" s="9" t="s">
        <v>686</v>
      </c>
      <c r="O108" s="11">
        <v>2.6725528968521499</v>
      </c>
      <c r="P108" s="9" t="s">
        <v>686</v>
      </c>
      <c r="Q108" s="11">
        <v>2.8177839570669301</v>
      </c>
      <c r="R108" s="9" t="s">
        <v>686</v>
      </c>
      <c r="S108" s="11">
        <v>3.0061250918652802</v>
      </c>
      <c r="T108" s="9" t="s">
        <v>686</v>
      </c>
      <c r="U108" s="11">
        <v>3.3117694577091101</v>
      </c>
      <c r="V108" s="9" t="s">
        <v>686</v>
      </c>
      <c r="W108" s="11">
        <v>2.6468792422415102</v>
      </c>
      <c r="X108" s="9" t="s">
        <v>686</v>
      </c>
      <c r="Y108" s="11">
        <v>2.1399001342862398</v>
      </c>
      <c r="Z108" s="9" t="s">
        <v>686</v>
      </c>
      <c r="AA108" s="11">
        <v>1.95494387616131</v>
      </c>
      <c r="AB108" s="9" t="s">
        <v>686</v>
      </c>
      <c r="AC108" s="11">
        <v>1.8729647331777</v>
      </c>
      <c r="AD108" s="9" t="s">
        <v>686</v>
      </c>
      <c r="AE108" s="11">
        <v>2.2071417575956498</v>
      </c>
      <c r="AF108" s="9" t="s">
        <v>686</v>
      </c>
      <c r="AG108" s="11">
        <v>2.19550451794882</v>
      </c>
      <c r="AH108" s="9" t="s">
        <v>686</v>
      </c>
      <c r="AI108" s="11">
        <v>2.5176477564203599</v>
      </c>
      <c r="AJ108" s="9" t="s">
        <v>686</v>
      </c>
      <c r="AK108" s="11">
        <v>3.0513046512115398</v>
      </c>
      <c r="AL108" s="9" t="s">
        <v>686</v>
      </c>
      <c r="AM108" s="11">
        <v>3.2583185319835701</v>
      </c>
      <c r="AN108" s="9" t="s">
        <v>686</v>
      </c>
      <c r="AO108" s="11">
        <v>1.9552265288916999</v>
      </c>
      <c r="AP108" s="9" t="s">
        <v>686</v>
      </c>
      <c r="AQ108" s="11">
        <v>2.01340176207336</v>
      </c>
      <c r="AR108" s="11">
        <v>2.25280070223068</v>
      </c>
      <c r="AS108" s="9" t="s">
        <v>686</v>
      </c>
      <c r="AT108" s="11">
        <v>2.53133936340955</v>
      </c>
      <c r="AU108" s="9" t="s">
        <v>686</v>
      </c>
      <c r="AV108" s="11">
        <v>2.5693169294952498</v>
      </c>
      <c r="AW108" s="9" t="s">
        <v>686</v>
      </c>
    </row>
    <row r="109" spans="1:49" ht="29.25" customHeight="1" x14ac:dyDescent="0.45">
      <c r="A109" s="9" t="s">
        <v>476</v>
      </c>
      <c r="B109" s="10" t="s">
        <v>685</v>
      </c>
      <c r="C109" s="12"/>
      <c r="D109" s="13"/>
      <c r="E109" s="12"/>
      <c r="F109" s="13"/>
      <c r="G109" s="12"/>
      <c r="H109" s="13"/>
      <c r="I109" s="12"/>
      <c r="J109" s="13"/>
      <c r="K109" s="12"/>
      <c r="L109" s="13"/>
      <c r="M109" s="12"/>
      <c r="N109" s="13"/>
      <c r="O109" s="12"/>
      <c r="P109" s="13"/>
      <c r="Q109" s="12"/>
      <c r="R109" s="13"/>
      <c r="S109" s="12">
        <v>1.7777446267317201</v>
      </c>
      <c r="T109" s="13" t="s">
        <v>686</v>
      </c>
      <c r="U109" s="12">
        <v>2.0236530005961701</v>
      </c>
      <c r="V109" s="13" t="s">
        <v>686</v>
      </c>
      <c r="W109" s="12">
        <v>1.9165712002414099</v>
      </c>
      <c r="X109" s="13" t="s">
        <v>686</v>
      </c>
      <c r="Y109" s="12">
        <v>2.0830952815541099</v>
      </c>
      <c r="Z109" s="13" t="s">
        <v>686</v>
      </c>
      <c r="AA109" s="12">
        <v>2.1585176665429699</v>
      </c>
      <c r="AB109" s="13" t="s">
        <v>686</v>
      </c>
      <c r="AC109" s="12">
        <v>1.7985438615057801</v>
      </c>
      <c r="AD109" s="13" t="s">
        <v>686</v>
      </c>
      <c r="AE109" s="12">
        <v>2.0904778439273302</v>
      </c>
      <c r="AF109" s="13" t="s">
        <v>686</v>
      </c>
      <c r="AG109" s="12">
        <v>3.0812991544216</v>
      </c>
      <c r="AH109" s="13" t="s">
        <v>686</v>
      </c>
      <c r="AI109" s="12">
        <v>2.4997508344666599</v>
      </c>
      <c r="AJ109" s="13" t="s">
        <v>686</v>
      </c>
      <c r="AK109" s="12">
        <v>2.7681810049889699</v>
      </c>
      <c r="AL109" s="13" t="s">
        <v>686</v>
      </c>
      <c r="AM109" s="12">
        <v>3.73018824140234</v>
      </c>
      <c r="AN109" s="13" t="s">
        <v>686</v>
      </c>
      <c r="AO109" s="12">
        <v>3.7862368841819598</v>
      </c>
      <c r="AP109" s="13" t="s">
        <v>686</v>
      </c>
      <c r="AQ109" s="12">
        <v>5.3261257459466496</v>
      </c>
      <c r="AR109" s="12">
        <v>6.1562452209160901</v>
      </c>
      <c r="AS109" s="13" t="s">
        <v>686</v>
      </c>
      <c r="AT109" s="12">
        <v>4.7835041683242698</v>
      </c>
      <c r="AU109" s="13" t="s">
        <v>686</v>
      </c>
      <c r="AV109" s="12">
        <v>5.4189019259410802</v>
      </c>
      <c r="AW109" s="13" t="s">
        <v>686</v>
      </c>
    </row>
    <row r="110" spans="1:49" ht="29.25" customHeight="1" x14ac:dyDescent="0.45">
      <c r="A110" s="9" t="s">
        <v>488</v>
      </c>
      <c r="B110" s="10" t="s">
        <v>685</v>
      </c>
      <c r="C110" s="11"/>
      <c r="D110" s="9"/>
      <c r="E110" s="11"/>
      <c r="F110" s="9"/>
      <c r="G110" s="11"/>
      <c r="H110" s="9"/>
      <c r="I110" s="11"/>
      <c r="J110" s="9"/>
      <c r="K110" s="11"/>
      <c r="L110" s="9"/>
      <c r="M110" s="11">
        <v>6.33264116001512</v>
      </c>
      <c r="N110" s="9" t="s">
        <v>686</v>
      </c>
      <c r="O110" s="11">
        <v>3.61939916991482</v>
      </c>
      <c r="P110" s="9" t="s">
        <v>686</v>
      </c>
      <c r="Q110" s="11">
        <v>1.7154474945670899</v>
      </c>
      <c r="R110" s="9" t="s">
        <v>686</v>
      </c>
      <c r="S110" s="11">
        <v>1.45181945755595</v>
      </c>
      <c r="T110" s="9" t="s">
        <v>686</v>
      </c>
      <c r="U110" s="11">
        <v>1.7800306145885201</v>
      </c>
      <c r="V110" s="9" t="s">
        <v>686</v>
      </c>
      <c r="W110" s="11">
        <v>1.4010876948938999</v>
      </c>
      <c r="X110" s="9" t="s">
        <v>686</v>
      </c>
      <c r="Y110" s="11">
        <v>1.8352365894073901</v>
      </c>
      <c r="Z110" s="9" t="s">
        <v>686</v>
      </c>
      <c r="AA110" s="11">
        <v>2.20384579352775</v>
      </c>
      <c r="AB110" s="9" t="s">
        <v>686</v>
      </c>
      <c r="AC110" s="11">
        <v>2.1186139525339498</v>
      </c>
      <c r="AD110" s="9" t="s">
        <v>686</v>
      </c>
      <c r="AE110" s="11">
        <v>1.97311796838353</v>
      </c>
      <c r="AF110" s="9" t="s">
        <v>686</v>
      </c>
      <c r="AG110" s="11">
        <v>2.5906228410935501</v>
      </c>
      <c r="AH110" s="9" t="s">
        <v>686</v>
      </c>
      <c r="AI110" s="11">
        <v>2.9412944214630099</v>
      </c>
      <c r="AJ110" s="9" t="s">
        <v>686</v>
      </c>
      <c r="AK110" s="11">
        <v>2.8114985923184901</v>
      </c>
      <c r="AL110" s="9" t="s">
        <v>686</v>
      </c>
      <c r="AM110" s="11">
        <v>2.51201792418916</v>
      </c>
      <c r="AN110" s="9" t="s">
        <v>686</v>
      </c>
      <c r="AO110" s="11">
        <v>2.5578320378819801</v>
      </c>
      <c r="AP110" s="9" t="s">
        <v>686</v>
      </c>
      <c r="AQ110" s="11">
        <v>2.4099804580758502</v>
      </c>
      <c r="AR110" s="11">
        <v>2.2749715268109498</v>
      </c>
      <c r="AS110" s="9" t="s">
        <v>686</v>
      </c>
      <c r="AT110" s="11">
        <v>2.9386713078192099</v>
      </c>
      <c r="AU110" s="9" t="s">
        <v>686</v>
      </c>
      <c r="AV110" s="11">
        <v>3.0125781074737299</v>
      </c>
      <c r="AW110" s="9" t="s">
        <v>686</v>
      </c>
    </row>
    <row r="111" spans="1:49" ht="29.25" customHeight="1" x14ac:dyDescent="0.45">
      <c r="A111" s="9" t="s">
        <v>467</v>
      </c>
      <c r="B111" s="10" t="s">
        <v>685</v>
      </c>
      <c r="C111" s="12"/>
      <c r="D111" s="13"/>
      <c r="E111" s="12"/>
      <c r="F111" s="13"/>
      <c r="G111" s="12"/>
      <c r="H111" s="13"/>
      <c r="I111" s="12"/>
      <c r="J111" s="13"/>
      <c r="K111" s="12"/>
      <c r="L111" s="13"/>
      <c r="M111" s="12"/>
      <c r="N111" s="13"/>
      <c r="O111" s="12"/>
      <c r="P111" s="13"/>
      <c r="Q111" s="12"/>
      <c r="R111" s="13"/>
      <c r="S111" s="12"/>
      <c r="T111" s="13"/>
      <c r="U111" s="12"/>
      <c r="V111" s="13"/>
      <c r="W111" s="12">
        <v>1.86763486280352</v>
      </c>
      <c r="X111" s="13" t="s">
        <v>686</v>
      </c>
      <c r="Y111" s="12">
        <v>1.8388895452696301</v>
      </c>
      <c r="Z111" s="13" t="s">
        <v>686</v>
      </c>
      <c r="AA111" s="12">
        <v>2.1666988868833901</v>
      </c>
      <c r="AB111" s="13" t="s">
        <v>686</v>
      </c>
      <c r="AC111" s="12">
        <v>2.5253286472464702</v>
      </c>
      <c r="AD111" s="13" t="s">
        <v>686</v>
      </c>
      <c r="AE111" s="12">
        <v>2.8663523401929698</v>
      </c>
      <c r="AF111" s="13" t="s">
        <v>686</v>
      </c>
      <c r="AG111" s="12">
        <v>2.8262714144733199</v>
      </c>
      <c r="AH111" s="13" t="s">
        <v>686</v>
      </c>
      <c r="AI111" s="12">
        <v>3.03691673128785</v>
      </c>
      <c r="AJ111" s="13" t="s">
        <v>686</v>
      </c>
      <c r="AK111" s="12">
        <v>3.2609981312716201</v>
      </c>
      <c r="AL111" s="13" t="s">
        <v>686</v>
      </c>
      <c r="AM111" s="12">
        <v>3.2710496348175901</v>
      </c>
      <c r="AN111" s="13" t="s">
        <v>686</v>
      </c>
      <c r="AO111" s="12">
        <v>3.3659944585872799</v>
      </c>
      <c r="AP111" s="13" t="s">
        <v>686</v>
      </c>
      <c r="AQ111" s="12">
        <v>4.1276085655114203</v>
      </c>
      <c r="AR111" s="12">
        <v>3.9087469665924099</v>
      </c>
      <c r="AS111" s="13" t="s">
        <v>686</v>
      </c>
      <c r="AT111" s="12">
        <v>4.1165128325684002</v>
      </c>
      <c r="AU111" s="13" t="s">
        <v>686</v>
      </c>
      <c r="AV111" s="12">
        <v>4.48043564056431</v>
      </c>
      <c r="AW111" s="13" t="s">
        <v>686</v>
      </c>
    </row>
    <row r="112" spans="1:49" ht="29.25" customHeight="1" x14ac:dyDescent="0.45">
      <c r="A112" s="9" t="s">
        <v>470</v>
      </c>
      <c r="B112" s="10" t="s">
        <v>685</v>
      </c>
      <c r="C112" s="11"/>
      <c r="D112" s="9"/>
      <c r="E112" s="11"/>
      <c r="F112" s="9"/>
      <c r="G112" s="11"/>
      <c r="H112" s="9"/>
      <c r="I112" s="11"/>
      <c r="J112" s="9"/>
      <c r="K112" s="11"/>
      <c r="L112" s="9"/>
      <c r="M112" s="11"/>
      <c r="N112" s="9"/>
      <c r="O112" s="11"/>
      <c r="P112" s="9"/>
      <c r="Q112" s="11"/>
      <c r="R112" s="9"/>
      <c r="S112" s="11"/>
      <c r="T112" s="9"/>
      <c r="U112" s="11">
        <v>3.4609579042887901</v>
      </c>
      <c r="V112" s="9" t="s">
        <v>686</v>
      </c>
      <c r="W112" s="11">
        <v>3.34951747323682</v>
      </c>
      <c r="X112" s="9" t="s">
        <v>686</v>
      </c>
      <c r="Y112" s="11">
        <v>2.5288790455700298</v>
      </c>
      <c r="Z112" s="9" t="s">
        <v>686</v>
      </c>
      <c r="AA112" s="11">
        <v>2.2006804178304602</v>
      </c>
      <c r="AB112" s="9" t="s">
        <v>686</v>
      </c>
      <c r="AC112" s="11">
        <v>2.44086452225224</v>
      </c>
      <c r="AD112" s="9" t="s">
        <v>686</v>
      </c>
      <c r="AE112" s="11">
        <v>2.02468665436274</v>
      </c>
      <c r="AF112" s="9" t="s">
        <v>686</v>
      </c>
      <c r="AG112" s="11">
        <v>1.8854782076354999</v>
      </c>
      <c r="AH112" s="9" t="s">
        <v>686</v>
      </c>
      <c r="AI112" s="11">
        <v>1.7158480385567501</v>
      </c>
      <c r="AJ112" s="9" t="s">
        <v>686</v>
      </c>
      <c r="AK112" s="11">
        <v>1.5793111524775001</v>
      </c>
      <c r="AL112" s="9" t="s">
        <v>686</v>
      </c>
      <c r="AM112" s="11">
        <v>1.67363606149179</v>
      </c>
      <c r="AN112" s="9" t="s">
        <v>686</v>
      </c>
      <c r="AO112" s="11">
        <v>1.97428417462379</v>
      </c>
      <c r="AP112" s="9" t="s">
        <v>686</v>
      </c>
      <c r="AQ112" s="11">
        <v>3.5324621315645999</v>
      </c>
      <c r="AR112" s="11">
        <v>3.9554076943999701</v>
      </c>
      <c r="AS112" s="9" t="s">
        <v>686</v>
      </c>
      <c r="AT112" s="11">
        <v>3.1338402077796701</v>
      </c>
      <c r="AU112" s="9" t="s">
        <v>686</v>
      </c>
      <c r="AV112" s="11">
        <v>3.1858122311833901</v>
      </c>
      <c r="AW112" s="9" t="s">
        <v>686</v>
      </c>
    </row>
    <row r="113" spans="1:49" ht="29.25" customHeight="1" x14ac:dyDescent="0.45">
      <c r="A113" s="9" t="s">
        <v>720</v>
      </c>
      <c r="B113" s="10" t="s">
        <v>685</v>
      </c>
      <c r="C113" s="12"/>
      <c r="D113" s="13"/>
      <c r="E113" s="12"/>
      <c r="F113" s="13"/>
      <c r="G113" s="12"/>
      <c r="H113" s="13"/>
      <c r="I113" s="12"/>
      <c r="J113" s="13"/>
      <c r="K113" s="12"/>
      <c r="L113" s="13"/>
      <c r="M113" s="12"/>
      <c r="N113" s="13"/>
      <c r="O113" s="12"/>
      <c r="P113" s="13"/>
      <c r="Q113" s="12"/>
      <c r="R113" s="13"/>
      <c r="S113" s="12">
        <v>2.8220819928824499</v>
      </c>
      <c r="T113" s="13" t="s">
        <v>686</v>
      </c>
      <c r="U113" s="12">
        <v>4.0830160229022896</v>
      </c>
      <c r="V113" s="13" t="s">
        <v>686</v>
      </c>
      <c r="W113" s="12">
        <v>4.7049758213369302</v>
      </c>
      <c r="X113" s="13" t="s">
        <v>686</v>
      </c>
      <c r="Y113" s="12">
        <v>4.5379778189037898</v>
      </c>
      <c r="Z113" s="13" t="s">
        <v>686</v>
      </c>
      <c r="AA113" s="12">
        <v>4.9213793695547903</v>
      </c>
      <c r="AB113" s="13" t="s">
        <v>686</v>
      </c>
      <c r="AC113" s="12">
        <v>4.7934888926106201</v>
      </c>
      <c r="AD113" s="13" t="s">
        <v>686</v>
      </c>
      <c r="AE113" s="12">
        <v>4.6194818197549496</v>
      </c>
      <c r="AF113" s="13" t="s">
        <v>686</v>
      </c>
      <c r="AG113" s="12">
        <v>4.1651052913844504</v>
      </c>
      <c r="AH113" s="13" t="s">
        <v>686</v>
      </c>
      <c r="AI113" s="12">
        <v>3.9310899666900601</v>
      </c>
      <c r="AJ113" s="13" t="s">
        <v>686</v>
      </c>
      <c r="AK113" s="12">
        <v>3.83219672759303</v>
      </c>
      <c r="AL113" s="13" t="s">
        <v>686</v>
      </c>
      <c r="AM113" s="12">
        <v>3.8665782789715402</v>
      </c>
      <c r="AN113" s="13" t="s">
        <v>686</v>
      </c>
      <c r="AO113" s="12">
        <v>3.8115099451321601</v>
      </c>
      <c r="AP113" s="13" t="s">
        <v>686</v>
      </c>
      <c r="AQ113" s="12">
        <v>3.71722963023515</v>
      </c>
      <c r="AR113" s="12">
        <v>2.8502310683543501</v>
      </c>
      <c r="AS113" s="13" t="s">
        <v>686</v>
      </c>
      <c r="AT113" s="12">
        <v>2.4322766232166799</v>
      </c>
      <c r="AU113" s="13" t="s">
        <v>686</v>
      </c>
      <c r="AV113" s="12">
        <v>2.3240017889510902</v>
      </c>
      <c r="AW113" s="13" t="s">
        <v>686</v>
      </c>
    </row>
    <row r="114" spans="1:49" ht="29.25" customHeight="1" x14ac:dyDescent="0.45">
      <c r="A114" s="9" t="s">
        <v>485</v>
      </c>
      <c r="B114" s="10" t="s">
        <v>685</v>
      </c>
      <c r="C114" s="11"/>
      <c r="D114" s="9"/>
      <c r="E114" s="11"/>
      <c r="F114" s="9"/>
      <c r="G114" s="11"/>
      <c r="H114" s="9"/>
      <c r="I114" s="11"/>
      <c r="J114" s="9"/>
      <c r="K114" s="11"/>
      <c r="L114" s="9"/>
      <c r="M114" s="11"/>
      <c r="N114" s="9"/>
      <c r="O114" s="11"/>
      <c r="P114" s="9"/>
      <c r="Q114" s="11">
        <v>2.402987475193</v>
      </c>
      <c r="R114" s="9" t="s">
        <v>686</v>
      </c>
      <c r="S114" s="11">
        <v>3.2085781160395901</v>
      </c>
      <c r="T114" s="9" t="s">
        <v>686</v>
      </c>
      <c r="U114" s="11">
        <v>4.4777405319189798</v>
      </c>
      <c r="V114" s="9" t="s">
        <v>686</v>
      </c>
      <c r="W114" s="11">
        <v>4.8136944640907497</v>
      </c>
      <c r="X114" s="9" t="s">
        <v>686</v>
      </c>
      <c r="Y114" s="11">
        <v>6.5852498740653198</v>
      </c>
      <c r="Z114" s="9" t="s">
        <v>686</v>
      </c>
      <c r="AA114" s="11">
        <v>8.4793051028206694</v>
      </c>
      <c r="AB114" s="9" t="s">
        <v>686</v>
      </c>
      <c r="AC114" s="11">
        <v>9.5647576179551699</v>
      </c>
      <c r="AD114" s="9" t="s">
        <v>686</v>
      </c>
      <c r="AE114" s="11">
        <v>10.884057928301701</v>
      </c>
      <c r="AF114" s="9" t="s">
        <v>686</v>
      </c>
      <c r="AG114" s="11">
        <v>17.678415246973099</v>
      </c>
      <c r="AH114" s="9" t="s">
        <v>686</v>
      </c>
      <c r="AI114" s="11">
        <v>17.278368816215401</v>
      </c>
      <c r="AJ114" s="9" t="s">
        <v>686</v>
      </c>
      <c r="AK114" s="11">
        <v>14.1599573187475</v>
      </c>
      <c r="AL114" s="9" t="s">
        <v>686</v>
      </c>
      <c r="AM114" s="11">
        <v>10.1876415339655</v>
      </c>
      <c r="AN114" s="9" t="s">
        <v>686</v>
      </c>
      <c r="AO114" s="11">
        <v>6.7840172688444396</v>
      </c>
      <c r="AP114" s="9" t="s">
        <v>686</v>
      </c>
      <c r="AQ114" s="11">
        <v>5.6034255455547504</v>
      </c>
      <c r="AR114" s="11">
        <v>4.5789794216944504</v>
      </c>
      <c r="AS114" s="9" t="s">
        <v>686</v>
      </c>
      <c r="AT114" s="11">
        <v>3.6191746300687</v>
      </c>
      <c r="AU114" s="9" t="s">
        <v>686</v>
      </c>
      <c r="AV114" s="11">
        <v>3.1362277669452401</v>
      </c>
      <c r="AW114" s="9" t="s">
        <v>686</v>
      </c>
    </row>
    <row r="115" spans="1:49" ht="29.25" customHeight="1" x14ac:dyDescent="0.45">
      <c r="A115" s="9" t="s">
        <v>500</v>
      </c>
      <c r="B115" s="10" t="s">
        <v>685</v>
      </c>
      <c r="C115" s="12"/>
      <c r="D115" s="13"/>
      <c r="E115" s="12"/>
      <c r="F115" s="13"/>
      <c r="G115" s="12"/>
      <c r="H115" s="13"/>
      <c r="I115" s="12"/>
      <c r="J115" s="13"/>
      <c r="K115" s="12"/>
      <c r="L115" s="13"/>
      <c r="M115" s="12"/>
      <c r="N115" s="13"/>
      <c r="O115" s="12"/>
      <c r="P115" s="13"/>
      <c r="Q115" s="12">
        <v>2.58539372816182</v>
      </c>
      <c r="R115" s="13" t="s">
        <v>686</v>
      </c>
      <c r="S115" s="12">
        <v>2.74650265367714</v>
      </c>
      <c r="T115" s="13" t="s">
        <v>686</v>
      </c>
      <c r="U115" s="12">
        <v>7.8918442590600799</v>
      </c>
      <c r="V115" s="13" t="s">
        <v>686</v>
      </c>
      <c r="W115" s="12">
        <v>11.8538634983107</v>
      </c>
      <c r="X115" s="13" t="s">
        <v>686</v>
      </c>
      <c r="Y115" s="12">
        <v>14.327956595141501</v>
      </c>
      <c r="Z115" s="13" t="s">
        <v>686</v>
      </c>
      <c r="AA115" s="12">
        <v>18.237444970583201</v>
      </c>
      <c r="AB115" s="13" t="s">
        <v>686</v>
      </c>
      <c r="AC115" s="12">
        <v>21.872974775198099</v>
      </c>
      <c r="AD115" s="13" t="s">
        <v>686</v>
      </c>
      <c r="AE115" s="12">
        <v>13.937695670983301</v>
      </c>
      <c r="AF115" s="13" t="s">
        <v>686</v>
      </c>
      <c r="AG115" s="12">
        <v>13.5062192718409</v>
      </c>
      <c r="AH115" s="13" t="s">
        <v>686</v>
      </c>
      <c r="AI115" s="12">
        <v>9.6215651567770006</v>
      </c>
      <c r="AJ115" s="13" t="s">
        <v>686</v>
      </c>
      <c r="AK115" s="12">
        <v>6.4118940919743697</v>
      </c>
      <c r="AL115" s="13" t="s">
        <v>686</v>
      </c>
      <c r="AM115" s="12">
        <v>4.9565459397253804</v>
      </c>
      <c r="AN115" s="13" t="s">
        <v>686</v>
      </c>
      <c r="AO115" s="12">
        <v>4.0854797653907697</v>
      </c>
      <c r="AP115" s="13" t="s">
        <v>686</v>
      </c>
      <c r="AQ115" s="12">
        <v>3.83324214154</v>
      </c>
      <c r="AR115" s="12">
        <v>3.3513353267185302</v>
      </c>
      <c r="AS115" s="13" t="s">
        <v>686</v>
      </c>
      <c r="AT115" s="12">
        <v>2.65428482580143</v>
      </c>
      <c r="AU115" s="13" t="s">
        <v>686</v>
      </c>
      <c r="AV115" s="12"/>
      <c r="AW115" s="13"/>
    </row>
    <row r="116" spans="1:49" ht="29.25" customHeight="1" x14ac:dyDescent="0.45">
      <c r="A116" s="9" t="s">
        <v>503</v>
      </c>
      <c r="B116" s="10" t="s">
        <v>685</v>
      </c>
      <c r="C116" s="11"/>
      <c r="D116" s="9"/>
      <c r="E116" s="11"/>
      <c r="F116" s="9"/>
      <c r="G116" s="11"/>
      <c r="H116" s="9"/>
      <c r="I116" s="11"/>
      <c r="J116" s="9"/>
      <c r="K116" s="11"/>
      <c r="L116" s="9"/>
      <c r="M116" s="11"/>
      <c r="N116" s="9"/>
      <c r="O116" s="11"/>
      <c r="P116" s="9"/>
      <c r="Q116" s="11"/>
      <c r="R116" s="9"/>
      <c r="S116" s="11">
        <v>3.8117236611683798</v>
      </c>
      <c r="T116" s="9" t="s">
        <v>686</v>
      </c>
      <c r="U116" s="11">
        <v>9.5805578317029791</v>
      </c>
      <c r="V116" s="9" t="s">
        <v>686</v>
      </c>
      <c r="W116" s="11">
        <v>8.3066116731348902</v>
      </c>
      <c r="X116" s="9" t="s">
        <v>686</v>
      </c>
      <c r="Y116" s="11">
        <v>6.6281426211044101</v>
      </c>
      <c r="Z116" s="9" t="s">
        <v>686</v>
      </c>
      <c r="AA116" s="11">
        <v>6.0593722067802798</v>
      </c>
      <c r="AB116" s="9" t="s">
        <v>686</v>
      </c>
      <c r="AC116" s="11">
        <v>6.0173065108184502</v>
      </c>
      <c r="AD116" s="9" t="s">
        <v>686</v>
      </c>
      <c r="AE116" s="11">
        <v>6.8132584024674498</v>
      </c>
      <c r="AF116" s="9" t="s">
        <v>686</v>
      </c>
      <c r="AG116" s="11">
        <v>8.3759671189854892</v>
      </c>
      <c r="AH116" s="9" t="s">
        <v>686</v>
      </c>
      <c r="AI116" s="11">
        <v>9.2407699549889504</v>
      </c>
      <c r="AJ116" s="9" t="s">
        <v>686</v>
      </c>
      <c r="AK116" s="11">
        <v>9.6558934460221195</v>
      </c>
      <c r="AL116" s="9" t="s">
        <v>686</v>
      </c>
      <c r="AM116" s="11">
        <v>9.7467574089904794</v>
      </c>
      <c r="AN116" s="9" t="s">
        <v>686</v>
      </c>
      <c r="AO116" s="11">
        <v>8.8284863252860397</v>
      </c>
      <c r="AP116" s="9" t="s">
        <v>686</v>
      </c>
      <c r="AQ116" s="11">
        <v>8.1618411841063203</v>
      </c>
      <c r="AR116" s="11">
        <v>6.1013544484351998</v>
      </c>
      <c r="AS116" s="9" t="s">
        <v>686</v>
      </c>
      <c r="AT116" s="11">
        <v>5.5098344609132797</v>
      </c>
      <c r="AU116" s="9" t="s">
        <v>686</v>
      </c>
      <c r="AV116" s="11"/>
      <c r="AW116" s="9"/>
    </row>
    <row r="117" spans="1:49" ht="29.25" customHeight="1" x14ac:dyDescent="0.45">
      <c r="A117" s="9" t="s">
        <v>506</v>
      </c>
      <c r="B117" s="10" t="s">
        <v>685</v>
      </c>
      <c r="C117" s="12"/>
      <c r="D117" s="13"/>
      <c r="E117" s="12"/>
      <c r="F117" s="13"/>
      <c r="G117" s="12"/>
      <c r="H117" s="13"/>
      <c r="I117" s="12"/>
      <c r="J117" s="13"/>
      <c r="K117" s="12"/>
      <c r="L117" s="13"/>
      <c r="M117" s="12"/>
      <c r="N117" s="13"/>
      <c r="O117" s="12"/>
      <c r="P117" s="13"/>
      <c r="Q117" s="12"/>
      <c r="R117" s="13"/>
      <c r="S117" s="12">
        <v>10.6190849328519</v>
      </c>
      <c r="T117" s="13" t="s">
        <v>686</v>
      </c>
      <c r="U117" s="12">
        <v>9.3232857752606204</v>
      </c>
      <c r="V117" s="13" t="s">
        <v>686</v>
      </c>
      <c r="W117" s="12">
        <v>8.0631132927766895</v>
      </c>
      <c r="X117" s="13" t="s">
        <v>686</v>
      </c>
      <c r="Y117" s="12">
        <v>6.18036484427647</v>
      </c>
      <c r="Z117" s="13" t="s">
        <v>686</v>
      </c>
      <c r="AA117" s="12">
        <v>6.3678813542759798</v>
      </c>
      <c r="AB117" s="13" t="s">
        <v>686</v>
      </c>
      <c r="AC117" s="12">
        <v>6.0563208719498904</v>
      </c>
      <c r="AD117" s="13" t="s">
        <v>686</v>
      </c>
      <c r="AE117" s="12">
        <v>5.2234793314805801</v>
      </c>
      <c r="AF117" s="13" t="s">
        <v>686</v>
      </c>
      <c r="AG117" s="12">
        <v>5.9061271472426498</v>
      </c>
      <c r="AH117" s="13" t="s">
        <v>686</v>
      </c>
      <c r="AI117" s="12">
        <v>7.0839154913557598</v>
      </c>
      <c r="AJ117" s="13" t="s">
        <v>686</v>
      </c>
      <c r="AK117" s="12">
        <v>7.2249358724128996</v>
      </c>
      <c r="AL117" s="13" t="s">
        <v>686</v>
      </c>
      <c r="AM117" s="12">
        <v>4.5086078773439802</v>
      </c>
      <c r="AN117" s="13" t="s">
        <v>686</v>
      </c>
      <c r="AO117" s="12">
        <v>4.0317816249070404</v>
      </c>
      <c r="AP117" s="13" t="s">
        <v>686</v>
      </c>
      <c r="AQ117" s="12">
        <v>4.3246107437271002</v>
      </c>
      <c r="AR117" s="12">
        <v>4.59151503773281</v>
      </c>
      <c r="AS117" s="13" t="s">
        <v>686</v>
      </c>
      <c r="AT117" s="12">
        <v>3.2646111063204701</v>
      </c>
      <c r="AU117" s="13" t="s">
        <v>686</v>
      </c>
      <c r="AV117" s="12"/>
      <c r="AW117" s="13"/>
    </row>
    <row r="118" spans="1:49" ht="29.25" customHeight="1" x14ac:dyDescent="0.45">
      <c r="A118" s="9" t="s">
        <v>644</v>
      </c>
      <c r="B118" s="10" t="s">
        <v>685</v>
      </c>
      <c r="C118" s="11"/>
      <c r="D118" s="9"/>
      <c r="E118" s="11"/>
      <c r="F118" s="9"/>
      <c r="G118" s="11"/>
      <c r="H118" s="9"/>
      <c r="I118" s="11"/>
      <c r="J118" s="9"/>
      <c r="K118" s="11"/>
      <c r="L118" s="9"/>
      <c r="M118" s="11"/>
      <c r="N118" s="9"/>
      <c r="O118" s="11"/>
      <c r="P118" s="9"/>
      <c r="Q118" s="11"/>
      <c r="R118" s="9"/>
      <c r="S118" s="11"/>
      <c r="T118" s="9"/>
      <c r="U118" s="11"/>
      <c r="V118" s="9"/>
      <c r="W118" s="11"/>
      <c r="X118" s="9"/>
      <c r="Y118" s="11"/>
      <c r="Z118" s="9"/>
      <c r="AA118" s="11"/>
      <c r="AB118" s="9"/>
      <c r="AC118" s="11"/>
      <c r="AD118" s="9"/>
      <c r="AE118" s="11"/>
      <c r="AF118" s="9"/>
      <c r="AG118" s="11"/>
      <c r="AH118" s="9"/>
      <c r="AI118" s="11">
        <v>3.7240585319022901</v>
      </c>
      <c r="AJ118" s="9" t="s">
        <v>686</v>
      </c>
      <c r="AK118" s="11">
        <v>5.28277454094001</v>
      </c>
      <c r="AL118" s="9" t="s">
        <v>686</v>
      </c>
      <c r="AM118" s="11">
        <v>3.6041614731054099</v>
      </c>
      <c r="AN118" s="9" t="s">
        <v>686</v>
      </c>
      <c r="AO118" s="11">
        <v>3.9524876460690801</v>
      </c>
      <c r="AP118" s="9" t="s">
        <v>686</v>
      </c>
      <c r="AQ118" s="11">
        <v>3.84423551921777</v>
      </c>
      <c r="AR118" s="11">
        <v>3.5505638750231099</v>
      </c>
      <c r="AS118" s="9" t="s">
        <v>686</v>
      </c>
      <c r="AT118" s="11">
        <v>4.9829177285471804</v>
      </c>
      <c r="AU118" s="9" t="s">
        <v>686</v>
      </c>
      <c r="AV118" s="11">
        <v>5.3713517319512301</v>
      </c>
      <c r="AW118" s="9" t="s">
        <v>686</v>
      </c>
    </row>
    <row r="119" spans="1:49" ht="29.25" customHeight="1" x14ac:dyDescent="0.45">
      <c r="A119" s="9" t="s">
        <v>721</v>
      </c>
      <c r="B119" s="10" t="s">
        <v>685</v>
      </c>
      <c r="C119" s="12"/>
      <c r="D119" s="13"/>
      <c r="E119" s="12"/>
      <c r="F119" s="13"/>
      <c r="G119" s="12"/>
      <c r="H119" s="13"/>
      <c r="I119" s="12"/>
      <c r="J119" s="13"/>
      <c r="K119" s="12"/>
      <c r="L119" s="13"/>
      <c r="M119" s="12"/>
      <c r="N119" s="13"/>
      <c r="O119" s="12"/>
      <c r="P119" s="13"/>
      <c r="Q119" s="12"/>
      <c r="R119" s="13"/>
      <c r="S119" s="12"/>
      <c r="T119" s="13"/>
      <c r="U119" s="12">
        <v>6.9026825183014999</v>
      </c>
      <c r="V119" s="13" t="s">
        <v>686</v>
      </c>
      <c r="W119" s="12">
        <v>11.9223384451582</v>
      </c>
      <c r="X119" s="13" t="s">
        <v>686</v>
      </c>
      <c r="Y119" s="12">
        <v>34.559571450824599</v>
      </c>
      <c r="Z119" s="13" t="s">
        <v>686</v>
      </c>
      <c r="AA119" s="12">
        <v>20.332342168458801</v>
      </c>
      <c r="AB119" s="13" t="s">
        <v>686</v>
      </c>
      <c r="AC119" s="12">
        <v>42.3009858312383</v>
      </c>
      <c r="AD119" s="13" t="s">
        <v>686</v>
      </c>
      <c r="AE119" s="12">
        <v>43.115849135715102</v>
      </c>
      <c r="AF119" s="13" t="s">
        <v>686</v>
      </c>
      <c r="AG119" s="12">
        <v>49.1057251543942</v>
      </c>
      <c r="AH119" s="13" t="s">
        <v>686</v>
      </c>
      <c r="AI119" s="12">
        <v>47.076988077769798</v>
      </c>
      <c r="AJ119" s="13" t="s">
        <v>686</v>
      </c>
      <c r="AK119" s="12">
        <v>51.602411881522499</v>
      </c>
      <c r="AL119" s="13" t="s">
        <v>686</v>
      </c>
      <c r="AM119" s="12">
        <v>50.667122548733701</v>
      </c>
      <c r="AN119" s="13" t="s">
        <v>686</v>
      </c>
      <c r="AO119" s="12">
        <v>58.930156048026802</v>
      </c>
      <c r="AP119" s="13" t="s">
        <v>686</v>
      </c>
      <c r="AQ119" s="12">
        <v>61.116041112177598</v>
      </c>
      <c r="AR119" s="12">
        <v>58.9618327392133</v>
      </c>
      <c r="AS119" s="13" t="s">
        <v>686</v>
      </c>
      <c r="AT119" s="12">
        <v>53.136388835916001</v>
      </c>
      <c r="AU119" s="13" t="s">
        <v>686</v>
      </c>
      <c r="AV119" s="12">
        <v>21.045815734005998</v>
      </c>
      <c r="AW119" s="13" t="s">
        <v>686</v>
      </c>
    </row>
    <row r="120" spans="1:49" ht="29.25" customHeight="1" x14ac:dyDescent="0.45">
      <c r="A120" s="9" t="s">
        <v>509</v>
      </c>
      <c r="B120" s="10" t="s">
        <v>685</v>
      </c>
      <c r="C120" s="11"/>
      <c r="D120" s="9"/>
      <c r="E120" s="11"/>
      <c r="F120" s="9"/>
      <c r="G120" s="11"/>
      <c r="H120" s="9"/>
      <c r="I120" s="11"/>
      <c r="J120" s="9"/>
      <c r="K120" s="11"/>
      <c r="L120" s="9"/>
      <c r="M120" s="11"/>
      <c r="N120" s="9"/>
      <c r="O120" s="11"/>
      <c r="P120" s="9"/>
      <c r="Q120" s="11"/>
      <c r="R120" s="9"/>
      <c r="S120" s="11"/>
      <c r="T120" s="9"/>
      <c r="U120" s="11">
        <v>3.2869714833866399</v>
      </c>
      <c r="V120" s="9" t="s">
        <v>686</v>
      </c>
      <c r="W120" s="11">
        <v>2.9681847189520298</v>
      </c>
      <c r="X120" s="9" t="s">
        <v>686</v>
      </c>
      <c r="Y120" s="11">
        <v>2.2241198647419602</v>
      </c>
      <c r="Z120" s="9" t="s">
        <v>686</v>
      </c>
      <c r="AA120" s="11">
        <v>1.6697936801686999</v>
      </c>
      <c r="AB120" s="9" t="s">
        <v>686</v>
      </c>
      <c r="AC120" s="11">
        <v>1.3068388283744199</v>
      </c>
      <c r="AD120" s="9" t="s">
        <v>686</v>
      </c>
      <c r="AE120" s="11">
        <v>1.08033805274768</v>
      </c>
      <c r="AF120" s="9" t="s">
        <v>686</v>
      </c>
      <c r="AG120" s="11">
        <v>1.2369868700517299</v>
      </c>
      <c r="AH120" s="9" t="s">
        <v>686</v>
      </c>
      <c r="AI120" s="11">
        <v>1.3833589599577301</v>
      </c>
      <c r="AJ120" s="9" t="s">
        <v>686</v>
      </c>
      <c r="AK120" s="11">
        <v>1.61364907195792</v>
      </c>
      <c r="AL120" s="9" t="s">
        <v>686</v>
      </c>
      <c r="AM120" s="11">
        <v>1.95231785727138</v>
      </c>
      <c r="AN120" s="9" t="s">
        <v>686</v>
      </c>
      <c r="AO120" s="11">
        <v>1.8583903852616901</v>
      </c>
      <c r="AP120" s="9" t="s">
        <v>686</v>
      </c>
      <c r="AQ120" s="11">
        <v>2.2115992123907402</v>
      </c>
      <c r="AR120" s="11">
        <v>1.8681017016993799</v>
      </c>
      <c r="AS120" s="9" t="s">
        <v>686</v>
      </c>
      <c r="AT120" s="11">
        <v>1.8025304726523499</v>
      </c>
      <c r="AU120" s="9" t="s">
        <v>686</v>
      </c>
      <c r="AV120" s="11">
        <v>1.5134758780294499</v>
      </c>
      <c r="AW120" s="9" t="s">
        <v>686</v>
      </c>
    </row>
    <row r="121" spans="1:49" ht="29.25" customHeight="1" x14ac:dyDescent="0.45">
      <c r="A121" s="9" t="s">
        <v>563</v>
      </c>
      <c r="B121" s="10" t="s">
        <v>685</v>
      </c>
      <c r="C121" s="12"/>
      <c r="D121" s="13"/>
      <c r="E121" s="12"/>
      <c r="F121" s="13"/>
      <c r="G121" s="12"/>
      <c r="H121" s="13"/>
      <c r="I121" s="12"/>
      <c r="J121" s="13"/>
      <c r="K121" s="12"/>
      <c r="L121" s="13"/>
      <c r="M121" s="12"/>
      <c r="N121" s="13"/>
      <c r="O121" s="12">
        <v>4.3644069890193302</v>
      </c>
      <c r="P121" s="13" t="s">
        <v>686</v>
      </c>
      <c r="Q121" s="12">
        <v>2.32989452268506</v>
      </c>
      <c r="R121" s="13" t="s">
        <v>686</v>
      </c>
      <c r="S121" s="12">
        <v>2.0286922834624099</v>
      </c>
      <c r="T121" s="13" t="s">
        <v>686</v>
      </c>
      <c r="U121" s="12">
        <v>3.77628230056178</v>
      </c>
      <c r="V121" s="13" t="s">
        <v>686</v>
      </c>
      <c r="W121" s="12">
        <v>5.46606365904674</v>
      </c>
      <c r="X121" s="13" t="s">
        <v>686</v>
      </c>
      <c r="Y121" s="12">
        <v>8.1227793149263405</v>
      </c>
      <c r="Z121" s="13" t="s">
        <v>686</v>
      </c>
      <c r="AA121" s="12">
        <v>9.0088717490083603</v>
      </c>
      <c r="AB121" s="13" t="s">
        <v>686</v>
      </c>
      <c r="AC121" s="12">
        <v>9.2200533221696794</v>
      </c>
      <c r="AD121" s="13" t="s">
        <v>686</v>
      </c>
      <c r="AE121" s="12">
        <v>7.9898799809658199</v>
      </c>
      <c r="AF121" s="13" t="s">
        <v>686</v>
      </c>
      <c r="AG121" s="12">
        <v>7.58752425543803</v>
      </c>
      <c r="AH121" s="13" t="s">
        <v>686</v>
      </c>
      <c r="AI121" s="12">
        <v>6.7521846573161497</v>
      </c>
      <c r="AJ121" s="13" t="s">
        <v>686</v>
      </c>
      <c r="AK121" s="12">
        <v>6.3816482499254299</v>
      </c>
      <c r="AL121" s="13" t="s">
        <v>686</v>
      </c>
      <c r="AM121" s="12">
        <v>3.4493595960390899</v>
      </c>
      <c r="AN121" s="13" t="s">
        <v>686</v>
      </c>
      <c r="AO121" s="12">
        <v>2.7080042919831602</v>
      </c>
      <c r="AP121" s="13" t="s">
        <v>686</v>
      </c>
      <c r="AQ121" s="12">
        <v>3.2657989782982901</v>
      </c>
      <c r="AR121" s="12">
        <v>5.4543294475626798</v>
      </c>
      <c r="AS121" s="13" t="s">
        <v>686</v>
      </c>
      <c r="AT121" s="12"/>
      <c r="AU121" s="13"/>
      <c r="AV121" s="12"/>
      <c r="AW121" s="13"/>
    </row>
    <row r="122" spans="1:49" ht="29.25" customHeight="1" x14ac:dyDescent="0.45">
      <c r="A122" s="9" t="s">
        <v>518</v>
      </c>
      <c r="B122" s="10" t="s">
        <v>685</v>
      </c>
      <c r="C122" s="11"/>
      <c r="D122" s="9"/>
      <c r="E122" s="11"/>
      <c r="F122" s="9"/>
      <c r="G122" s="11"/>
      <c r="H122" s="9"/>
      <c r="I122" s="11"/>
      <c r="J122" s="9"/>
      <c r="K122" s="11"/>
      <c r="L122" s="9"/>
      <c r="M122" s="11"/>
      <c r="N122" s="9"/>
      <c r="O122" s="11"/>
      <c r="P122" s="9"/>
      <c r="Q122" s="11"/>
      <c r="R122" s="9"/>
      <c r="S122" s="11">
        <v>1.4254996554100601</v>
      </c>
      <c r="T122" s="9" t="s">
        <v>686</v>
      </c>
      <c r="U122" s="11">
        <v>2.0343843417332801</v>
      </c>
      <c r="V122" s="9" t="s">
        <v>686</v>
      </c>
      <c r="W122" s="11">
        <v>1.40635425755787</v>
      </c>
      <c r="X122" s="9" t="s">
        <v>686</v>
      </c>
      <c r="Y122" s="11">
        <v>1.0604556085389301</v>
      </c>
      <c r="Z122" s="9" t="s">
        <v>686</v>
      </c>
      <c r="AA122" s="11">
        <v>1.04262808908742</v>
      </c>
      <c r="AB122" s="9" t="s">
        <v>686</v>
      </c>
      <c r="AC122" s="11">
        <v>0.866941606339939</v>
      </c>
      <c r="AD122" s="9" t="s">
        <v>686</v>
      </c>
      <c r="AE122" s="11">
        <v>0.75653286227153704</v>
      </c>
      <c r="AF122" s="9" t="s">
        <v>686</v>
      </c>
      <c r="AG122" s="11">
        <v>0.92406290512103995</v>
      </c>
      <c r="AH122" s="9" t="s">
        <v>686</v>
      </c>
      <c r="AI122" s="11">
        <v>1.2225330718016101</v>
      </c>
      <c r="AJ122" s="9" t="s">
        <v>686</v>
      </c>
      <c r="AK122" s="11">
        <v>1.4002009266489901</v>
      </c>
      <c r="AL122" s="9" t="s">
        <v>686</v>
      </c>
      <c r="AM122" s="11">
        <v>1.3095178516019901</v>
      </c>
      <c r="AN122" s="9" t="s">
        <v>686</v>
      </c>
      <c r="AO122" s="11">
        <v>1.30642223339991</v>
      </c>
      <c r="AP122" s="9" t="s">
        <v>686</v>
      </c>
      <c r="AQ122" s="11"/>
      <c r="AR122" s="11"/>
      <c r="AS122" s="9"/>
      <c r="AT122" s="11"/>
      <c r="AU122" s="9"/>
      <c r="AV122" s="11"/>
      <c r="AW122" s="9"/>
    </row>
    <row r="123" spans="1:49" ht="29.25" customHeight="1" x14ac:dyDescent="0.45">
      <c r="A123" s="9" t="s">
        <v>722</v>
      </c>
      <c r="B123" s="10" t="s">
        <v>685</v>
      </c>
      <c r="C123" s="12"/>
      <c r="D123" s="13"/>
      <c r="E123" s="12"/>
      <c r="F123" s="13"/>
      <c r="G123" s="12"/>
      <c r="H123" s="13"/>
      <c r="I123" s="12"/>
      <c r="J123" s="13"/>
      <c r="K123" s="12"/>
      <c r="L123" s="13"/>
      <c r="M123" s="12"/>
      <c r="N123" s="13"/>
      <c r="O123" s="12"/>
      <c r="P123" s="13"/>
      <c r="Q123" s="12"/>
      <c r="R123" s="13"/>
      <c r="S123" s="12"/>
      <c r="T123" s="13"/>
      <c r="U123" s="12"/>
      <c r="V123" s="13"/>
      <c r="W123" s="12"/>
      <c r="X123" s="13"/>
      <c r="Y123" s="12"/>
      <c r="Z123" s="13"/>
      <c r="AA123" s="12"/>
      <c r="AB123" s="13"/>
      <c r="AC123" s="12"/>
      <c r="AD123" s="13"/>
      <c r="AE123" s="12"/>
      <c r="AF123" s="13"/>
      <c r="AG123" s="12"/>
      <c r="AH123" s="13"/>
      <c r="AI123" s="12"/>
      <c r="AJ123" s="13"/>
      <c r="AK123" s="12"/>
      <c r="AL123" s="13"/>
      <c r="AM123" s="12">
        <v>13.892914675636201</v>
      </c>
      <c r="AN123" s="13" t="s">
        <v>686</v>
      </c>
      <c r="AO123" s="12">
        <v>9.9788285195451998</v>
      </c>
      <c r="AP123" s="13" t="s">
        <v>686</v>
      </c>
      <c r="AQ123" s="12">
        <v>12.3138019402199</v>
      </c>
      <c r="AR123" s="12">
        <v>9.9778247926626609</v>
      </c>
      <c r="AS123" s="13" t="s">
        <v>686</v>
      </c>
      <c r="AT123" s="12">
        <v>11.202912225099301</v>
      </c>
      <c r="AU123" s="13" t="s">
        <v>686</v>
      </c>
      <c r="AV123" s="12"/>
      <c r="AW123" s="13"/>
    </row>
    <row r="124" spans="1:49" ht="29.25" customHeight="1" x14ac:dyDescent="0.45">
      <c r="A124" s="9" t="s">
        <v>723</v>
      </c>
      <c r="B124" s="10" t="s">
        <v>685</v>
      </c>
      <c r="C124" s="11"/>
      <c r="D124" s="9"/>
      <c r="E124" s="11"/>
      <c r="F124" s="9"/>
      <c r="G124" s="11"/>
      <c r="H124" s="9"/>
      <c r="I124" s="11"/>
      <c r="J124" s="9"/>
      <c r="K124" s="11"/>
      <c r="L124" s="9"/>
      <c r="M124" s="11">
        <v>5.0310265055152703</v>
      </c>
      <c r="N124" s="9" t="s">
        <v>686</v>
      </c>
      <c r="O124" s="11"/>
      <c r="P124" s="9"/>
      <c r="Q124" s="11"/>
      <c r="R124" s="9"/>
      <c r="S124" s="11">
        <v>2.3282156549464501</v>
      </c>
      <c r="T124" s="9" t="s">
        <v>686</v>
      </c>
      <c r="U124" s="11">
        <v>4.7879499759385098</v>
      </c>
      <c r="V124" s="9" t="s">
        <v>686</v>
      </c>
      <c r="W124" s="11">
        <v>5.3685491803466796</v>
      </c>
      <c r="X124" s="9" t="s">
        <v>686</v>
      </c>
      <c r="Y124" s="11">
        <v>5.3057146358203804</v>
      </c>
      <c r="Z124" s="9" t="s">
        <v>686</v>
      </c>
      <c r="AA124" s="11">
        <v>5.1569174216466402</v>
      </c>
      <c r="AB124" s="9" t="s">
        <v>686</v>
      </c>
      <c r="AC124" s="11">
        <v>5.1552165449940501</v>
      </c>
      <c r="AD124" s="9" t="s">
        <v>686</v>
      </c>
      <c r="AE124" s="11">
        <v>5.2026408246472</v>
      </c>
      <c r="AF124" s="9" t="s">
        <v>686</v>
      </c>
      <c r="AG124" s="11">
        <v>4.7092922026079798</v>
      </c>
      <c r="AH124" s="9" t="s">
        <v>686</v>
      </c>
      <c r="AI124" s="11">
        <v>4.3455769187676001</v>
      </c>
      <c r="AJ124" s="9" t="s">
        <v>686</v>
      </c>
      <c r="AK124" s="11">
        <v>3.62697846954925</v>
      </c>
      <c r="AL124" s="9" t="s">
        <v>686</v>
      </c>
      <c r="AM124" s="11">
        <v>3.1153980422505598</v>
      </c>
      <c r="AN124" s="9" t="s">
        <v>686</v>
      </c>
      <c r="AO124" s="11">
        <v>2.9589737158508398</v>
      </c>
      <c r="AP124" s="9" t="s">
        <v>686</v>
      </c>
      <c r="AQ124" s="11">
        <v>2.5678861428286899</v>
      </c>
      <c r="AR124" s="11">
        <v>2.1170420643996</v>
      </c>
      <c r="AS124" s="9" t="s">
        <v>686</v>
      </c>
      <c r="AT124" s="11">
        <v>1.85551077468374</v>
      </c>
      <c r="AU124" s="9" t="s">
        <v>686</v>
      </c>
      <c r="AV124" s="11">
        <v>1.9925079659929299</v>
      </c>
      <c r="AW124" s="9" t="s">
        <v>686</v>
      </c>
    </row>
    <row r="125" spans="1:49" ht="29.25" customHeight="1" x14ac:dyDescent="0.45">
      <c r="A125" s="9" t="s">
        <v>724</v>
      </c>
      <c r="B125" s="10" t="s">
        <v>685</v>
      </c>
      <c r="C125" s="12"/>
      <c r="D125" s="13"/>
      <c r="E125" s="12"/>
      <c r="F125" s="13"/>
      <c r="G125" s="12"/>
      <c r="H125" s="13"/>
      <c r="I125" s="12"/>
      <c r="J125" s="13"/>
      <c r="K125" s="12"/>
      <c r="L125" s="13"/>
      <c r="M125" s="12"/>
      <c r="N125" s="13"/>
      <c r="O125" s="12"/>
      <c r="P125" s="13"/>
      <c r="Q125" s="12"/>
      <c r="R125" s="13"/>
      <c r="S125" s="12">
        <v>4.2157465802123699</v>
      </c>
      <c r="T125" s="13" t="s">
        <v>686</v>
      </c>
      <c r="U125" s="12">
        <v>5.7912305421947599</v>
      </c>
      <c r="V125" s="13" t="s">
        <v>686</v>
      </c>
      <c r="W125" s="12">
        <v>8.2141838870901704</v>
      </c>
      <c r="X125" s="13" t="s">
        <v>686</v>
      </c>
      <c r="Y125" s="12">
        <v>11.814021388063001</v>
      </c>
      <c r="Z125" s="13" t="s">
        <v>686</v>
      </c>
      <c r="AA125" s="12">
        <v>15.1800772229366</v>
      </c>
      <c r="AB125" s="13" t="s">
        <v>686</v>
      </c>
      <c r="AC125" s="12">
        <v>13.3118940728928</v>
      </c>
      <c r="AD125" s="13" t="s">
        <v>686</v>
      </c>
      <c r="AE125" s="12">
        <v>11.7319347333409</v>
      </c>
      <c r="AF125" s="13" t="s">
        <v>686</v>
      </c>
      <c r="AG125" s="12">
        <v>9.9621151563199604</v>
      </c>
      <c r="AH125" s="13" t="s">
        <v>686</v>
      </c>
      <c r="AI125" s="12">
        <v>5.0714139366173701</v>
      </c>
      <c r="AJ125" s="13" t="s">
        <v>686</v>
      </c>
      <c r="AK125" s="12">
        <v>3.2036358816470401</v>
      </c>
      <c r="AL125" s="13" t="s">
        <v>686</v>
      </c>
      <c r="AM125" s="12">
        <v>6.0092174914358196</v>
      </c>
      <c r="AN125" s="13" t="s">
        <v>686</v>
      </c>
      <c r="AO125" s="12">
        <v>3.3647726911540001</v>
      </c>
      <c r="AP125" s="13" t="s">
        <v>686</v>
      </c>
      <c r="AQ125" s="12">
        <v>3.0176296705117198</v>
      </c>
      <c r="AR125" s="12">
        <v>2.0551823830107998</v>
      </c>
      <c r="AS125" s="13" t="s">
        <v>686</v>
      </c>
      <c r="AT125" s="12">
        <v>1.7502288020952901</v>
      </c>
      <c r="AU125" s="13" t="s">
        <v>686</v>
      </c>
      <c r="AV125" s="12">
        <v>1.5154631696917</v>
      </c>
      <c r="AW125" s="13" t="s">
        <v>686</v>
      </c>
    </row>
    <row r="126" spans="1:49" ht="29.25" customHeight="1" x14ac:dyDescent="0.45">
      <c r="A126" s="9" t="s">
        <v>521</v>
      </c>
      <c r="B126" s="10" t="s">
        <v>685</v>
      </c>
      <c r="C126" s="11"/>
      <c r="D126" s="9"/>
      <c r="E126" s="11"/>
      <c r="F126" s="9"/>
      <c r="G126" s="11"/>
      <c r="H126" s="9"/>
      <c r="I126" s="11"/>
      <c r="J126" s="9"/>
      <c r="K126" s="11"/>
      <c r="L126" s="9"/>
      <c r="M126" s="11"/>
      <c r="N126" s="9"/>
      <c r="O126" s="11"/>
      <c r="P126" s="9"/>
      <c r="Q126" s="11"/>
      <c r="R126" s="9"/>
      <c r="S126" s="11"/>
      <c r="T126" s="9"/>
      <c r="U126" s="11"/>
      <c r="V126" s="9"/>
      <c r="W126" s="11">
        <v>9.2735557076236397</v>
      </c>
      <c r="X126" s="9" t="s">
        <v>686</v>
      </c>
      <c r="Y126" s="11">
        <v>5.7283238419668301</v>
      </c>
      <c r="Z126" s="9" t="s">
        <v>686</v>
      </c>
      <c r="AA126" s="11">
        <v>3.57433837836802</v>
      </c>
      <c r="AB126" s="9" t="s">
        <v>686</v>
      </c>
      <c r="AC126" s="11">
        <v>7.0269577536013497</v>
      </c>
      <c r="AD126" s="9" t="s">
        <v>686</v>
      </c>
      <c r="AE126" s="11">
        <v>4.6845586921617999</v>
      </c>
      <c r="AF126" s="9" t="s">
        <v>686</v>
      </c>
      <c r="AG126" s="11">
        <v>4.1315815240006897</v>
      </c>
      <c r="AH126" s="9" t="s">
        <v>686</v>
      </c>
      <c r="AI126" s="11">
        <v>3.8430068325084998</v>
      </c>
      <c r="AJ126" s="9" t="s">
        <v>686</v>
      </c>
      <c r="AK126" s="11">
        <v>6.3639993077580801</v>
      </c>
      <c r="AL126" s="9" t="s">
        <v>686</v>
      </c>
      <c r="AM126" s="11">
        <v>7.1159012199179497</v>
      </c>
      <c r="AN126" s="9" t="s">
        <v>686</v>
      </c>
      <c r="AO126" s="11">
        <v>10.4015387469367</v>
      </c>
      <c r="AP126" s="9" t="s">
        <v>686</v>
      </c>
      <c r="AQ126" s="11">
        <v>10.737455611561</v>
      </c>
      <c r="AR126" s="11">
        <v>10.432453774955601</v>
      </c>
      <c r="AS126" s="9" t="s">
        <v>686</v>
      </c>
      <c r="AT126" s="11">
        <v>9.5099421733709608</v>
      </c>
      <c r="AU126" s="9" t="s">
        <v>686</v>
      </c>
      <c r="AV126" s="11">
        <v>9.3854797264927505</v>
      </c>
      <c r="AW126" s="9" t="s">
        <v>686</v>
      </c>
    </row>
    <row r="127" spans="1:49" ht="29.25" customHeight="1" x14ac:dyDescent="0.45">
      <c r="A127" s="9" t="s">
        <v>653</v>
      </c>
      <c r="B127" s="10" t="s">
        <v>685</v>
      </c>
      <c r="C127" s="12"/>
      <c r="D127" s="13"/>
      <c r="E127" s="12"/>
      <c r="F127" s="13"/>
      <c r="G127" s="12"/>
      <c r="H127" s="13"/>
      <c r="I127" s="12"/>
      <c r="J127" s="13"/>
      <c r="K127" s="12"/>
      <c r="L127" s="13"/>
      <c r="M127" s="12"/>
      <c r="N127" s="13"/>
      <c r="O127" s="12"/>
      <c r="P127" s="13"/>
      <c r="Q127" s="12"/>
      <c r="R127" s="13"/>
      <c r="S127" s="12">
        <v>3.92151508288564</v>
      </c>
      <c r="T127" s="13" t="s">
        <v>686</v>
      </c>
      <c r="U127" s="12">
        <v>5.9361111239825197</v>
      </c>
      <c r="V127" s="13" t="s">
        <v>686</v>
      </c>
      <c r="W127" s="12">
        <v>5.79213600421705</v>
      </c>
      <c r="X127" s="13" t="s">
        <v>686</v>
      </c>
      <c r="Y127" s="12">
        <v>4.6808545306331597</v>
      </c>
      <c r="Z127" s="13" t="s">
        <v>686</v>
      </c>
      <c r="AA127" s="12">
        <v>4.0428917741057901</v>
      </c>
      <c r="AB127" s="13" t="s">
        <v>686</v>
      </c>
      <c r="AC127" s="12">
        <v>3.6412870292164401</v>
      </c>
      <c r="AD127" s="13" t="s">
        <v>686</v>
      </c>
      <c r="AE127" s="12">
        <v>3.2448467909411902</v>
      </c>
      <c r="AF127" s="13" t="s">
        <v>686</v>
      </c>
      <c r="AG127" s="12">
        <v>3.1216856430989299</v>
      </c>
      <c r="AH127" s="13" t="s">
        <v>686</v>
      </c>
      <c r="AI127" s="12">
        <v>2.8578078968500402</v>
      </c>
      <c r="AJ127" s="13" t="s">
        <v>686</v>
      </c>
      <c r="AK127" s="12">
        <v>2.8420000449842799</v>
      </c>
      <c r="AL127" s="13" t="s">
        <v>686</v>
      </c>
      <c r="AM127" s="12">
        <v>3.7280208355383202</v>
      </c>
      <c r="AN127" s="13" t="s">
        <v>686</v>
      </c>
      <c r="AO127" s="12">
        <v>3.8923903817602099</v>
      </c>
      <c r="AP127" s="13" t="s">
        <v>686</v>
      </c>
      <c r="AQ127" s="12">
        <v>5.18028329482246</v>
      </c>
      <c r="AR127" s="12">
        <v>4.4542556212951103</v>
      </c>
      <c r="AS127" s="13" t="s">
        <v>686</v>
      </c>
      <c r="AT127" s="12"/>
      <c r="AU127" s="13"/>
      <c r="AV127" s="12"/>
      <c r="AW127" s="13"/>
    </row>
    <row r="128" spans="1:49" ht="29.25" customHeight="1" x14ac:dyDescent="0.45">
      <c r="A128" s="9" t="s">
        <v>194</v>
      </c>
      <c r="B128" s="10" t="s">
        <v>685</v>
      </c>
      <c r="C128" s="11"/>
      <c r="D128" s="9"/>
      <c r="E128" s="11"/>
      <c r="F128" s="9"/>
      <c r="G128" s="11"/>
      <c r="H128" s="9"/>
      <c r="I128" s="11"/>
      <c r="J128" s="9"/>
      <c r="K128" s="11"/>
      <c r="L128" s="9"/>
      <c r="M128" s="11"/>
      <c r="N128" s="9"/>
      <c r="O128" s="11"/>
      <c r="P128" s="9"/>
      <c r="Q128" s="11"/>
      <c r="R128" s="9"/>
      <c r="S128" s="11"/>
      <c r="T128" s="9"/>
      <c r="U128" s="11"/>
      <c r="V128" s="9"/>
      <c r="W128" s="11"/>
      <c r="X128" s="9"/>
      <c r="Y128" s="11"/>
      <c r="Z128" s="9"/>
      <c r="AA128" s="11">
        <v>5.7102634986010399</v>
      </c>
      <c r="AB128" s="9" t="s">
        <v>686</v>
      </c>
      <c r="AC128" s="11">
        <v>7.1237361914148503</v>
      </c>
      <c r="AD128" s="9" t="s">
        <v>686</v>
      </c>
      <c r="AE128" s="11">
        <v>6.3826784995090398</v>
      </c>
      <c r="AF128" s="9" t="s">
        <v>686</v>
      </c>
      <c r="AG128" s="11">
        <v>5.0917459565994401</v>
      </c>
      <c r="AH128" s="9" t="s">
        <v>686</v>
      </c>
      <c r="AI128" s="11">
        <v>4.7181327978619496</v>
      </c>
      <c r="AJ128" s="9" t="s">
        <v>686</v>
      </c>
      <c r="AK128" s="11">
        <v>4.4612020308698597</v>
      </c>
      <c r="AL128" s="9" t="s">
        <v>686</v>
      </c>
      <c r="AM128" s="11">
        <v>3.6864249337873498</v>
      </c>
      <c r="AN128" s="9" t="s">
        <v>686</v>
      </c>
      <c r="AO128" s="11">
        <v>3.1528272817440901</v>
      </c>
      <c r="AP128" s="9" t="s">
        <v>686</v>
      </c>
      <c r="AQ128" s="11">
        <v>2.8512266725874702</v>
      </c>
      <c r="AR128" s="11">
        <v>2.9157587606037798</v>
      </c>
      <c r="AS128" s="9" t="s">
        <v>686</v>
      </c>
      <c r="AT128" s="11">
        <v>3.0604410879990902</v>
      </c>
      <c r="AU128" s="9" t="s">
        <v>686</v>
      </c>
      <c r="AV128" s="11">
        <v>3.0609405470367501</v>
      </c>
      <c r="AW128" s="9" t="s">
        <v>686</v>
      </c>
    </row>
    <row r="129" spans="1:49" ht="29.25" customHeight="1" x14ac:dyDescent="0.45">
      <c r="A129" s="9" t="s">
        <v>356</v>
      </c>
      <c r="B129" s="10" t="s">
        <v>685</v>
      </c>
      <c r="C129" s="12"/>
      <c r="D129" s="13"/>
      <c r="E129" s="12"/>
      <c r="F129" s="13"/>
      <c r="G129" s="12"/>
      <c r="H129" s="13"/>
      <c r="I129" s="12"/>
      <c r="J129" s="13"/>
      <c r="K129" s="12"/>
      <c r="L129" s="13"/>
      <c r="M129" s="12"/>
      <c r="N129" s="13"/>
      <c r="O129" s="12"/>
      <c r="P129" s="13"/>
      <c r="Q129" s="12"/>
      <c r="R129" s="13"/>
      <c r="S129" s="12"/>
      <c r="T129" s="13"/>
      <c r="U129" s="12"/>
      <c r="V129" s="13"/>
      <c r="W129" s="12"/>
      <c r="X129" s="13"/>
      <c r="Y129" s="12">
        <v>3.8157680664489901</v>
      </c>
      <c r="Z129" s="13" t="s">
        <v>686</v>
      </c>
      <c r="AA129" s="12">
        <v>3.62758332957379</v>
      </c>
      <c r="AB129" s="13" t="s">
        <v>686</v>
      </c>
      <c r="AC129" s="12">
        <v>5.5750579405758298</v>
      </c>
      <c r="AD129" s="13" t="s">
        <v>686</v>
      </c>
      <c r="AE129" s="12">
        <v>4.2342144988478196</v>
      </c>
      <c r="AF129" s="13" t="s">
        <v>686</v>
      </c>
      <c r="AG129" s="12">
        <v>3.2407702974018702</v>
      </c>
      <c r="AH129" s="13" t="s">
        <v>686</v>
      </c>
      <c r="AI129" s="12">
        <v>2.6338110162457902</v>
      </c>
      <c r="AJ129" s="13" t="s">
        <v>686</v>
      </c>
      <c r="AK129" s="12">
        <v>2.4984326063791098</v>
      </c>
      <c r="AL129" s="13" t="s">
        <v>686</v>
      </c>
      <c r="AM129" s="12">
        <v>3.4204197616188301</v>
      </c>
      <c r="AN129" s="13" t="s">
        <v>686</v>
      </c>
      <c r="AO129" s="12">
        <v>4.6991830338158698</v>
      </c>
      <c r="AP129" s="13" t="s">
        <v>686</v>
      </c>
      <c r="AQ129" s="12">
        <v>4.92827495911882</v>
      </c>
      <c r="AR129" s="12">
        <v>4.4672088592359698</v>
      </c>
      <c r="AS129" s="13" t="s">
        <v>686</v>
      </c>
      <c r="AT129" s="12">
        <v>11.9682691812072</v>
      </c>
      <c r="AU129" s="13" t="s">
        <v>686</v>
      </c>
      <c r="AV129" s="12"/>
      <c r="AW129" s="13"/>
    </row>
    <row r="130" spans="1:49" ht="29.25" customHeight="1" x14ac:dyDescent="0.45">
      <c r="A130" s="9" t="s">
        <v>329</v>
      </c>
      <c r="B130" s="10" t="s">
        <v>685</v>
      </c>
      <c r="C130" s="11"/>
      <c r="D130" s="9"/>
      <c r="E130" s="11"/>
      <c r="F130" s="9"/>
      <c r="G130" s="11"/>
      <c r="H130" s="9"/>
      <c r="I130" s="11"/>
      <c r="J130" s="9"/>
      <c r="K130" s="11"/>
      <c r="L130" s="9"/>
      <c r="M130" s="11"/>
      <c r="N130" s="9"/>
      <c r="O130" s="11"/>
      <c r="P130" s="9"/>
      <c r="Q130" s="11"/>
      <c r="R130" s="9"/>
      <c r="S130" s="11"/>
      <c r="T130" s="9"/>
      <c r="U130" s="11"/>
      <c r="V130" s="9"/>
      <c r="W130" s="11"/>
      <c r="X130" s="9"/>
      <c r="Y130" s="11"/>
      <c r="Z130" s="9"/>
      <c r="AA130" s="11"/>
      <c r="AB130" s="9"/>
      <c r="AC130" s="11"/>
      <c r="AD130" s="9"/>
      <c r="AE130" s="11"/>
      <c r="AF130" s="9"/>
      <c r="AG130" s="11">
        <v>15.453843000000001</v>
      </c>
      <c r="AH130" s="9" t="s">
        <v>686</v>
      </c>
      <c r="AI130" s="11">
        <v>14.662231</v>
      </c>
      <c r="AJ130" s="9" t="s">
        <v>686</v>
      </c>
      <c r="AK130" s="11">
        <v>20.463462</v>
      </c>
      <c r="AL130" s="9" t="s">
        <v>686</v>
      </c>
      <c r="AM130" s="11">
        <v>24.686561000000001</v>
      </c>
      <c r="AN130" s="9" t="s">
        <v>686</v>
      </c>
      <c r="AO130" s="11">
        <v>24.033904</v>
      </c>
      <c r="AP130" s="9" t="s">
        <v>686</v>
      </c>
      <c r="AQ130" s="11">
        <v>23.5274634670923</v>
      </c>
      <c r="AR130" s="11">
        <v>20.925144073671099</v>
      </c>
      <c r="AS130" s="9" t="s">
        <v>686</v>
      </c>
      <c r="AT130" s="11">
        <v>21.830858642602902</v>
      </c>
      <c r="AU130" s="9" t="s">
        <v>686</v>
      </c>
      <c r="AV130" s="11">
        <v>19.416166964785099</v>
      </c>
      <c r="AW130" s="9" t="s">
        <v>686</v>
      </c>
    </row>
    <row r="131" spans="1:49" ht="29.25" customHeight="1" x14ac:dyDescent="0.45">
      <c r="A131" s="9" t="s">
        <v>350</v>
      </c>
      <c r="B131" s="10" t="s">
        <v>685</v>
      </c>
      <c r="C131" s="12"/>
      <c r="D131" s="13"/>
      <c r="E131" s="12"/>
      <c r="F131" s="13"/>
      <c r="G131" s="12"/>
      <c r="H131" s="13"/>
      <c r="I131" s="12"/>
      <c r="J131" s="13"/>
      <c r="K131" s="12"/>
      <c r="L131" s="13"/>
      <c r="M131" s="12"/>
      <c r="N131" s="13"/>
      <c r="O131" s="12"/>
      <c r="P131" s="13"/>
      <c r="Q131" s="12"/>
      <c r="R131" s="13"/>
      <c r="S131" s="12"/>
      <c r="T131" s="13"/>
      <c r="U131" s="12"/>
      <c r="V131" s="13"/>
      <c r="W131" s="12"/>
      <c r="X131" s="13"/>
      <c r="Y131" s="12"/>
      <c r="Z131" s="13"/>
      <c r="AA131" s="12"/>
      <c r="AB131" s="13"/>
      <c r="AC131" s="12"/>
      <c r="AD131" s="13"/>
      <c r="AE131" s="12"/>
      <c r="AF131" s="13"/>
      <c r="AG131" s="12">
        <v>18.196449000000001</v>
      </c>
      <c r="AH131" s="13" t="s">
        <v>686</v>
      </c>
      <c r="AI131" s="12">
        <v>13.124620999999999</v>
      </c>
      <c r="AJ131" s="13" t="s">
        <v>686</v>
      </c>
      <c r="AK131" s="12">
        <v>12.504232999999999</v>
      </c>
      <c r="AL131" s="13" t="s">
        <v>686</v>
      </c>
      <c r="AM131" s="12">
        <v>10.030191</v>
      </c>
      <c r="AN131" s="13" t="s">
        <v>686</v>
      </c>
      <c r="AO131" s="12">
        <v>8.2374600000000004</v>
      </c>
      <c r="AP131" s="13" t="s">
        <v>686</v>
      </c>
      <c r="AQ131" s="12">
        <v>10.380853588012499</v>
      </c>
      <c r="AR131" s="12">
        <v>12.6356917212961</v>
      </c>
      <c r="AS131" s="13" t="s">
        <v>686</v>
      </c>
      <c r="AT131" s="12">
        <v>12.762980005495301</v>
      </c>
      <c r="AU131" s="13" t="s">
        <v>686</v>
      </c>
      <c r="AV131" s="12">
        <v>14.4782814298252</v>
      </c>
      <c r="AW131" s="13" t="s">
        <v>686</v>
      </c>
    </row>
    <row r="132" spans="1:49" ht="29.25" customHeight="1" x14ac:dyDescent="0.45">
      <c r="A132" s="9" t="s">
        <v>626</v>
      </c>
      <c r="B132" s="10" t="s">
        <v>685</v>
      </c>
      <c r="C132" s="11"/>
      <c r="D132" s="9"/>
      <c r="E132" s="11"/>
      <c r="F132" s="9"/>
      <c r="G132" s="11"/>
      <c r="H132" s="9"/>
      <c r="I132" s="11"/>
      <c r="J132" s="9"/>
      <c r="K132" s="11"/>
      <c r="L132" s="9"/>
      <c r="M132" s="11"/>
      <c r="N132" s="9"/>
      <c r="O132" s="11"/>
      <c r="P132" s="9"/>
      <c r="Q132" s="11"/>
      <c r="R132" s="9"/>
      <c r="S132" s="11"/>
      <c r="T132" s="9"/>
      <c r="U132" s="11"/>
      <c r="V132" s="9"/>
      <c r="W132" s="11"/>
      <c r="X132" s="9"/>
      <c r="Y132" s="11"/>
      <c r="Z132" s="9"/>
      <c r="AA132" s="11"/>
      <c r="AB132" s="9"/>
      <c r="AC132" s="11"/>
      <c r="AD132" s="9"/>
      <c r="AE132" s="11"/>
      <c r="AF132" s="9"/>
      <c r="AG132" s="11">
        <v>8.6532319999999991</v>
      </c>
      <c r="AH132" s="9" t="s">
        <v>686</v>
      </c>
      <c r="AI132" s="11">
        <v>9.5313490000000005</v>
      </c>
      <c r="AJ132" s="9" t="s">
        <v>686</v>
      </c>
      <c r="AK132" s="11">
        <v>8.1733370000000001</v>
      </c>
      <c r="AL132" s="9" t="s">
        <v>686</v>
      </c>
      <c r="AM132" s="11">
        <v>6.4766060000000003</v>
      </c>
      <c r="AN132" s="9" t="s">
        <v>686</v>
      </c>
      <c r="AO132" s="11">
        <v>6.4231360000000004</v>
      </c>
      <c r="AP132" s="9" t="s">
        <v>686</v>
      </c>
      <c r="AQ132" s="11">
        <v>7.3827531406503502</v>
      </c>
      <c r="AR132" s="11">
        <v>7.8335710957841904</v>
      </c>
      <c r="AS132" s="9" t="s">
        <v>686</v>
      </c>
      <c r="AT132" s="11">
        <v>10.1239914738193</v>
      </c>
      <c r="AU132" s="9" t="s">
        <v>686</v>
      </c>
      <c r="AV132" s="11">
        <v>8.1110123576634994</v>
      </c>
      <c r="AW132" s="9" t="s">
        <v>686</v>
      </c>
    </row>
    <row r="133" spans="1:49" ht="29.25" customHeight="1" x14ac:dyDescent="0.45">
      <c r="A133" s="9" t="s">
        <v>554</v>
      </c>
      <c r="B133" s="10" t="s">
        <v>685</v>
      </c>
      <c r="C133" s="12"/>
      <c r="D133" s="13"/>
      <c r="E133" s="12"/>
      <c r="F133" s="13"/>
      <c r="G133" s="12"/>
      <c r="H133" s="13"/>
      <c r="I133" s="12"/>
      <c r="J133" s="13"/>
      <c r="K133" s="12"/>
      <c r="L133" s="13"/>
      <c r="M133" s="12"/>
      <c r="N133" s="13"/>
      <c r="O133" s="12"/>
      <c r="P133" s="13"/>
      <c r="Q133" s="12"/>
      <c r="R133" s="13"/>
      <c r="S133" s="12"/>
      <c r="T133" s="13"/>
      <c r="U133" s="12"/>
      <c r="V133" s="13"/>
      <c r="W133" s="12"/>
      <c r="X133" s="13"/>
      <c r="Y133" s="12"/>
      <c r="Z133" s="13"/>
      <c r="AA133" s="12"/>
      <c r="AB133" s="13"/>
      <c r="AC133" s="12"/>
      <c r="AD133" s="13"/>
      <c r="AE133" s="12"/>
      <c r="AF133" s="13"/>
      <c r="AG133" s="12"/>
      <c r="AH133" s="13"/>
      <c r="AI133" s="12">
        <v>1.0645906789089801</v>
      </c>
      <c r="AJ133" s="13" t="s">
        <v>686</v>
      </c>
      <c r="AK133" s="12">
        <v>1.1197808473483899</v>
      </c>
      <c r="AL133" s="13" t="s">
        <v>686</v>
      </c>
      <c r="AM133" s="12">
        <v>0.494908669779694</v>
      </c>
      <c r="AN133" s="13" t="s">
        <v>686</v>
      </c>
      <c r="AO133" s="12">
        <v>0.58132519618785605</v>
      </c>
      <c r="AP133" s="13" t="s">
        <v>686</v>
      </c>
      <c r="AQ133" s="12">
        <v>0.51336145140693601</v>
      </c>
      <c r="AR133" s="12">
        <v>0.417650657609339</v>
      </c>
      <c r="AS133" s="13" t="s">
        <v>686</v>
      </c>
      <c r="AT133" s="12">
        <v>0.30429836634002</v>
      </c>
      <c r="AU133" s="13" t="s">
        <v>686</v>
      </c>
      <c r="AV133" s="12">
        <v>0.38116317001990002</v>
      </c>
      <c r="AW133" s="13" t="s">
        <v>686</v>
      </c>
    </row>
    <row r="134" spans="1:49" ht="29.25" customHeight="1" x14ac:dyDescent="0.45">
      <c r="A134" s="9" t="s">
        <v>116</v>
      </c>
      <c r="B134" s="10" t="s">
        <v>685</v>
      </c>
      <c r="C134" s="11"/>
      <c r="D134" s="9"/>
      <c r="E134" s="11"/>
      <c r="F134" s="9"/>
      <c r="G134" s="11"/>
      <c r="H134" s="9"/>
      <c r="I134" s="11"/>
      <c r="J134" s="9"/>
      <c r="K134" s="11"/>
      <c r="L134" s="9"/>
      <c r="M134" s="11">
        <v>1.2309469605399499</v>
      </c>
      <c r="N134" s="9" t="s">
        <v>686</v>
      </c>
      <c r="O134" s="11">
        <v>0.90750744410324702</v>
      </c>
      <c r="P134" s="9" t="s">
        <v>686</v>
      </c>
      <c r="Q134" s="11">
        <v>0.74207015573734902</v>
      </c>
      <c r="R134" s="9" t="s">
        <v>686</v>
      </c>
      <c r="S134" s="11">
        <v>0.88625084294354495</v>
      </c>
      <c r="T134" s="9" t="s">
        <v>686</v>
      </c>
      <c r="U134" s="11">
        <v>1.0105545225689501</v>
      </c>
      <c r="V134" s="9" t="s">
        <v>686</v>
      </c>
      <c r="W134" s="11">
        <v>0.84498358262327999</v>
      </c>
      <c r="X134" s="9" t="s">
        <v>686</v>
      </c>
      <c r="Y134" s="11">
        <v>0.79886373760431895</v>
      </c>
      <c r="Z134" s="9" t="s">
        <v>686</v>
      </c>
      <c r="AA134" s="11">
        <v>0.76405025144117</v>
      </c>
      <c r="AB134" s="9" t="s">
        <v>686</v>
      </c>
      <c r="AC134" s="11">
        <v>0.75086234444060496</v>
      </c>
      <c r="AD134" s="9" t="s">
        <v>686</v>
      </c>
      <c r="AE134" s="11">
        <v>0.70243045509510305</v>
      </c>
      <c r="AF134" s="9" t="s">
        <v>686</v>
      </c>
      <c r="AG134" s="11">
        <v>0.73625856873084405</v>
      </c>
      <c r="AH134" s="9" t="s">
        <v>686</v>
      </c>
      <c r="AI134" s="11">
        <v>0.72973105534564997</v>
      </c>
      <c r="AJ134" s="9" t="s">
        <v>686</v>
      </c>
      <c r="AK134" s="11">
        <v>0.64409286548790401</v>
      </c>
      <c r="AL134" s="9" t="s">
        <v>686</v>
      </c>
      <c r="AM134" s="11">
        <v>0.66888602306902001</v>
      </c>
      <c r="AN134" s="9" t="s">
        <v>686</v>
      </c>
      <c r="AO134" s="11">
        <v>0.644681878171941</v>
      </c>
      <c r="AP134" s="9" t="s">
        <v>686</v>
      </c>
      <c r="AQ134" s="11">
        <v>0.75460767436349796</v>
      </c>
      <c r="AR134" s="11">
        <v>0.66468426135173397</v>
      </c>
      <c r="AS134" s="9" t="s">
        <v>686</v>
      </c>
      <c r="AT134" s="11">
        <v>0.68527512294501502</v>
      </c>
      <c r="AU134" s="9" t="s">
        <v>686</v>
      </c>
      <c r="AV134" s="11">
        <v>0.75848332582000699</v>
      </c>
      <c r="AW134" s="9" t="s">
        <v>686</v>
      </c>
    </row>
    <row r="135" spans="1:49" ht="29.25" customHeight="1" x14ac:dyDescent="0.45">
      <c r="A135" s="9" t="s">
        <v>725</v>
      </c>
      <c r="B135" s="10" t="s">
        <v>685</v>
      </c>
      <c r="C135" s="12"/>
      <c r="D135" s="13"/>
      <c r="E135" s="12"/>
      <c r="F135" s="13"/>
      <c r="G135" s="12"/>
      <c r="H135" s="13"/>
      <c r="I135" s="12"/>
      <c r="J135" s="13"/>
      <c r="K135" s="12"/>
      <c r="L135" s="13"/>
      <c r="M135" s="12"/>
      <c r="N135" s="13"/>
      <c r="O135" s="12"/>
      <c r="P135" s="13"/>
      <c r="Q135" s="12"/>
      <c r="R135" s="13"/>
      <c r="S135" s="12"/>
      <c r="T135" s="13"/>
      <c r="U135" s="12"/>
      <c r="V135" s="13"/>
      <c r="W135" s="12">
        <v>6.0878285408951696</v>
      </c>
      <c r="X135" s="13" t="s">
        <v>686</v>
      </c>
      <c r="Y135" s="12">
        <v>5.0585478022554904</v>
      </c>
      <c r="Z135" s="13" t="s">
        <v>686</v>
      </c>
      <c r="AA135" s="12">
        <v>5.99506688381505</v>
      </c>
      <c r="AB135" s="13" t="s">
        <v>686</v>
      </c>
      <c r="AC135" s="12">
        <v>8.2738258566129801</v>
      </c>
      <c r="AD135" s="13" t="s">
        <v>686</v>
      </c>
      <c r="AE135" s="12">
        <v>19.848677588240101</v>
      </c>
      <c r="AF135" s="13" t="s">
        <v>686</v>
      </c>
      <c r="AG135" s="12">
        <v>26.256993809774599</v>
      </c>
      <c r="AH135" s="13" t="s">
        <v>686</v>
      </c>
      <c r="AI135" s="12">
        <v>47.595849565183201</v>
      </c>
      <c r="AJ135" s="13" t="s">
        <v>686</v>
      </c>
      <c r="AK135" s="12">
        <v>36.505297028240598</v>
      </c>
      <c r="AL135" s="13" t="s">
        <v>686</v>
      </c>
      <c r="AM135" s="12">
        <v>31.117867404400702</v>
      </c>
      <c r="AN135" s="13" t="s">
        <v>686</v>
      </c>
      <c r="AO135" s="12">
        <v>26.955545153811599</v>
      </c>
      <c r="AP135" s="13" t="s">
        <v>686</v>
      </c>
      <c r="AQ135" s="12">
        <v>23.827023514552302</v>
      </c>
      <c r="AR135" s="12">
        <v>13.6547196765819</v>
      </c>
      <c r="AS135" s="13" t="s">
        <v>686</v>
      </c>
      <c r="AT135" s="12"/>
      <c r="AU135" s="13"/>
      <c r="AV135" s="12"/>
      <c r="AW135" s="13"/>
    </row>
    <row r="136" spans="1:49" ht="29.25" customHeight="1" x14ac:dyDescent="0.45">
      <c r="A136" s="9" t="s">
        <v>726</v>
      </c>
      <c r="B136" s="10" t="s">
        <v>685</v>
      </c>
      <c r="C136" s="11"/>
      <c r="D136" s="9"/>
      <c r="E136" s="11"/>
      <c r="F136" s="9"/>
      <c r="G136" s="11"/>
      <c r="H136" s="9"/>
      <c r="I136" s="11"/>
      <c r="J136" s="9"/>
      <c r="K136" s="11"/>
      <c r="L136" s="9"/>
      <c r="M136" s="11"/>
      <c r="N136" s="9"/>
      <c r="O136" s="11"/>
      <c r="P136" s="9"/>
      <c r="Q136" s="11"/>
      <c r="R136" s="9"/>
      <c r="S136" s="11"/>
      <c r="T136" s="9"/>
      <c r="U136" s="11"/>
      <c r="V136" s="9"/>
      <c r="W136" s="11">
        <v>7.8437612252131599</v>
      </c>
      <c r="X136" s="9" t="s">
        <v>686</v>
      </c>
      <c r="Y136" s="11">
        <v>5.3963723016872498</v>
      </c>
      <c r="Z136" s="9" t="s">
        <v>686</v>
      </c>
      <c r="AA136" s="11">
        <v>6.4018854955144002</v>
      </c>
      <c r="AB136" s="9" t="s">
        <v>686</v>
      </c>
      <c r="AC136" s="11">
        <v>5.11514486567446</v>
      </c>
      <c r="AD136" s="9" t="s">
        <v>686</v>
      </c>
      <c r="AE136" s="11">
        <v>6.5839847115391503</v>
      </c>
      <c r="AF136" s="9" t="s">
        <v>686</v>
      </c>
      <c r="AG136" s="11">
        <v>8.5825026988656106</v>
      </c>
      <c r="AH136" s="9" t="s">
        <v>686</v>
      </c>
      <c r="AI136" s="11">
        <v>9.60809945919417</v>
      </c>
      <c r="AJ136" s="9" t="s">
        <v>686</v>
      </c>
      <c r="AK136" s="11">
        <v>12.4845780313065</v>
      </c>
      <c r="AL136" s="9" t="s">
        <v>686</v>
      </c>
      <c r="AM136" s="11">
        <v>9.9300907937924094</v>
      </c>
      <c r="AN136" s="9" t="s">
        <v>686</v>
      </c>
      <c r="AO136" s="11">
        <v>9.6137166956126894</v>
      </c>
      <c r="AP136" s="9" t="s">
        <v>686</v>
      </c>
      <c r="AQ136" s="11">
        <v>8.6967719342173595</v>
      </c>
      <c r="AR136" s="11">
        <v>7.6308935224796297</v>
      </c>
      <c r="AS136" s="9" t="s">
        <v>686</v>
      </c>
      <c r="AT136" s="11">
        <v>6.4329580835225997</v>
      </c>
      <c r="AU136" s="9" t="s">
        <v>686</v>
      </c>
      <c r="AV136" s="11"/>
      <c r="AW136" s="9"/>
    </row>
    <row r="137" spans="1:49" ht="29.25" customHeight="1" x14ac:dyDescent="0.45">
      <c r="A137" s="9" t="s">
        <v>578</v>
      </c>
      <c r="B137" s="10" t="s">
        <v>685</v>
      </c>
      <c r="C137" s="12"/>
      <c r="D137" s="13"/>
      <c r="E137" s="12"/>
      <c r="F137" s="13"/>
      <c r="G137" s="12"/>
      <c r="H137" s="13"/>
      <c r="I137" s="12"/>
      <c r="J137" s="13"/>
      <c r="K137" s="12"/>
      <c r="L137" s="13"/>
      <c r="M137" s="12"/>
      <c r="N137" s="13"/>
      <c r="O137" s="12">
        <v>7.7675964737496104</v>
      </c>
      <c r="P137" s="13" t="s">
        <v>686</v>
      </c>
      <c r="Q137" s="12">
        <v>7.5984445587021598</v>
      </c>
      <c r="R137" s="13" t="s">
        <v>686</v>
      </c>
      <c r="S137" s="12">
        <v>5.5987921134627703</v>
      </c>
      <c r="T137" s="13" t="s">
        <v>686</v>
      </c>
      <c r="U137" s="12">
        <v>5.2206186115082502</v>
      </c>
      <c r="V137" s="13" t="s">
        <v>686</v>
      </c>
      <c r="W137" s="12">
        <v>3.8878578450574302</v>
      </c>
      <c r="X137" s="13" t="s">
        <v>686</v>
      </c>
      <c r="Y137" s="12">
        <v>2.9326185363555801</v>
      </c>
      <c r="Z137" s="13" t="s">
        <v>686</v>
      </c>
      <c r="AA137" s="12">
        <v>2.4301867966544202</v>
      </c>
      <c r="AB137" s="13" t="s">
        <v>686</v>
      </c>
      <c r="AC137" s="12">
        <v>2.3038271312450398</v>
      </c>
      <c r="AD137" s="13" t="s">
        <v>686</v>
      </c>
      <c r="AE137" s="12">
        <v>2.3052329840739998</v>
      </c>
      <c r="AF137" s="13" t="s">
        <v>686</v>
      </c>
      <c r="AG137" s="12">
        <v>2.6828308673521</v>
      </c>
      <c r="AH137" s="13" t="s">
        <v>686</v>
      </c>
      <c r="AI137" s="12">
        <v>2.9856960759499902</v>
      </c>
      <c r="AJ137" s="13" t="s">
        <v>686</v>
      </c>
      <c r="AK137" s="12">
        <v>3.0708020589180398</v>
      </c>
      <c r="AL137" s="13" t="s">
        <v>686</v>
      </c>
      <c r="AM137" s="12"/>
      <c r="AN137" s="13"/>
      <c r="AO137" s="12"/>
      <c r="AP137" s="13"/>
      <c r="AQ137" s="12">
        <v>3.2324810082843198</v>
      </c>
      <c r="AR137" s="12">
        <v>3.10718391598903</v>
      </c>
      <c r="AS137" s="13" t="s">
        <v>686</v>
      </c>
      <c r="AT137" s="12">
        <v>2.84397655094515</v>
      </c>
      <c r="AU137" s="13" t="s">
        <v>686</v>
      </c>
      <c r="AV137" s="12">
        <v>2.7575864307326001</v>
      </c>
      <c r="AW137" s="13" t="s">
        <v>686</v>
      </c>
    </row>
    <row r="138" spans="1:49" ht="29.25" customHeight="1" x14ac:dyDescent="0.45">
      <c r="A138" s="9" t="s">
        <v>590</v>
      </c>
      <c r="B138" s="10" t="s">
        <v>685</v>
      </c>
      <c r="C138" s="11"/>
      <c r="D138" s="9"/>
      <c r="E138" s="11"/>
      <c r="F138" s="9"/>
      <c r="G138" s="11"/>
      <c r="H138" s="9"/>
      <c r="I138" s="11"/>
      <c r="J138" s="9"/>
      <c r="K138" s="11"/>
      <c r="L138" s="9"/>
      <c r="M138" s="11"/>
      <c r="N138" s="9"/>
      <c r="O138" s="11"/>
      <c r="P138" s="9"/>
      <c r="Q138" s="11"/>
      <c r="R138" s="9"/>
      <c r="S138" s="11"/>
      <c r="T138" s="9"/>
      <c r="U138" s="11"/>
      <c r="V138" s="9"/>
      <c r="W138" s="11"/>
      <c r="X138" s="9"/>
      <c r="Y138" s="11"/>
      <c r="Z138" s="9"/>
      <c r="AA138" s="11">
        <v>14.373179644465701</v>
      </c>
      <c r="AB138" s="9" t="s">
        <v>686</v>
      </c>
      <c r="AC138" s="11">
        <v>10.605719350760699</v>
      </c>
      <c r="AD138" s="9" t="s">
        <v>686</v>
      </c>
      <c r="AE138" s="11">
        <v>10.478136132488499</v>
      </c>
      <c r="AF138" s="9" t="s">
        <v>686</v>
      </c>
      <c r="AG138" s="11">
        <v>7.7122054033339698</v>
      </c>
      <c r="AH138" s="9" t="s">
        <v>686</v>
      </c>
      <c r="AI138" s="11">
        <v>4.2969169346222502</v>
      </c>
      <c r="AJ138" s="9" t="s">
        <v>686</v>
      </c>
      <c r="AK138" s="11">
        <v>3.6832709499236902</v>
      </c>
      <c r="AL138" s="9" t="s">
        <v>686</v>
      </c>
      <c r="AM138" s="11">
        <v>3.4705023767321102</v>
      </c>
      <c r="AN138" s="9" t="s">
        <v>686</v>
      </c>
      <c r="AO138" s="11">
        <v>3.1057958489594499</v>
      </c>
      <c r="AP138" s="9" t="s">
        <v>686</v>
      </c>
      <c r="AQ138" s="11">
        <v>3.60217512627458</v>
      </c>
      <c r="AR138" s="11">
        <v>3.4966629576688599</v>
      </c>
      <c r="AS138" s="9" t="s">
        <v>686</v>
      </c>
      <c r="AT138" s="11">
        <v>8.26126966134645</v>
      </c>
      <c r="AU138" s="9" t="s">
        <v>686</v>
      </c>
      <c r="AV138" s="11">
        <v>11.4622903279451</v>
      </c>
      <c r="AW138" s="9" t="s">
        <v>686</v>
      </c>
    </row>
    <row r="139" spans="1:49" ht="29.25" customHeight="1" x14ac:dyDescent="0.45">
      <c r="A139" s="9" t="s">
        <v>593</v>
      </c>
      <c r="B139" s="10" t="s">
        <v>685</v>
      </c>
      <c r="C139" s="12"/>
      <c r="D139" s="13"/>
      <c r="E139" s="12"/>
      <c r="F139" s="13"/>
      <c r="G139" s="12"/>
      <c r="H139" s="13"/>
      <c r="I139" s="12"/>
      <c r="J139" s="13"/>
      <c r="K139" s="12"/>
      <c r="L139" s="13"/>
      <c r="M139" s="12"/>
      <c r="N139" s="13"/>
      <c r="O139" s="12"/>
      <c r="P139" s="13"/>
      <c r="Q139" s="12"/>
      <c r="R139" s="13"/>
      <c r="S139" s="12">
        <v>2.43917634389561</v>
      </c>
      <c r="T139" s="13" t="s">
        <v>686</v>
      </c>
      <c r="U139" s="12">
        <v>4.8852976027305797</v>
      </c>
      <c r="V139" s="13" t="s">
        <v>686</v>
      </c>
      <c r="W139" s="12">
        <v>6.0905143599495899</v>
      </c>
      <c r="X139" s="13" t="s">
        <v>686</v>
      </c>
      <c r="Y139" s="12">
        <v>6.1861601604310597</v>
      </c>
      <c r="Z139" s="13" t="s">
        <v>686</v>
      </c>
      <c r="AA139" s="12">
        <v>5.3241965093166401</v>
      </c>
      <c r="AB139" s="13" t="s">
        <v>686</v>
      </c>
      <c r="AC139" s="12">
        <v>4.1839529994189597</v>
      </c>
      <c r="AD139" s="13" t="s">
        <v>686</v>
      </c>
      <c r="AE139" s="12">
        <v>4.0602893792758401</v>
      </c>
      <c r="AF139" s="13" t="s">
        <v>686</v>
      </c>
      <c r="AG139" s="12">
        <v>3.4090935422264002</v>
      </c>
      <c r="AH139" s="13" t="s">
        <v>686</v>
      </c>
      <c r="AI139" s="12">
        <v>3.12490299823087</v>
      </c>
      <c r="AJ139" s="13" t="s">
        <v>686</v>
      </c>
      <c r="AK139" s="12">
        <v>2.8722081261471502</v>
      </c>
      <c r="AL139" s="13" t="s">
        <v>686</v>
      </c>
      <c r="AM139" s="12">
        <v>3.0404370911693199</v>
      </c>
      <c r="AN139" s="13" t="s">
        <v>686</v>
      </c>
      <c r="AO139" s="12">
        <v>2.9038629206820801</v>
      </c>
      <c r="AP139" s="13" t="s">
        <v>686</v>
      </c>
      <c r="AQ139" s="12">
        <v>3.1975723822937998</v>
      </c>
      <c r="AR139" s="12">
        <v>3.2293217777244201</v>
      </c>
      <c r="AS139" s="13" t="s">
        <v>686</v>
      </c>
      <c r="AT139" s="12">
        <v>3.0934308021853298</v>
      </c>
      <c r="AU139" s="13" t="s">
        <v>686</v>
      </c>
      <c r="AV139" s="12">
        <v>2.79665688357173</v>
      </c>
      <c r="AW139" s="13" t="s">
        <v>686</v>
      </c>
    </row>
    <row r="140" spans="1:49" ht="29.25" customHeight="1" x14ac:dyDescent="0.45">
      <c r="A140" s="9" t="s">
        <v>727</v>
      </c>
      <c r="B140" s="10" t="s">
        <v>685</v>
      </c>
      <c r="C140" s="11"/>
      <c r="D140" s="9"/>
      <c r="E140" s="11"/>
      <c r="F140" s="9"/>
      <c r="G140" s="11"/>
      <c r="H140" s="9"/>
      <c r="I140" s="11"/>
      <c r="J140" s="9"/>
      <c r="K140" s="11"/>
      <c r="L140" s="9"/>
      <c r="M140" s="11">
        <v>4.3158985031111499</v>
      </c>
      <c r="N140" s="9" t="s">
        <v>686</v>
      </c>
      <c r="O140" s="11">
        <v>3.5809868370545699</v>
      </c>
      <c r="P140" s="9" t="s">
        <v>686</v>
      </c>
      <c r="Q140" s="11">
        <v>3.3213977793724001</v>
      </c>
      <c r="R140" s="9" t="s">
        <v>686</v>
      </c>
      <c r="S140" s="11">
        <v>3.4416734005813301</v>
      </c>
      <c r="T140" s="9" t="s">
        <v>686</v>
      </c>
      <c r="U140" s="11">
        <v>4.9699762541819803</v>
      </c>
      <c r="V140" s="9" t="s">
        <v>686</v>
      </c>
      <c r="W140" s="11">
        <v>3.4895915848240202</v>
      </c>
      <c r="X140" s="9" t="s">
        <v>686</v>
      </c>
      <c r="Y140" s="11">
        <v>2.5763221120445201</v>
      </c>
      <c r="Z140" s="9" t="s">
        <v>686</v>
      </c>
      <c r="AA140" s="11">
        <v>2.7433675978871999</v>
      </c>
      <c r="AB140" s="9" t="s">
        <v>686</v>
      </c>
      <c r="AC140" s="11">
        <v>2.6362710263017402</v>
      </c>
      <c r="AD140" s="9" t="s">
        <v>686</v>
      </c>
      <c r="AE140" s="11">
        <v>2.7418313199744202</v>
      </c>
      <c r="AF140" s="9" t="s">
        <v>686</v>
      </c>
      <c r="AG140" s="11">
        <v>2.9877232921431398</v>
      </c>
      <c r="AH140" s="9" t="s">
        <v>686</v>
      </c>
      <c r="AI140" s="11">
        <v>3.1096837313354699</v>
      </c>
      <c r="AJ140" s="9" t="s">
        <v>686</v>
      </c>
      <c r="AK140" s="11">
        <v>2.8427136589352702</v>
      </c>
      <c r="AL140" s="9" t="s">
        <v>686</v>
      </c>
      <c r="AM140" s="11">
        <v>3.6869090464121399</v>
      </c>
      <c r="AN140" s="9" t="s">
        <v>686</v>
      </c>
      <c r="AO140" s="11">
        <v>5.0229492930967101</v>
      </c>
      <c r="AP140" s="9" t="s">
        <v>686</v>
      </c>
      <c r="AQ140" s="11">
        <v>3.8900924404522099</v>
      </c>
      <c r="AR140" s="11">
        <v>2.9759940081176599</v>
      </c>
      <c r="AS140" s="9" t="s">
        <v>686</v>
      </c>
      <c r="AT140" s="11">
        <v>1.9790175215955299</v>
      </c>
      <c r="AU140" s="9" t="s">
        <v>686</v>
      </c>
      <c r="AV140" s="11">
        <v>1.4801275195303001</v>
      </c>
      <c r="AW140" s="9" t="s">
        <v>686</v>
      </c>
    </row>
    <row r="141" spans="1:49" ht="29.25" customHeight="1" x14ac:dyDescent="0.45">
      <c r="A141" s="9" t="s">
        <v>611</v>
      </c>
      <c r="B141" s="10" t="s">
        <v>685</v>
      </c>
      <c r="C141" s="12"/>
      <c r="D141" s="13"/>
      <c r="E141" s="12"/>
      <c r="F141" s="13"/>
      <c r="G141" s="12"/>
      <c r="H141" s="13"/>
      <c r="I141" s="12"/>
      <c r="J141" s="13"/>
      <c r="K141" s="12"/>
      <c r="L141" s="13"/>
      <c r="M141" s="12">
        <v>1.5071842195457901</v>
      </c>
      <c r="N141" s="13" t="s">
        <v>686</v>
      </c>
      <c r="O141" s="12">
        <v>1.9605755764652499</v>
      </c>
      <c r="P141" s="13" t="s">
        <v>686</v>
      </c>
      <c r="Q141" s="12">
        <v>2.8478253682243002</v>
      </c>
      <c r="R141" s="13" t="s">
        <v>686</v>
      </c>
      <c r="S141" s="12">
        <v>1.6787990616291599</v>
      </c>
      <c r="T141" s="13" t="s">
        <v>686</v>
      </c>
      <c r="U141" s="12">
        <v>3.34137304710696</v>
      </c>
      <c r="V141" s="13" t="s">
        <v>686</v>
      </c>
      <c r="W141" s="12">
        <v>1.8615819351967799</v>
      </c>
      <c r="X141" s="13" t="s">
        <v>686</v>
      </c>
      <c r="Y141" s="12">
        <v>2.0389512630627098</v>
      </c>
      <c r="Z141" s="13" t="s">
        <v>686</v>
      </c>
      <c r="AA141" s="12">
        <v>4.0558490741698696</v>
      </c>
      <c r="AB141" s="13" t="s">
        <v>686</v>
      </c>
      <c r="AC141" s="12">
        <v>5.9746401924797397</v>
      </c>
      <c r="AD141" s="13" t="s">
        <v>686</v>
      </c>
      <c r="AE141" s="12">
        <v>4.0530514543907099</v>
      </c>
      <c r="AF141" s="13" t="s">
        <v>686</v>
      </c>
      <c r="AG141" s="12">
        <v>5.1269555308933104</v>
      </c>
      <c r="AH141" s="13" t="s">
        <v>686</v>
      </c>
      <c r="AI141" s="12">
        <v>10.4013107515953</v>
      </c>
      <c r="AJ141" s="13" t="s">
        <v>686</v>
      </c>
      <c r="AK141" s="12">
        <v>5.4457085360870296</v>
      </c>
      <c r="AL141" s="13" t="s">
        <v>686</v>
      </c>
      <c r="AM141" s="12">
        <v>3.3206133501961501</v>
      </c>
      <c r="AN141" s="13" t="s">
        <v>686</v>
      </c>
      <c r="AO141" s="12">
        <v>4.5550109581916596</v>
      </c>
      <c r="AP141" s="13" t="s">
        <v>686</v>
      </c>
      <c r="AQ141" s="12">
        <v>5.34171405117955</v>
      </c>
      <c r="AR141" s="12">
        <v>5.3219895328300604</v>
      </c>
      <c r="AS141" s="13" t="s">
        <v>686</v>
      </c>
      <c r="AT141" s="12">
        <v>5.0950234843109898</v>
      </c>
      <c r="AU141" s="13" t="s">
        <v>686</v>
      </c>
      <c r="AV141" s="12">
        <v>4.4967536938960802</v>
      </c>
      <c r="AW141" s="13" t="s">
        <v>686</v>
      </c>
    </row>
    <row r="142" spans="1:49" ht="29.25" customHeight="1" x14ac:dyDescent="0.45">
      <c r="A142" s="9" t="s">
        <v>614</v>
      </c>
      <c r="B142" s="10" t="s">
        <v>685</v>
      </c>
      <c r="C142" s="11"/>
      <c r="D142" s="9"/>
      <c r="E142" s="11"/>
      <c r="F142" s="9"/>
      <c r="G142" s="11"/>
      <c r="H142" s="9"/>
      <c r="I142" s="11"/>
      <c r="J142" s="9"/>
      <c r="K142" s="11"/>
      <c r="L142" s="9"/>
      <c r="M142" s="11">
        <v>57.9897716519799</v>
      </c>
      <c r="N142" s="9" t="s">
        <v>686</v>
      </c>
      <c r="O142" s="11">
        <v>59.7566320355279</v>
      </c>
      <c r="P142" s="9" t="s">
        <v>686</v>
      </c>
      <c r="Q142" s="11">
        <v>48.1183737206673</v>
      </c>
      <c r="R142" s="9" t="s">
        <v>686</v>
      </c>
      <c r="S142" s="11">
        <v>3.8838482382355402</v>
      </c>
      <c r="T142" s="9" t="s">
        <v>686</v>
      </c>
      <c r="U142" s="11">
        <v>13.697771319985399</v>
      </c>
      <c r="V142" s="9" t="s">
        <v>686</v>
      </c>
      <c r="W142" s="11">
        <v>15.2665117708456</v>
      </c>
      <c r="X142" s="9" t="s">
        <v>686</v>
      </c>
      <c r="Y142" s="11">
        <v>14.7322884259186</v>
      </c>
      <c r="Z142" s="9" t="s">
        <v>686</v>
      </c>
      <c r="AA142" s="11">
        <v>20.374067754198698</v>
      </c>
      <c r="AB142" s="9" t="s">
        <v>686</v>
      </c>
      <c r="AC142" s="11">
        <v>16.352852470588498</v>
      </c>
      <c r="AD142" s="9" t="s">
        <v>686</v>
      </c>
      <c r="AE142" s="11">
        <v>23.320720942459999</v>
      </c>
      <c r="AF142" s="9" t="s">
        <v>686</v>
      </c>
      <c r="AG142" s="11">
        <v>35.385249402372402</v>
      </c>
      <c r="AH142" s="9" t="s">
        <v>686</v>
      </c>
      <c r="AI142" s="11">
        <v>38.952488870975301</v>
      </c>
      <c r="AJ142" s="9" t="s">
        <v>686</v>
      </c>
      <c r="AK142" s="11">
        <v>54.823275841685302</v>
      </c>
      <c r="AL142" s="9" t="s">
        <v>686</v>
      </c>
      <c r="AM142" s="11">
        <v>54.410017263031399</v>
      </c>
      <c r="AN142" s="9" t="s">
        <v>686</v>
      </c>
      <c r="AO142" s="11">
        <v>50.525850575721897</v>
      </c>
      <c r="AP142" s="9" t="s">
        <v>686</v>
      </c>
      <c r="AQ142" s="11">
        <v>43.468652270498701</v>
      </c>
      <c r="AR142" s="11">
        <v>31.717831133765198</v>
      </c>
      <c r="AS142" s="9" t="s">
        <v>686</v>
      </c>
      <c r="AT142" s="11">
        <v>38.119180171249901</v>
      </c>
      <c r="AU142" s="9" t="s">
        <v>686</v>
      </c>
      <c r="AV142" s="11">
        <v>37.351358404909497</v>
      </c>
      <c r="AW142" s="9" t="s">
        <v>686</v>
      </c>
    </row>
    <row r="143" spans="1:49" ht="29.25" customHeight="1" x14ac:dyDescent="0.45">
      <c r="A143" s="9" t="s">
        <v>32</v>
      </c>
      <c r="B143" s="10" t="s">
        <v>685</v>
      </c>
      <c r="C143" s="12"/>
      <c r="D143" s="13"/>
      <c r="E143" s="12"/>
      <c r="F143" s="13"/>
      <c r="G143" s="12"/>
      <c r="H143" s="13"/>
      <c r="I143" s="12"/>
      <c r="J143" s="13"/>
      <c r="K143" s="12"/>
      <c r="L143" s="13"/>
      <c r="M143" s="12"/>
      <c r="N143" s="13"/>
      <c r="O143" s="12"/>
      <c r="P143" s="13"/>
      <c r="Q143" s="12"/>
      <c r="R143" s="13"/>
      <c r="S143" s="12"/>
      <c r="T143" s="13"/>
      <c r="U143" s="12">
        <v>4.1781278339279497</v>
      </c>
      <c r="V143" s="13" t="s">
        <v>686</v>
      </c>
      <c r="W143" s="12">
        <v>5.2669889617351302</v>
      </c>
      <c r="X143" s="13" t="s">
        <v>686</v>
      </c>
      <c r="Y143" s="12">
        <v>6.0862958129572204</v>
      </c>
      <c r="Z143" s="13" t="s">
        <v>686</v>
      </c>
      <c r="AA143" s="12">
        <v>7.1296517522801697</v>
      </c>
      <c r="AB143" s="13" t="s">
        <v>686</v>
      </c>
      <c r="AC143" s="12">
        <v>5.8522958098892603</v>
      </c>
      <c r="AD143" s="13" t="s">
        <v>686</v>
      </c>
      <c r="AE143" s="12">
        <v>5.3121409646962299</v>
      </c>
      <c r="AF143" s="13" t="s">
        <v>686</v>
      </c>
      <c r="AG143" s="12">
        <v>4.7462028363095596</v>
      </c>
      <c r="AH143" s="13" t="s">
        <v>686</v>
      </c>
      <c r="AI143" s="12">
        <v>4.7973536221019302</v>
      </c>
      <c r="AJ143" s="13" t="s">
        <v>686</v>
      </c>
      <c r="AK143" s="12">
        <v>4.9970423208241197</v>
      </c>
      <c r="AL143" s="13" t="s">
        <v>686</v>
      </c>
      <c r="AM143" s="12">
        <v>5.2565079781149402</v>
      </c>
      <c r="AN143" s="13" t="s">
        <v>686</v>
      </c>
      <c r="AO143" s="12">
        <v>6.0268688524059204</v>
      </c>
      <c r="AP143" s="13" t="s">
        <v>686</v>
      </c>
      <c r="AQ143" s="12">
        <v>7.5714603226255797</v>
      </c>
      <c r="AR143" s="12">
        <v>7.2869443768847804</v>
      </c>
      <c r="AS143" s="13" t="s">
        <v>686</v>
      </c>
      <c r="AT143" s="12">
        <v>6.5531726711142602</v>
      </c>
      <c r="AU143" s="13" t="s">
        <v>686</v>
      </c>
      <c r="AV143" s="12">
        <v>5.3082688621661704</v>
      </c>
      <c r="AW143" s="13" t="s">
        <v>686</v>
      </c>
    </row>
    <row r="144" spans="1:49" ht="29.25" customHeight="1" x14ac:dyDescent="0.45">
      <c r="A144" s="9" t="s">
        <v>221</v>
      </c>
      <c r="B144" s="10" t="s">
        <v>685</v>
      </c>
      <c r="C144" s="11"/>
      <c r="D144" s="9"/>
      <c r="E144" s="11"/>
      <c r="F144" s="9"/>
      <c r="G144" s="11"/>
      <c r="H144" s="9"/>
      <c r="I144" s="11"/>
      <c r="J144" s="9"/>
      <c r="K144" s="11"/>
      <c r="L144" s="9"/>
      <c r="M144" s="11">
        <v>0.99347063055982399</v>
      </c>
      <c r="N144" s="9" t="s">
        <v>686</v>
      </c>
      <c r="O144" s="11"/>
      <c r="P144" s="9"/>
      <c r="Q144" s="11"/>
      <c r="R144" s="9"/>
      <c r="S144" s="11">
        <v>1.5569736898483899</v>
      </c>
      <c r="T144" s="9" t="s">
        <v>686</v>
      </c>
      <c r="U144" s="11">
        <v>3.5086570182085901</v>
      </c>
      <c r="V144" s="9" t="s">
        <v>686</v>
      </c>
      <c r="W144" s="11">
        <v>3.9548337878878299</v>
      </c>
      <c r="X144" s="9" t="s">
        <v>686</v>
      </c>
      <c r="Y144" s="11">
        <v>3.9618682056151999</v>
      </c>
      <c r="Z144" s="9" t="s">
        <v>686</v>
      </c>
      <c r="AA144" s="11">
        <v>3.5862840077379401</v>
      </c>
      <c r="AB144" s="9" t="s">
        <v>686</v>
      </c>
      <c r="AC144" s="11">
        <v>3.1117417387379902</v>
      </c>
      <c r="AD144" s="9" t="s">
        <v>686</v>
      </c>
      <c r="AE144" s="11">
        <v>1.65439301070172</v>
      </c>
      <c r="AF144" s="9" t="s">
        <v>686</v>
      </c>
      <c r="AG144" s="11">
        <v>1.0144997705835701</v>
      </c>
      <c r="AH144" s="9" t="s">
        <v>686</v>
      </c>
      <c r="AI144" s="11">
        <v>1.68729249856196</v>
      </c>
      <c r="AJ144" s="9" t="s">
        <v>686</v>
      </c>
      <c r="AK144" s="11">
        <v>1.3597398961341201</v>
      </c>
      <c r="AL144" s="9" t="s">
        <v>686</v>
      </c>
      <c r="AM144" s="11">
        <v>1.0964208987780799</v>
      </c>
      <c r="AN144" s="9" t="s">
        <v>686</v>
      </c>
      <c r="AO144" s="11">
        <v>1.01809935045005</v>
      </c>
      <c r="AP144" s="9" t="s">
        <v>686</v>
      </c>
      <c r="AQ144" s="11">
        <v>0.98332463109974999</v>
      </c>
      <c r="AR144" s="11">
        <v>0.96931324183559398</v>
      </c>
      <c r="AS144" s="9" t="s">
        <v>686</v>
      </c>
      <c r="AT144" s="11">
        <v>0.94702455117009798</v>
      </c>
      <c r="AU144" s="9" t="s">
        <v>686</v>
      </c>
      <c r="AV144" s="11">
        <v>0.97580472910488103</v>
      </c>
      <c r="AW144" s="9" t="s">
        <v>686</v>
      </c>
    </row>
    <row r="145" spans="1:49" ht="29.25" customHeight="1" x14ac:dyDescent="0.45">
      <c r="A145" s="9" t="s">
        <v>620</v>
      </c>
      <c r="B145" s="10" t="s">
        <v>685</v>
      </c>
      <c r="C145" s="12"/>
      <c r="D145" s="13"/>
      <c r="E145" s="12"/>
      <c r="F145" s="13"/>
      <c r="G145" s="12"/>
      <c r="H145" s="13"/>
      <c r="I145" s="12"/>
      <c r="J145" s="13"/>
      <c r="K145" s="12"/>
      <c r="L145" s="13"/>
      <c r="M145" s="12"/>
      <c r="N145" s="13"/>
      <c r="O145" s="12"/>
      <c r="P145" s="13"/>
      <c r="Q145" s="12"/>
      <c r="R145" s="13"/>
      <c r="S145" s="12"/>
      <c r="T145" s="13"/>
      <c r="U145" s="12">
        <v>4.9599041355127804</v>
      </c>
      <c r="V145" s="13" t="s">
        <v>686</v>
      </c>
      <c r="W145" s="12">
        <v>4.3877430935553603</v>
      </c>
      <c r="X145" s="13" t="s">
        <v>686</v>
      </c>
      <c r="Y145" s="12">
        <v>3.78150447341427</v>
      </c>
      <c r="Z145" s="13" t="s">
        <v>686</v>
      </c>
      <c r="AA145" s="12">
        <v>3.3172916238885399</v>
      </c>
      <c r="AB145" s="13" t="s">
        <v>686</v>
      </c>
      <c r="AC145" s="12">
        <v>2.45239118205519</v>
      </c>
      <c r="AD145" s="13" t="s">
        <v>686</v>
      </c>
      <c r="AE145" s="12">
        <v>1.8507118017689901</v>
      </c>
      <c r="AF145" s="13" t="s">
        <v>686</v>
      </c>
      <c r="AG145" s="12">
        <v>1.4734265470522001</v>
      </c>
      <c r="AH145" s="13" t="s">
        <v>686</v>
      </c>
      <c r="AI145" s="12">
        <v>1.32052217577728</v>
      </c>
      <c r="AJ145" s="13" t="s">
        <v>686</v>
      </c>
      <c r="AK145" s="12">
        <v>1.1268241570651401</v>
      </c>
      <c r="AL145" s="13" t="s">
        <v>686</v>
      </c>
      <c r="AM145" s="12">
        <v>0.91316152973583797</v>
      </c>
      <c r="AN145" s="13" t="s">
        <v>686</v>
      </c>
      <c r="AO145" s="12">
        <v>0.85525196008345505</v>
      </c>
      <c r="AP145" s="13" t="s">
        <v>686</v>
      </c>
      <c r="AQ145" s="12">
        <v>1.0653691456641801</v>
      </c>
      <c r="AR145" s="12">
        <v>0.81346469947756395</v>
      </c>
      <c r="AS145" s="13" t="s">
        <v>686</v>
      </c>
      <c r="AT145" s="12">
        <v>0.71607362746050995</v>
      </c>
      <c r="AU145" s="13" t="s">
        <v>686</v>
      </c>
      <c r="AV145" s="12">
        <v>0.84659238596037301</v>
      </c>
      <c r="AW145" s="13" t="s">
        <v>686</v>
      </c>
    </row>
    <row r="146" spans="1:49" ht="29.25" customHeight="1" x14ac:dyDescent="0.45">
      <c r="A146" s="9" t="s">
        <v>617</v>
      </c>
      <c r="B146" s="10" t="s">
        <v>685</v>
      </c>
      <c r="C146" s="11"/>
      <c r="D146" s="9"/>
      <c r="E146" s="11"/>
      <c r="F146" s="9"/>
      <c r="G146" s="11"/>
      <c r="H146" s="9"/>
      <c r="I146" s="11"/>
      <c r="J146" s="9"/>
      <c r="K146" s="11"/>
      <c r="L146" s="9"/>
      <c r="M146" s="11"/>
      <c r="N146" s="9"/>
      <c r="O146" s="11"/>
      <c r="P146" s="9"/>
      <c r="Q146" s="11"/>
      <c r="R146" s="9"/>
      <c r="S146" s="11"/>
      <c r="T146" s="9"/>
      <c r="U146" s="11"/>
      <c r="V146" s="9"/>
      <c r="W146" s="11"/>
      <c r="X146" s="9"/>
      <c r="Y146" s="11"/>
      <c r="Z146" s="9"/>
      <c r="AA146" s="11"/>
      <c r="AB146" s="9"/>
      <c r="AC146" s="11"/>
      <c r="AD146" s="9"/>
      <c r="AE146" s="11"/>
      <c r="AF146" s="9"/>
      <c r="AG146" s="11">
        <v>1.6188156559706399</v>
      </c>
      <c r="AH146" s="9" t="s">
        <v>686</v>
      </c>
      <c r="AI146" s="11">
        <v>2.4469092103163801</v>
      </c>
      <c r="AJ146" s="9" t="s">
        <v>686</v>
      </c>
      <c r="AK146" s="11">
        <v>2.6587152384149402</v>
      </c>
      <c r="AL146" s="9" t="s">
        <v>686</v>
      </c>
      <c r="AM146" s="11">
        <v>2.82306730581332</v>
      </c>
      <c r="AN146" s="9" t="s">
        <v>686</v>
      </c>
      <c r="AO146" s="11">
        <v>2.5508028563481302</v>
      </c>
      <c r="AP146" s="9" t="s">
        <v>686</v>
      </c>
      <c r="AQ146" s="11">
        <v>2.3357712079194801</v>
      </c>
      <c r="AR146" s="11">
        <v>1.32633570785667</v>
      </c>
      <c r="AS146" s="9" t="s">
        <v>686</v>
      </c>
      <c r="AT146" s="11">
        <v>1.38667637075011</v>
      </c>
      <c r="AU146" s="9" t="s">
        <v>686</v>
      </c>
      <c r="AV146" s="11">
        <v>1.6507725638992099</v>
      </c>
      <c r="AW146" s="9" t="s">
        <v>686</v>
      </c>
    </row>
    <row r="147" spans="1:49" ht="29.25" customHeight="1" x14ac:dyDescent="0.45">
      <c r="A147" s="9" t="s">
        <v>728</v>
      </c>
      <c r="B147" s="10" t="s">
        <v>685</v>
      </c>
      <c r="C147" s="12"/>
      <c r="D147" s="13"/>
      <c r="E147" s="12"/>
      <c r="F147" s="13"/>
      <c r="G147" s="12"/>
      <c r="H147" s="13"/>
      <c r="I147" s="12"/>
      <c r="J147" s="13"/>
      <c r="K147" s="12"/>
      <c r="L147" s="13"/>
      <c r="M147" s="12"/>
      <c r="N147" s="13"/>
      <c r="O147" s="12"/>
      <c r="P147" s="13"/>
      <c r="Q147" s="12"/>
      <c r="R147" s="13"/>
      <c r="S147" s="12"/>
      <c r="T147" s="13"/>
      <c r="U147" s="12"/>
      <c r="V147" s="13"/>
      <c r="W147" s="12">
        <v>0.96513104829363705</v>
      </c>
      <c r="X147" s="13" t="s">
        <v>686</v>
      </c>
      <c r="Y147" s="12">
        <v>0.70919015510044503</v>
      </c>
      <c r="Z147" s="13" t="s">
        <v>686</v>
      </c>
      <c r="AA147" s="12">
        <v>3.0532835312323199</v>
      </c>
      <c r="AB147" s="13" t="s">
        <v>686</v>
      </c>
      <c r="AC147" s="12">
        <v>2.8167003287653398</v>
      </c>
      <c r="AD147" s="13" t="s">
        <v>686</v>
      </c>
      <c r="AE147" s="12">
        <v>2.0968703476616599</v>
      </c>
      <c r="AF147" s="13" t="s">
        <v>686</v>
      </c>
      <c r="AG147" s="12">
        <v>1.4624146137323299</v>
      </c>
      <c r="AH147" s="13" t="s">
        <v>686</v>
      </c>
      <c r="AI147" s="12">
        <v>0.74408667877242196</v>
      </c>
      <c r="AJ147" s="13" t="s">
        <v>686</v>
      </c>
      <c r="AK147" s="12">
        <v>1.1978075306929601</v>
      </c>
      <c r="AL147" s="13" t="s">
        <v>686</v>
      </c>
      <c r="AM147" s="12">
        <v>1.2787164431301401</v>
      </c>
      <c r="AN147" s="13" t="s">
        <v>686</v>
      </c>
      <c r="AO147" s="12">
        <v>1.47850042070039</v>
      </c>
      <c r="AP147" s="13" t="s">
        <v>686</v>
      </c>
      <c r="AQ147" s="12">
        <v>2.06065321360246</v>
      </c>
      <c r="AR147" s="12">
        <v>5.1302251620446997</v>
      </c>
      <c r="AS147" s="13" t="s">
        <v>686</v>
      </c>
      <c r="AT147" s="12">
        <v>3.5322706173939502</v>
      </c>
      <c r="AU147" s="13" t="s">
        <v>686</v>
      </c>
      <c r="AV147" s="12">
        <v>3.45445449013675</v>
      </c>
      <c r="AW147" s="13" t="s">
        <v>686</v>
      </c>
    </row>
    <row r="148" spans="1:49" ht="29.25" customHeight="1" x14ac:dyDescent="0.45">
      <c r="A148" s="9" t="s">
        <v>641</v>
      </c>
      <c r="B148" s="10" t="s">
        <v>685</v>
      </c>
      <c r="C148" s="11"/>
      <c r="D148" s="9"/>
      <c r="E148" s="11"/>
      <c r="F148" s="9"/>
      <c r="G148" s="11"/>
      <c r="H148" s="9"/>
      <c r="I148" s="11"/>
      <c r="J148" s="9"/>
      <c r="K148" s="11"/>
      <c r="L148" s="9"/>
      <c r="M148" s="11"/>
      <c r="N148" s="9"/>
      <c r="O148" s="11"/>
      <c r="P148" s="9"/>
      <c r="Q148" s="11"/>
      <c r="R148" s="9"/>
      <c r="S148" s="11"/>
      <c r="T148" s="9"/>
      <c r="U148" s="11"/>
      <c r="V148" s="9"/>
      <c r="W148" s="11">
        <v>4.7715054351028297</v>
      </c>
      <c r="X148" s="9" t="s">
        <v>686</v>
      </c>
      <c r="Y148" s="11">
        <v>7.8201597079852903</v>
      </c>
      <c r="Z148" s="9" t="s">
        <v>686</v>
      </c>
      <c r="AA148" s="11">
        <v>7.8267852888757501</v>
      </c>
      <c r="AB148" s="9" t="s">
        <v>686</v>
      </c>
      <c r="AC148" s="11">
        <v>14.104395162406901</v>
      </c>
      <c r="AD148" s="9" t="s">
        <v>686</v>
      </c>
      <c r="AE148" s="11">
        <v>10.726512227980001</v>
      </c>
      <c r="AF148" s="9" t="s">
        <v>686</v>
      </c>
      <c r="AG148" s="11">
        <v>12.2669904276453</v>
      </c>
      <c r="AH148" s="9" t="s">
        <v>686</v>
      </c>
      <c r="AI148" s="11">
        <v>10.809888000373499</v>
      </c>
      <c r="AJ148" s="9" t="s">
        <v>686</v>
      </c>
      <c r="AK148" s="11">
        <v>15.045226435482901</v>
      </c>
      <c r="AL148" s="9" t="s">
        <v>686</v>
      </c>
      <c r="AM148" s="11"/>
      <c r="AN148" s="9"/>
      <c r="AO148" s="11"/>
      <c r="AP148" s="9"/>
      <c r="AQ148" s="11"/>
      <c r="AR148" s="11"/>
      <c r="AS148" s="9"/>
      <c r="AT148" s="11"/>
      <c r="AU148" s="9"/>
      <c r="AV148" s="11"/>
      <c r="AW148" s="9"/>
    </row>
    <row r="149" spans="1:49" ht="29.25" customHeight="1" x14ac:dyDescent="0.45">
      <c r="A149" s="9" t="s">
        <v>638</v>
      </c>
      <c r="B149" s="10" t="s">
        <v>685</v>
      </c>
      <c r="C149" s="12"/>
      <c r="D149" s="13"/>
      <c r="E149" s="12"/>
      <c r="F149" s="13"/>
      <c r="G149" s="12"/>
      <c r="H149" s="13"/>
      <c r="I149" s="12"/>
      <c r="J149" s="13"/>
      <c r="K149" s="12"/>
      <c r="L149" s="13"/>
      <c r="M149" s="12"/>
      <c r="N149" s="13"/>
      <c r="O149" s="12"/>
      <c r="P149" s="13"/>
      <c r="Q149" s="12"/>
      <c r="R149" s="13"/>
      <c r="S149" s="12">
        <v>2.1509982049603198</v>
      </c>
      <c r="T149" s="13" t="s">
        <v>686</v>
      </c>
      <c r="U149" s="12">
        <v>1.79656609383679</v>
      </c>
      <c r="V149" s="13" t="s">
        <v>686</v>
      </c>
      <c r="W149" s="12">
        <v>2.0925993824200102</v>
      </c>
      <c r="X149" s="13" t="s">
        <v>686</v>
      </c>
      <c r="Y149" s="12">
        <v>2.7920938476447801</v>
      </c>
      <c r="Z149" s="13" t="s">
        <v>686</v>
      </c>
      <c r="AA149" s="12">
        <v>3.4379101653339301</v>
      </c>
      <c r="AB149" s="13" t="s">
        <v>686</v>
      </c>
      <c r="AC149" s="12">
        <v>3.1070726326072302</v>
      </c>
      <c r="AD149" s="13" t="s">
        <v>686</v>
      </c>
      <c r="AE149" s="12">
        <v>3.4973310802561302</v>
      </c>
      <c r="AF149" s="13" t="s">
        <v>686</v>
      </c>
      <c r="AG149" s="12">
        <v>2.7551179046150698</v>
      </c>
      <c r="AH149" s="13" t="s">
        <v>686</v>
      </c>
      <c r="AI149" s="12">
        <v>2.63885944068427</v>
      </c>
      <c r="AJ149" s="13" t="s">
        <v>686</v>
      </c>
      <c r="AK149" s="12">
        <v>2.1114195919217398</v>
      </c>
      <c r="AL149" s="13" t="s">
        <v>686</v>
      </c>
      <c r="AM149" s="12">
        <v>2.1265606514046702</v>
      </c>
      <c r="AN149" s="13" t="s">
        <v>686</v>
      </c>
      <c r="AO149" s="12">
        <v>1.7733038673480399</v>
      </c>
      <c r="AP149" s="13" t="s">
        <v>686</v>
      </c>
      <c r="AQ149" s="12">
        <v>1.8718541597107501</v>
      </c>
      <c r="AR149" s="12">
        <v>1.5991114664428501</v>
      </c>
      <c r="AS149" s="13" t="s">
        <v>686</v>
      </c>
      <c r="AT149" s="12">
        <v>2.3200492122385299</v>
      </c>
      <c r="AU149" s="13" t="s">
        <v>686</v>
      </c>
      <c r="AV149" s="12"/>
      <c r="AW149" s="13"/>
    </row>
    <row r="150" spans="1:49" ht="29.25" customHeight="1" x14ac:dyDescent="0.45">
      <c r="A150" s="9" t="s">
        <v>491</v>
      </c>
      <c r="B150" s="10" t="s">
        <v>685</v>
      </c>
      <c r="C150" s="11"/>
      <c r="D150" s="9"/>
      <c r="E150" s="11"/>
      <c r="F150" s="9"/>
      <c r="G150" s="11"/>
      <c r="H150" s="9"/>
      <c r="I150" s="11"/>
      <c r="J150" s="9"/>
      <c r="K150" s="11"/>
      <c r="L150" s="9"/>
      <c r="M150" s="11"/>
      <c r="N150" s="9"/>
      <c r="O150" s="11"/>
      <c r="P150" s="9"/>
      <c r="Q150" s="11"/>
      <c r="R150" s="9"/>
      <c r="S150" s="11">
        <v>8.1637502005762705</v>
      </c>
      <c r="T150" s="9" t="s">
        <v>686</v>
      </c>
      <c r="U150" s="11">
        <v>4.1191646138606499</v>
      </c>
      <c r="V150" s="9" t="s">
        <v>686</v>
      </c>
      <c r="W150" s="11">
        <v>3.0681862329983298</v>
      </c>
      <c r="X150" s="9" t="s">
        <v>686</v>
      </c>
      <c r="Y150" s="11">
        <v>2.76420847054839</v>
      </c>
      <c r="Z150" s="9" t="s">
        <v>686</v>
      </c>
      <c r="AA150" s="11">
        <v>3.0769175753145999</v>
      </c>
      <c r="AB150" s="9" t="s">
        <v>686</v>
      </c>
      <c r="AC150" s="11">
        <v>2.8824714226190702</v>
      </c>
      <c r="AD150" s="9" t="s">
        <v>686</v>
      </c>
      <c r="AE150" s="11">
        <v>2.5411136906226299</v>
      </c>
      <c r="AF150" s="9" t="s">
        <v>686</v>
      </c>
      <c r="AG150" s="11">
        <v>2.1427923883721798</v>
      </c>
      <c r="AH150" s="9" t="s">
        <v>686</v>
      </c>
      <c r="AI150" s="11">
        <v>2.1790182239647198</v>
      </c>
      <c r="AJ150" s="9" t="s">
        <v>686</v>
      </c>
      <c r="AK150" s="11">
        <v>2.3177534106814801</v>
      </c>
      <c r="AL150" s="9" t="s">
        <v>686</v>
      </c>
      <c r="AM150" s="11">
        <v>3.04108365364652</v>
      </c>
      <c r="AN150" s="9" t="s">
        <v>686</v>
      </c>
      <c r="AO150" s="11">
        <v>4.1113987260130003</v>
      </c>
      <c r="AP150" s="9" t="s">
        <v>686</v>
      </c>
      <c r="AQ150" s="11">
        <v>4.2355104367195198</v>
      </c>
      <c r="AR150" s="11">
        <v>3.0603854595832001</v>
      </c>
      <c r="AS150" s="9" t="s">
        <v>686</v>
      </c>
      <c r="AT150" s="11">
        <v>3.2478737517942902</v>
      </c>
      <c r="AU150" s="9" t="s">
        <v>686</v>
      </c>
      <c r="AV150" s="11">
        <v>3.4187267762968299</v>
      </c>
      <c r="AW150" s="9" t="s">
        <v>686</v>
      </c>
    </row>
    <row r="151" spans="1:49" ht="30" customHeight="1" x14ac:dyDescent="0.45">
      <c r="A151" s="9" t="s">
        <v>656</v>
      </c>
      <c r="B151" s="10" t="s">
        <v>685</v>
      </c>
      <c r="C151" s="12"/>
      <c r="D151" s="13"/>
      <c r="E151" s="12"/>
      <c r="F151" s="13"/>
      <c r="G151" s="12"/>
      <c r="H151" s="13"/>
      <c r="I151" s="12"/>
      <c r="J151" s="13"/>
      <c r="K151" s="12"/>
      <c r="L151" s="13"/>
      <c r="M151" s="12"/>
      <c r="N151" s="13"/>
      <c r="O151" s="12"/>
      <c r="P151" s="13"/>
      <c r="Q151" s="12">
        <v>8.2926868599854195</v>
      </c>
      <c r="R151" s="13" t="s">
        <v>686</v>
      </c>
      <c r="S151" s="12">
        <v>6.1607988987122297</v>
      </c>
      <c r="T151" s="13" t="s">
        <v>686</v>
      </c>
      <c r="U151" s="12">
        <v>27.1980586657819</v>
      </c>
      <c r="V151" s="13" t="s">
        <v>686</v>
      </c>
      <c r="W151" s="12">
        <v>14.823594411776201</v>
      </c>
      <c r="X151" s="13" t="s">
        <v>686</v>
      </c>
      <c r="Y151" s="12">
        <v>10.376564343303301</v>
      </c>
      <c r="Z151" s="13" t="s">
        <v>686</v>
      </c>
      <c r="AA151" s="12">
        <v>8.1053905857529909</v>
      </c>
      <c r="AB151" s="13" t="s">
        <v>686</v>
      </c>
      <c r="AC151" s="12">
        <v>6.9583622428135596</v>
      </c>
      <c r="AD151" s="13" t="s">
        <v>686</v>
      </c>
      <c r="AE151" s="12">
        <v>6.1043182156177798</v>
      </c>
      <c r="AF151" s="13" t="s">
        <v>686</v>
      </c>
      <c r="AG151" s="12">
        <v>7.27920989434564</v>
      </c>
      <c r="AH151" s="13" t="s">
        <v>686</v>
      </c>
      <c r="AI151" s="12">
        <v>9.6649447880643606</v>
      </c>
      <c r="AJ151" s="13" t="s">
        <v>686</v>
      </c>
      <c r="AK151" s="12">
        <v>11.983703054950601</v>
      </c>
      <c r="AL151" s="13" t="s">
        <v>686</v>
      </c>
      <c r="AM151" s="12">
        <v>10.951198526696301</v>
      </c>
      <c r="AN151" s="13" t="s">
        <v>686</v>
      </c>
      <c r="AO151" s="12">
        <v>8.9072779561164594</v>
      </c>
      <c r="AP151" s="13" t="s">
        <v>686</v>
      </c>
      <c r="AQ151" s="12">
        <v>11.630566124694701</v>
      </c>
      <c r="AR151" s="12">
        <v>5.8220327435200199</v>
      </c>
      <c r="AS151" s="13" t="s">
        <v>686</v>
      </c>
      <c r="AT151" s="12">
        <v>4.9807047710803696</v>
      </c>
      <c r="AU151" s="13" t="s">
        <v>686</v>
      </c>
      <c r="AV151" s="12"/>
      <c r="AW151" s="13"/>
    </row>
  </sheetData>
  <mergeCells count="23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M1:AN1"/>
    <mergeCell ref="AO1:AP1"/>
    <mergeCell ref="AR1:AS1"/>
    <mergeCell ref="AT1:AU1"/>
    <mergeCell ref="AV1:AW1"/>
  </mergeCells>
  <pageMargins left="1.18" right="0.79" top="0.79" bottom="0.79" header="0" footer="0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5DA4-4DCB-4FA9-AF23-E34149C1D37D}">
  <dimension ref="A1:P3601"/>
  <sheetViews>
    <sheetView topLeftCell="A3578" workbookViewId="0">
      <selection activeCell="F2" sqref="F2:F3601"/>
    </sheetView>
  </sheetViews>
  <sheetFormatPr defaultRowHeight="14.25" x14ac:dyDescent="0.45"/>
  <cols>
    <col min="13" max="13" width="37.6640625" customWidth="1"/>
  </cols>
  <sheetData>
    <row r="1" spans="1:16" x14ac:dyDescent="0.45">
      <c r="A1" t="s">
        <v>729</v>
      </c>
      <c r="B1" t="s">
        <v>730</v>
      </c>
      <c r="C1" t="s">
        <v>729</v>
      </c>
      <c r="D1" t="s">
        <v>731</v>
      </c>
      <c r="E1" t="s">
        <v>730</v>
      </c>
      <c r="F1" t="s">
        <v>277</v>
      </c>
      <c r="G1" t="s">
        <v>447</v>
      </c>
    </row>
    <row r="2" spans="1:16" x14ac:dyDescent="0.45">
      <c r="A2">
        <v>1</v>
      </c>
      <c r="B2">
        <v>1</v>
      </c>
      <c r="C2" t="str">
        <f>VLOOKUP(A2,$L$2:$M$151,2,FALSE)</f>
        <v>Albania</v>
      </c>
      <c r="D2" t="str">
        <f>VLOOKUP(C2,Sheet4!$A$7:$C$156,3,FALSE)</f>
        <v>ALB</v>
      </c>
      <c r="E2">
        <f>VLOOKUP(B2,$O$2:$P$25,2,FALSE)</f>
        <v>2000</v>
      </c>
      <c r="F2" t="str">
        <f>D2&amp;E2</f>
        <v>ALB2000</v>
      </c>
      <c r="G2">
        <f>HLOOKUP(C2,Sheet4!$G$6:$EZ$30, MATCH(Sheet3!E2,Sheet4!$F$6:$F$30,0),FALSE)</f>
        <v>0</v>
      </c>
      <c r="L2">
        <v>1</v>
      </c>
      <c r="M2" s="9" t="s">
        <v>24</v>
      </c>
      <c r="O2">
        <v>1</v>
      </c>
      <c r="P2" s="14">
        <v>2000</v>
      </c>
    </row>
    <row r="3" spans="1:16" x14ac:dyDescent="0.45">
      <c r="A3">
        <f>A2</f>
        <v>1</v>
      </c>
      <c r="B3">
        <v>2</v>
      </c>
      <c r="C3" t="str">
        <f t="shared" ref="C3:C66" si="0">VLOOKUP(A3,$L$2:$M$151,2,FALSE)</f>
        <v>Albania</v>
      </c>
      <c r="D3" t="str">
        <f>VLOOKUP(C3,Sheet4!$A$7:$C$156,3,FALSE)</f>
        <v>ALB</v>
      </c>
      <c r="E3">
        <f t="shared" ref="E3:E66" si="1">VLOOKUP(B3,$O$2:$P$25,2,FALSE)</f>
        <v>2001</v>
      </c>
      <c r="F3" t="str">
        <f t="shared" ref="F3:F66" si="2">D3&amp;E3</f>
        <v>ALB2001</v>
      </c>
      <c r="G3">
        <f>HLOOKUP(C3,Sheet4!$G$6:$EZ$30, MATCH(Sheet3!E3,Sheet4!$F$6:$F$30,0),FALSE)</f>
        <v>0</v>
      </c>
      <c r="L3">
        <v>2</v>
      </c>
      <c r="M3" s="9" t="s">
        <v>182</v>
      </c>
      <c r="O3">
        <v>2</v>
      </c>
      <c r="P3" s="14">
        <v>2001</v>
      </c>
    </row>
    <row r="4" spans="1:16" x14ac:dyDescent="0.45">
      <c r="A4">
        <f t="shared" ref="A4:A25" si="3">A3</f>
        <v>1</v>
      </c>
      <c r="B4">
        <v>3</v>
      </c>
      <c r="C4" t="str">
        <f t="shared" si="0"/>
        <v>Albania</v>
      </c>
      <c r="D4" t="str">
        <f>VLOOKUP(C4,Sheet4!$A$7:$C$156,3,FALSE)</f>
        <v>ALB</v>
      </c>
      <c r="E4">
        <f t="shared" si="1"/>
        <v>2002</v>
      </c>
      <c r="F4" t="str">
        <f t="shared" si="2"/>
        <v>ALB2002</v>
      </c>
      <c r="G4">
        <f>HLOOKUP(C4,Sheet4!$G$6:$EZ$30, MATCH(Sheet3!E4,Sheet4!$F$6:$F$30,0),FALSE)</f>
        <v>0</v>
      </c>
      <c r="L4">
        <v>3</v>
      </c>
      <c r="M4" s="9" t="s">
        <v>19</v>
      </c>
      <c r="O4">
        <v>3</v>
      </c>
      <c r="P4" s="14">
        <v>2002</v>
      </c>
    </row>
    <row r="5" spans="1:16" x14ac:dyDescent="0.45">
      <c r="A5">
        <f t="shared" si="3"/>
        <v>1</v>
      </c>
      <c r="B5">
        <v>4</v>
      </c>
      <c r="C5" t="str">
        <f t="shared" si="0"/>
        <v>Albania</v>
      </c>
      <c r="D5" t="str">
        <f>VLOOKUP(C5,Sheet4!$A$7:$C$156,3,FALSE)</f>
        <v>ALB</v>
      </c>
      <c r="E5">
        <f t="shared" si="1"/>
        <v>2003</v>
      </c>
      <c r="F5" t="str">
        <f t="shared" si="2"/>
        <v>ALB2003</v>
      </c>
      <c r="G5">
        <f>HLOOKUP(C5,Sheet4!$G$6:$EZ$30, MATCH(Sheet3!E5,Sheet4!$F$6:$F$30,0),FALSE)</f>
        <v>0</v>
      </c>
      <c r="L5">
        <v>4</v>
      </c>
      <c r="M5" s="9" t="s">
        <v>687</v>
      </c>
      <c r="O5">
        <v>4</v>
      </c>
      <c r="P5" s="14">
        <v>2003</v>
      </c>
    </row>
    <row r="6" spans="1:16" x14ac:dyDescent="0.45">
      <c r="A6">
        <f t="shared" si="3"/>
        <v>1</v>
      </c>
      <c r="B6">
        <v>5</v>
      </c>
      <c r="C6" t="str">
        <f t="shared" si="0"/>
        <v>Albania</v>
      </c>
      <c r="D6" t="str">
        <f>VLOOKUP(C6,Sheet4!$A$7:$C$156,3,FALSE)</f>
        <v>ALB</v>
      </c>
      <c r="E6">
        <f t="shared" si="1"/>
        <v>2004</v>
      </c>
      <c r="F6" t="str">
        <f t="shared" si="2"/>
        <v>ALB2004</v>
      </c>
      <c r="G6">
        <f>HLOOKUP(C6,Sheet4!$G$6:$EZ$30, MATCH(Sheet3!E6,Sheet4!$F$6:$F$30,0),FALSE)</f>
        <v>0</v>
      </c>
      <c r="L6">
        <v>5</v>
      </c>
      <c r="M6" s="9" t="s">
        <v>42</v>
      </c>
      <c r="O6">
        <v>5</v>
      </c>
      <c r="P6" s="14">
        <v>2004</v>
      </c>
    </row>
    <row r="7" spans="1:16" x14ac:dyDescent="0.45">
      <c r="A7">
        <f t="shared" si="3"/>
        <v>1</v>
      </c>
      <c r="B7">
        <v>6</v>
      </c>
      <c r="C7" t="str">
        <f t="shared" si="0"/>
        <v>Albania</v>
      </c>
      <c r="D7" t="str">
        <f>VLOOKUP(C7,Sheet4!$A$7:$C$156,3,FALSE)</f>
        <v>ALB</v>
      </c>
      <c r="E7">
        <f t="shared" si="1"/>
        <v>2005</v>
      </c>
      <c r="F7" t="str">
        <f t="shared" si="2"/>
        <v>ALB2005</v>
      </c>
      <c r="G7">
        <f>HLOOKUP(C7,Sheet4!$G$6:$EZ$30, MATCH(Sheet3!E7,Sheet4!$F$6:$F$30,0),FALSE)</f>
        <v>0</v>
      </c>
      <c r="L7">
        <v>6</v>
      </c>
      <c r="M7" s="9" t="s">
        <v>36</v>
      </c>
      <c r="O7">
        <v>6</v>
      </c>
      <c r="P7" s="14">
        <v>2005</v>
      </c>
    </row>
    <row r="8" spans="1:16" x14ac:dyDescent="0.45">
      <c r="A8">
        <f t="shared" si="3"/>
        <v>1</v>
      </c>
      <c r="B8">
        <v>7</v>
      </c>
      <c r="C8" t="str">
        <f t="shared" si="0"/>
        <v>Albania</v>
      </c>
      <c r="D8" t="str">
        <f>VLOOKUP(C8,Sheet4!$A$7:$C$156,3,FALSE)</f>
        <v>ALB</v>
      </c>
      <c r="E8">
        <f t="shared" si="1"/>
        <v>2006</v>
      </c>
      <c r="F8" t="str">
        <f t="shared" si="2"/>
        <v>ALB2006</v>
      </c>
      <c r="G8">
        <f>HLOOKUP(C8,Sheet4!$G$6:$EZ$30, MATCH(Sheet3!E8,Sheet4!$F$6:$F$30,0),FALSE)</f>
        <v>0</v>
      </c>
      <c r="L8">
        <v>7</v>
      </c>
      <c r="M8" s="9" t="s">
        <v>688</v>
      </c>
      <c r="O8">
        <v>7</v>
      </c>
      <c r="P8" s="14">
        <v>2006</v>
      </c>
    </row>
    <row r="9" spans="1:16" x14ac:dyDescent="0.45">
      <c r="A9">
        <f t="shared" si="3"/>
        <v>1</v>
      </c>
      <c r="B9">
        <v>8</v>
      </c>
      <c r="C9" t="str">
        <f t="shared" si="0"/>
        <v>Albania</v>
      </c>
      <c r="D9" t="str">
        <f>VLOOKUP(C9,Sheet4!$A$7:$C$156,3,FALSE)</f>
        <v>ALB</v>
      </c>
      <c r="E9">
        <f t="shared" si="1"/>
        <v>2007</v>
      </c>
      <c r="F9" t="str">
        <f t="shared" si="2"/>
        <v>ALB2007</v>
      </c>
      <c r="G9">
        <f>HLOOKUP(C9,Sheet4!$G$6:$EZ$30, MATCH(Sheet3!E9,Sheet4!$F$6:$F$30,0),FALSE)</f>
        <v>0</v>
      </c>
      <c r="L9">
        <v>8</v>
      </c>
      <c r="M9" s="9" t="s">
        <v>45</v>
      </c>
      <c r="O9">
        <v>8</v>
      </c>
      <c r="P9" s="14">
        <v>2007</v>
      </c>
    </row>
    <row r="10" spans="1:16" x14ac:dyDescent="0.45">
      <c r="A10">
        <f t="shared" si="3"/>
        <v>1</v>
      </c>
      <c r="B10">
        <v>9</v>
      </c>
      <c r="C10" t="str">
        <f t="shared" si="0"/>
        <v>Albania</v>
      </c>
      <c r="D10" t="str">
        <f>VLOOKUP(C10,Sheet4!$A$7:$C$156,3,FALSE)</f>
        <v>ALB</v>
      </c>
      <c r="E10">
        <f t="shared" si="1"/>
        <v>2008</v>
      </c>
      <c r="F10" t="str">
        <f t="shared" si="2"/>
        <v>ALB2008</v>
      </c>
      <c r="G10">
        <f>HLOOKUP(C10,Sheet4!$G$6:$EZ$30, MATCH(Sheet3!E10,Sheet4!$F$6:$F$30,0),FALSE)</f>
        <v>0</v>
      </c>
      <c r="L10">
        <v>9</v>
      </c>
      <c r="M10" s="9" t="s">
        <v>49</v>
      </c>
      <c r="O10">
        <v>9</v>
      </c>
      <c r="P10" s="14">
        <v>2008</v>
      </c>
    </row>
    <row r="11" spans="1:16" x14ac:dyDescent="0.45">
      <c r="A11">
        <f t="shared" si="3"/>
        <v>1</v>
      </c>
      <c r="B11">
        <v>10</v>
      </c>
      <c r="C11" t="str">
        <f t="shared" si="0"/>
        <v>Albania</v>
      </c>
      <c r="D11" t="str">
        <f>VLOOKUP(C11,Sheet4!$A$7:$C$156,3,FALSE)</f>
        <v>ALB</v>
      </c>
      <c r="E11">
        <f t="shared" si="1"/>
        <v>2009</v>
      </c>
      <c r="F11" t="str">
        <f t="shared" si="2"/>
        <v>ALB2009</v>
      </c>
      <c r="G11">
        <f>HLOOKUP(C11,Sheet4!$G$6:$EZ$30, MATCH(Sheet3!E11,Sheet4!$F$6:$F$30,0),FALSE)</f>
        <v>0</v>
      </c>
      <c r="L11">
        <v>10</v>
      </c>
      <c r="M11" s="9" t="s">
        <v>689</v>
      </c>
      <c r="O11">
        <v>10</v>
      </c>
      <c r="P11" s="14">
        <v>2009</v>
      </c>
    </row>
    <row r="12" spans="1:16" x14ac:dyDescent="0.45">
      <c r="A12">
        <f t="shared" si="3"/>
        <v>1</v>
      </c>
      <c r="B12">
        <v>11</v>
      </c>
      <c r="C12" t="str">
        <f t="shared" si="0"/>
        <v>Albania</v>
      </c>
      <c r="D12" t="str">
        <f>VLOOKUP(C12,Sheet4!$A$7:$C$156,3,FALSE)</f>
        <v>ALB</v>
      </c>
      <c r="E12">
        <f t="shared" si="1"/>
        <v>2010</v>
      </c>
      <c r="F12" t="str">
        <f t="shared" si="2"/>
        <v>ALB2010</v>
      </c>
      <c r="G12">
        <f>HLOOKUP(C12,Sheet4!$G$6:$EZ$30, MATCH(Sheet3!E12,Sheet4!$F$6:$F$30,0),FALSE)</f>
        <v>13.508216768554</v>
      </c>
      <c r="L12">
        <v>11</v>
      </c>
      <c r="M12" s="9" t="s">
        <v>67</v>
      </c>
      <c r="O12">
        <v>11</v>
      </c>
      <c r="P12" s="14">
        <v>2010</v>
      </c>
    </row>
    <row r="13" spans="1:16" x14ac:dyDescent="0.45">
      <c r="A13">
        <f t="shared" si="3"/>
        <v>1</v>
      </c>
      <c r="B13">
        <v>12</v>
      </c>
      <c r="C13" t="str">
        <f t="shared" si="0"/>
        <v>Albania</v>
      </c>
      <c r="D13" t="str">
        <f>VLOOKUP(C13,Sheet4!$A$7:$C$156,3,FALSE)</f>
        <v>ALB</v>
      </c>
      <c r="E13">
        <f t="shared" si="1"/>
        <v>2011</v>
      </c>
      <c r="F13" t="str">
        <f t="shared" si="2"/>
        <v>ALB2011</v>
      </c>
      <c r="G13">
        <f>HLOOKUP(C13,Sheet4!$G$6:$EZ$30, MATCH(Sheet3!E13,Sheet4!$F$6:$F$30,0),FALSE)</f>
        <v>18.047853036844</v>
      </c>
      <c r="L13">
        <v>12</v>
      </c>
      <c r="M13" s="9" t="s">
        <v>98</v>
      </c>
      <c r="O13">
        <v>12</v>
      </c>
      <c r="P13" s="14">
        <v>2011</v>
      </c>
    </row>
    <row r="14" spans="1:16" x14ac:dyDescent="0.45">
      <c r="A14">
        <f t="shared" si="3"/>
        <v>1</v>
      </c>
      <c r="B14">
        <v>13</v>
      </c>
      <c r="C14" t="str">
        <f t="shared" si="0"/>
        <v>Albania</v>
      </c>
      <c r="D14" t="str">
        <f>VLOOKUP(C14,Sheet4!$A$7:$C$156,3,FALSE)</f>
        <v>ALB</v>
      </c>
      <c r="E14">
        <f t="shared" si="1"/>
        <v>2012</v>
      </c>
      <c r="F14" t="str">
        <f t="shared" si="2"/>
        <v>ALB2012</v>
      </c>
      <c r="G14">
        <f>HLOOKUP(C14,Sheet4!$G$6:$EZ$30, MATCH(Sheet3!E14,Sheet4!$F$6:$F$30,0),FALSE)</f>
        <v>21.1949876792055</v>
      </c>
      <c r="L14">
        <v>13</v>
      </c>
      <c r="M14" s="9" t="s">
        <v>690</v>
      </c>
      <c r="O14">
        <v>13</v>
      </c>
      <c r="P14" s="14">
        <v>2012</v>
      </c>
    </row>
    <row r="15" spans="1:16" x14ac:dyDescent="0.45">
      <c r="A15">
        <f t="shared" si="3"/>
        <v>1</v>
      </c>
      <c r="B15">
        <v>14</v>
      </c>
      <c r="C15" t="str">
        <f t="shared" si="0"/>
        <v>Albania</v>
      </c>
      <c r="D15" t="str">
        <f>VLOOKUP(C15,Sheet4!$A$7:$C$156,3,FALSE)</f>
        <v>ALB</v>
      </c>
      <c r="E15">
        <f t="shared" si="1"/>
        <v>2013</v>
      </c>
      <c r="F15" t="str">
        <f t="shared" si="2"/>
        <v>ALB2013</v>
      </c>
      <c r="G15">
        <f>HLOOKUP(C15,Sheet4!$G$6:$EZ$30, MATCH(Sheet3!E15,Sheet4!$F$6:$F$30,0),FALSE)</f>
        <v>22.243857210685899</v>
      </c>
      <c r="L15">
        <v>14</v>
      </c>
      <c r="M15" s="9" t="s">
        <v>58</v>
      </c>
      <c r="O15">
        <v>14</v>
      </c>
      <c r="P15" s="14">
        <v>2013</v>
      </c>
    </row>
    <row r="16" spans="1:16" x14ac:dyDescent="0.45">
      <c r="A16">
        <f t="shared" si="3"/>
        <v>1</v>
      </c>
      <c r="B16">
        <v>15</v>
      </c>
      <c r="C16" t="str">
        <f t="shared" si="0"/>
        <v>Albania</v>
      </c>
      <c r="D16" t="str">
        <f>VLOOKUP(C16,Sheet4!$A$7:$C$156,3,FALSE)</f>
        <v>ALB</v>
      </c>
      <c r="E16">
        <f t="shared" si="1"/>
        <v>2014</v>
      </c>
      <c r="F16" t="str">
        <f t="shared" si="2"/>
        <v>ALB2014</v>
      </c>
      <c r="G16">
        <f>HLOOKUP(C16,Sheet4!$G$6:$EZ$30, MATCH(Sheet3!E16,Sheet4!$F$6:$F$30,0),FALSE)</f>
        <v>21.4603340500502</v>
      </c>
      <c r="L16">
        <v>15</v>
      </c>
      <c r="M16" s="9" t="s">
        <v>85</v>
      </c>
      <c r="O16">
        <v>15</v>
      </c>
      <c r="P16" s="14">
        <v>2014</v>
      </c>
    </row>
    <row r="17" spans="1:16" x14ac:dyDescent="0.45">
      <c r="A17">
        <f t="shared" si="3"/>
        <v>1</v>
      </c>
      <c r="B17">
        <v>16</v>
      </c>
      <c r="C17" t="str">
        <f t="shared" si="0"/>
        <v>Albania</v>
      </c>
      <c r="D17" t="str">
        <f>VLOOKUP(C17,Sheet4!$A$7:$C$156,3,FALSE)</f>
        <v>ALB</v>
      </c>
      <c r="E17">
        <f t="shared" si="1"/>
        <v>2015</v>
      </c>
      <c r="F17" t="str">
        <f t="shared" si="2"/>
        <v>ALB2015</v>
      </c>
      <c r="G17">
        <f>HLOOKUP(C17,Sheet4!$G$6:$EZ$30, MATCH(Sheet3!E17,Sheet4!$F$6:$F$30,0),FALSE)</f>
        <v>16.842453692179198</v>
      </c>
      <c r="L17">
        <v>16</v>
      </c>
      <c r="M17" s="9" t="s">
        <v>104</v>
      </c>
      <c r="O17">
        <v>16</v>
      </c>
      <c r="P17" s="14">
        <v>2015</v>
      </c>
    </row>
    <row r="18" spans="1:16" x14ac:dyDescent="0.45">
      <c r="A18">
        <f t="shared" si="3"/>
        <v>1</v>
      </c>
      <c r="B18">
        <v>17</v>
      </c>
      <c r="C18" t="str">
        <f t="shared" si="0"/>
        <v>Albania</v>
      </c>
      <c r="D18" t="str">
        <f>VLOOKUP(C18,Sheet4!$A$7:$C$156,3,FALSE)</f>
        <v>ALB</v>
      </c>
      <c r="E18">
        <f t="shared" si="1"/>
        <v>2016</v>
      </c>
      <c r="F18" t="str">
        <f t="shared" si="2"/>
        <v>ALB2016</v>
      </c>
      <c r="G18">
        <f>HLOOKUP(C18,Sheet4!$G$6:$EZ$30, MATCH(Sheet3!E18,Sheet4!$F$6:$F$30,0),FALSE)</f>
        <v>16.5545127518585</v>
      </c>
      <c r="L18">
        <v>17</v>
      </c>
      <c r="M18" s="9" t="s">
        <v>92</v>
      </c>
      <c r="O18">
        <v>17</v>
      </c>
      <c r="P18" s="14">
        <v>2016</v>
      </c>
    </row>
    <row r="19" spans="1:16" x14ac:dyDescent="0.45">
      <c r="A19">
        <f t="shared" si="3"/>
        <v>1</v>
      </c>
      <c r="B19">
        <v>18</v>
      </c>
      <c r="C19" t="str">
        <f t="shared" si="0"/>
        <v>Albania</v>
      </c>
      <c r="D19" t="str">
        <f>VLOOKUP(C19,Sheet4!$A$7:$C$156,3,FALSE)</f>
        <v>ALB</v>
      </c>
      <c r="E19">
        <f t="shared" si="1"/>
        <v>2017</v>
      </c>
      <c r="F19" t="str">
        <f t="shared" si="2"/>
        <v>ALB2017</v>
      </c>
      <c r="G19">
        <f>HLOOKUP(C19,Sheet4!$G$6:$EZ$30, MATCH(Sheet3!E19,Sheet4!$F$6:$F$30,0),FALSE)</f>
        <v>11.971722779309999</v>
      </c>
      <c r="L19">
        <v>18</v>
      </c>
      <c r="M19" s="9" t="s">
        <v>79</v>
      </c>
      <c r="O19">
        <v>18</v>
      </c>
      <c r="P19" s="14">
        <v>2017</v>
      </c>
    </row>
    <row r="20" spans="1:16" x14ac:dyDescent="0.45">
      <c r="A20">
        <f t="shared" si="3"/>
        <v>1</v>
      </c>
      <c r="B20">
        <v>19</v>
      </c>
      <c r="C20" t="str">
        <f t="shared" si="0"/>
        <v>Albania</v>
      </c>
      <c r="D20" t="str">
        <f>VLOOKUP(C20,Sheet4!$A$7:$C$156,3,FALSE)</f>
        <v>ALB</v>
      </c>
      <c r="E20">
        <f t="shared" si="1"/>
        <v>2018</v>
      </c>
      <c r="F20" t="str">
        <f t="shared" si="2"/>
        <v>ALB2018</v>
      </c>
      <c r="G20">
        <f>HLOOKUP(C20,Sheet4!$G$6:$EZ$30, MATCH(Sheet3!E20,Sheet4!$F$6:$F$30,0),FALSE)</f>
        <v>10.427390068818299</v>
      </c>
      <c r="L20">
        <v>19</v>
      </c>
      <c r="M20" s="9" t="s">
        <v>107</v>
      </c>
      <c r="O20">
        <v>19</v>
      </c>
      <c r="P20" s="14">
        <v>2018</v>
      </c>
    </row>
    <row r="21" spans="1:16" x14ac:dyDescent="0.45">
      <c r="A21">
        <f t="shared" si="3"/>
        <v>1</v>
      </c>
      <c r="B21">
        <v>20</v>
      </c>
      <c r="C21" t="str">
        <f t="shared" si="0"/>
        <v>Albania</v>
      </c>
      <c r="D21" t="str">
        <f>VLOOKUP(C21,Sheet4!$A$7:$C$156,3,FALSE)</f>
        <v>ALB</v>
      </c>
      <c r="E21">
        <f t="shared" si="1"/>
        <v>2019</v>
      </c>
      <c r="F21" t="str">
        <f t="shared" si="2"/>
        <v>ALB2019</v>
      </c>
      <c r="G21">
        <f>HLOOKUP(C21,Sheet4!$G$6:$EZ$30, MATCH(Sheet3!E21,Sheet4!$F$6:$F$30,0),FALSE)</f>
        <v>7.97222983771095</v>
      </c>
      <c r="L21">
        <v>20</v>
      </c>
      <c r="M21" s="9" t="s">
        <v>95</v>
      </c>
      <c r="O21">
        <v>20</v>
      </c>
      <c r="P21" s="14">
        <v>2019</v>
      </c>
    </row>
    <row r="22" spans="1:16" x14ac:dyDescent="0.45">
      <c r="A22">
        <f t="shared" si="3"/>
        <v>1</v>
      </c>
      <c r="B22">
        <v>21</v>
      </c>
      <c r="C22" t="str">
        <f t="shared" si="0"/>
        <v>Albania</v>
      </c>
      <c r="D22" t="str">
        <f>VLOOKUP(C22,Sheet4!$A$7:$C$156,3,FALSE)</f>
        <v>ALB</v>
      </c>
      <c r="E22">
        <f t="shared" si="1"/>
        <v>2020</v>
      </c>
      <c r="F22" t="str">
        <f t="shared" si="2"/>
        <v>ALB2020</v>
      </c>
      <c r="G22">
        <f>HLOOKUP(C22,Sheet4!$G$6:$EZ$30, MATCH(Sheet3!E22,Sheet4!$F$6:$F$30,0),FALSE)</f>
        <v>7.6500917481394897</v>
      </c>
      <c r="L22">
        <v>21</v>
      </c>
      <c r="M22" s="9" t="s">
        <v>101</v>
      </c>
      <c r="O22">
        <v>21</v>
      </c>
      <c r="P22" s="14">
        <v>2020</v>
      </c>
    </row>
    <row r="23" spans="1:16" x14ac:dyDescent="0.45">
      <c r="A23">
        <f t="shared" si="3"/>
        <v>1</v>
      </c>
      <c r="B23">
        <v>22</v>
      </c>
      <c r="C23" t="str">
        <f t="shared" si="0"/>
        <v>Albania</v>
      </c>
      <c r="D23" t="str">
        <f>VLOOKUP(C23,Sheet4!$A$7:$C$156,3,FALSE)</f>
        <v>ALB</v>
      </c>
      <c r="E23">
        <f t="shared" si="1"/>
        <v>2021</v>
      </c>
      <c r="F23" t="str">
        <f t="shared" si="2"/>
        <v>ALB2021</v>
      </c>
      <c r="G23">
        <f>HLOOKUP(C23,Sheet4!$G$6:$EZ$30, MATCH(Sheet3!E23,Sheet4!$F$6:$F$30,0),FALSE)</f>
        <v>5.3939102532132299</v>
      </c>
      <c r="L23">
        <v>22</v>
      </c>
      <c r="M23" s="9" t="s">
        <v>70</v>
      </c>
      <c r="O23">
        <v>22</v>
      </c>
      <c r="P23" s="14">
        <v>2021</v>
      </c>
    </row>
    <row r="24" spans="1:16" x14ac:dyDescent="0.45">
      <c r="A24">
        <f t="shared" si="3"/>
        <v>1</v>
      </c>
      <c r="B24">
        <v>23</v>
      </c>
      <c r="C24" t="str">
        <f t="shared" si="0"/>
        <v>Albania</v>
      </c>
      <c r="D24" t="str">
        <f>VLOOKUP(C24,Sheet4!$A$7:$C$156,3,FALSE)</f>
        <v>ALB</v>
      </c>
      <c r="E24">
        <f t="shared" si="1"/>
        <v>2022</v>
      </c>
      <c r="F24" t="str">
        <f t="shared" si="2"/>
        <v>ALB2022</v>
      </c>
      <c r="G24">
        <f>HLOOKUP(C24,Sheet4!$G$6:$EZ$30, MATCH(Sheet3!E24,Sheet4!$F$6:$F$30,0),FALSE)</f>
        <v>4.7895746057270401</v>
      </c>
      <c r="L24">
        <v>23</v>
      </c>
      <c r="M24" s="9" t="s">
        <v>55</v>
      </c>
      <c r="O24">
        <v>23</v>
      </c>
      <c r="P24" s="14">
        <v>2022</v>
      </c>
    </row>
    <row r="25" spans="1:16" x14ac:dyDescent="0.45">
      <c r="A25">
        <f t="shared" si="3"/>
        <v>1</v>
      </c>
      <c r="B25">
        <v>24</v>
      </c>
      <c r="C25" t="str">
        <f t="shared" si="0"/>
        <v>Albania</v>
      </c>
      <c r="D25" t="str">
        <f>VLOOKUP(C25,Sheet4!$A$7:$C$156,3,FALSE)</f>
        <v>ALB</v>
      </c>
      <c r="E25">
        <f t="shared" si="1"/>
        <v>2023</v>
      </c>
      <c r="F25" t="str">
        <f t="shared" si="2"/>
        <v>ALB2023</v>
      </c>
      <c r="G25">
        <f>HLOOKUP(C25,Sheet4!$G$6:$EZ$30, MATCH(Sheet3!E25,Sheet4!$F$6:$F$30,0),FALSE)</f>
        <v>4.5568032989281697</v>
      </c>
      <c r="L25">
        <v>24</v>
      </c>
      <c r="M25" s="9" t="s">
        <v>323</v>
      </c>
      <c r="O25">
        <v>24</v>
      </c>
      <c r="P25" s="14">
        <v>2023</v>
      </c>
    </row>
    <row r="26" spans="1:16" x14ac:dyDescent="0.45">
      <c r="A26">
        <f>A2+1</f>
        <v>2</v>
      </c>
      <c r="B26">
        <f>B2</f>
        <v>1</v>
      </c>
      <c r="C26" t="str">
        <f t="shared" si="0"/>
        <v>Algeria</v>
      </c>
      <c r="D26" t="str">
        <f>VLOOKUP(C26,Sheet4!$A$7:$C$156,3,FALSE)</f>
        <v>DZA</v>
      </c>
      <c r="E26">
        <f t="shared" si="1"/>
        <v>2000</v>
      </c>
      <c r="F26" t="str">
        <f t="shared" si="2"/>
        <v>DZA2000</v>
      </c>
      <c r="G26">
        <f>HLOOKUP(C26,Sheet4!$G$6:$EZ$30, MATCH(Sheet3!E26,Sheet4!$F$6:$F$30,0),FALSE)</f>
        <v>0</v>
      </c>
      <c r="L26">
        <v>25</v>
      </c>
      <c r="M26" s="9" t="s">
        <v>131</v>
      </c>
    </row>
    <row r="27" spans="1:16" x14ac:dyDescent="0.45">
      <c r="A27">
        <f t="shared" ref="A27:A90" si="4">A3+1</f>
        <v>2</v>
      </c>
      <c r="B27">
        <f t="shared" ref="B27:B90" si="5">B3</f>
        <v>2</v>
      </c>
      <c r="C27" t="str">
        <f t="shared" si="0"/>
        <v>Algeria</v>
      </c>
      <c r="D27" t="str">
        <f>VLOOKUP(C27,Sheet4!$A$7:$C$156,3,FALSE)</f>
        <v>DZA</v>
      </c>
      <c r="E27">
        <f t="shared" si="1"/>
        <v>2001</v>
      </c>
      <c r="F27" t="str">
        <f t="shared" si="2"/>
        <v>DZA2001</v>
      </c>
      <c r="G27">
        <f>HLOOKUP(C27,Sheet4!$G$6:$EZ$30, MATCH(Sheet3!E27,Sheet4!$F$6:$F$30,0),FALSE)</f>
        <v>0</v>
      </c>
      <c r="L27">
        <v>26</v>
      </c>
      <c r="M27" s="9" t="s">
        <v>113</v>
      </c>
    </row>
    <row r="28" spans="1:16" x14ac:dyDescent="0.45">
      <c r="A28">
        <f t="shared" si="4"/>
        <v>2</v>
      </c>
      <c r="B28">
        <f t="shared" si="5"/>
        <v>3</v>
      </c>
      <c r="C28" t="str">
        <f t="shared" si="0"/>
        <v>Algeria</v>
      </c>
      <c r="D28" t="str">
        <f>VLOOKUP(C28,Sheet4!$A$7:$C$156,3,FALSE)</f>
        <v>DZA</v>
      </c>
      <c r="E28">
        <f t="shared" si="1"/>
        <v>2002</v>
      </c>
      <c r="F28" t="str">
        <f t="shared" si="2"/>
        <v>DZA2002</v>
      </c>
      <c r="G28">
        <f>HLOOKUP(C28,Sheet4!$G$6:$EZ$30, MATCH(Sheet3!E28,Sheet4!$F$6:$F$30,0),FALSE)</f>
        <v>0</v>
      </c>
      <c r="L28">
        <v>27</v>
      </c>
      <c r="M28" s="9" t="s">
        <v>691</v>
      </c>
    </row>
    <row r="29" spans="1:16" x14ac:dyDescent="0.45">
      <c r="A29">
        <f t="shared" si="4"/>
        <v>2</v>
      </c>
      <c r="B29">
        <f t="shared" si="5"/>
        <v>4</v>
      </c>
      <c r="C29" t="str">
        <f t="shared" si="0"/>
        <v>Algeria</v>
      </c>
      <c r="D29" t="str">
        <f>VLOOKUP(C29,Sheet4!$A$7:$C$156,3,FALSE)</f>
        <v>DZA</v>
      </c>
      <c r="E29">
        <f t="shared" si="1"/>
        <v>2003</v>
      </c>
      <c r="F29" t="str">
        <f t="shared" si="2"/>
        <v>DZA2003</v>
      </c>
      <c r="G29">
        <f>HLOOKUP(C29,Sheet4!$G$6:$EZ$30, MATCH(Sheet3!E29,Sheet4!$F$6:$F$30,0),FALSE)</f>
        <v>0</v>
      </c>
      <c r="L29">
        <v>28</v>
      </c>
      <c r="M29" s="9" t="s">
        <v>572</v>
      </c>
    </row>
    <row r="30" spans="1:16" x14ac:dyDescent="0.45">
      <c r="A30">
        <f t="shared" si="4"/>
        <v>2</v>
      </c>
      <c r="B30">
        <f t="shared" si="5"/>
        <v>5</v>
      </c>
      <c r="C30" t="str">
        <f t="shared" si="0"/>
        <v>Algeria</v>
      </c>
      <c r="D30" t="str">
        <f>VLOOKUP(C30,Sheet4!$A$7:$C$156,3,FALSE)</f>
        <v>DZA</v>
      </c>
      <c r="E30">
        <f t="shared" si="1"/>
        <v>2004</v>
      </c>
      <c r="F30" t="str">
        <f t="shared" si="2"/>
        <v>DZA2004</v>
      </c>
      <c r="G30">
        <f>HLOOKUP(C30,Sheet4!$G$6:$EZ$30, MATCH(Sheet3!E30,Sheet4!$F$6:$F$30,0),FALSE)</f>
        <v>0</v>
      </c>
      <c r="L30">
        <v>29</v>
      </c>
      <c r="M30" s="9" t="s">
        <v>122</v>
      </c>
    </row>
    <row r="31" spans="1:16" x14ac:dyDescent="0.45">
      <c r="A31">
        <f t="shared" si="4"/>
        <v>2</v>
      </c>
      <c r="B31">
        <f t="shared" si="5"/>
        <v>6</v>
      </c>
      <c r="C31" t="str">
        <f t="shared" si="0"/>
        <v>Algeria</v>
      </c>
      <c r="D31" t="str">
        <f>VLOOKUP(C31,Sheet4!$A$7:$C$156,3,FALSE)</f>
        <v>DZA</v>
      </c>
      <c r="E31">
        <f t="shared" si="1"/>
        <v>2005</v>
      </c>
      <c r="F31" t="str">
        <f t="shared" si="2"/>
        <v>DZA2005</v>
      </c>
      <c r="G31">
        <f>HLOOKUP(C31,Sheet4!$G$6:$EZ$30, MATCH(Sheet3!E31,Sheet4!$F$6:$F$30,0),FALSE)</f>
        <v>0</v>
      </c>
      <c r="L31">
        <v>30</v>
      </c>
      <c r="M31" s="9" t="s">
        <v>692</v>
      </c>
    </row>
    <row r="32" spans="1:16" x14ac:dyDescent="0.45">
      <c r="A32">
        <f t="shared" si="4"/>
        <v>2</v>
      </c>
      <c r="B32">
        <f t="shared" si="5"/>
        <v>7</v>
      </c>
      <c r="C32" t="str">
        <f t="shared" si="0"/>
        <v>Algeria</v>
      </c>
      <c r="D32" t="str">
        <f>VLOOKUP(C32,Sheet4!$A$7:$C$156,3,FALSE)</f>
        <v>DZA</v>
      </c>
      <c r="E32">
        <f t="shared" si="1"/>
        <v>2006</v>
      </c>
      <c r="F32" t="str">
        <f t="shared" si="2"/>
        <v>DZA2006</v>
      </c>
      <c r="G32">
        <f>HLOOKUP(C32,Sheet4!$G$6:$EZ$30, MATCH(Sheet3!E32,Sheet4!$F$6:$F$30,0),FALSE)</f>
        <v>0</v>
      </c>
      <c r="L32">
        <v>31</v>
      </c>
      <c r="M32" s="9" t="s">
        <v>693</v>
      </c>
    </row>
    <row r="33" spans="1:13" x14ac:dyDescent="0.45">
      <c r="A33">
        <f t="shared" si="4"/>
        <v>2</v>
      </c>
      <c r="B33">
        <f t="shared" si="5"/>
        <v>8</v>
      </c>
      <c r="C33" t="str">
        <f t="shared" si="0"/>
        <v>Algeria</v>
      </c>
      <c r="D33" t="str">
        <f>VLOOKUP(C33,Sheet4!$A$7:$C$156,3,FALSE)</f>
        <v>DZA</v>
      </c>
      <c r="E33">
        <f t="shared" si="1"/>
        <v>2007</v>
      </c>
      <c r="F33" t="str">
        <f t="shared" si="2"/>
        <v>DZA2007</v>
      </c>
      <c r="G33">
        <f>HLOOKUP(C33,Sheet4!$G$6:$EZ$30, MATCH(Sheet3!E33,Sheet4!$F$6:$F$30,0),FALSE)</f>
        <v>0</v>
      </c>
      <c r="L33">
        <v>32</v>
      </c>
      <c r="M33" s="9" t="s">
        <v>694</v>
      </c>
    </row>
    <row r="34" spans="1:13" x14ac:dyDescent="0.45">
      <c r="A34">
        <f t="shared" si="4"/>
        <v>2</v>
      </c>
      <c r="B34">
        <f t="shared" si="5"/>
        <v>9</v>
      </c>
      <c r="C34" t="str">
        <f t="shared" si="0"/>
        <v>Algeria</v>
      </c>
      <c r="D34" t="str">
        <f>VLOOKUP(C34,Sheet4!$A$7:$C$156,3,FALSE)</f>
        <v>DZA</v>
      </c>
      <c r="E34">
        <f t="shared" si="1"/>
        <v>2008</v>
      </c>
      <c r="F34" t="str">
        <f t="shared" si="2"/>
        <v>DZA2008</v>
      </c>
      <c r="G34">
        <f>HLOOKUP(C34,Sheet4!$G$6:$EZ$30, MATCH(Sheet3!E34,Sheet4!$F$6:$F$30,0),FALSE)</f>
        <v>0</v>
      </c>
      <c r="L34">
        <v>33</v>
      </c>
      <c r="M34" s="9" t="s">
        <v>140</v>
      </c>
    </row>
    <row r="35" spans="1:13" x14ac:dyDescent="0.45">
      <c r="A35">
        <f t="shared" si="4"/>
        <v>2</v>
      </c>
      <c r="B35">
        <f t="shared" si="5"/>
        <v>10</v>
      </c>
      <c r="C35" t="str">
        <f t="shared" si="0"/>
        <v>Algeria</v>
      </c>
      <c r="D35" t="str">
        <f>VLOOKUP(C35,Sheet4!$A$7:$C$156,3,FALSE)</f>
        <v>DZA</v>
      </c>
      <c r="E35">
        <f t="shared" si="1"/>
        <v>2009</v>
      </c>
      <c r="F35" t="str">
        <f t="shared" si="2"/>
        <v>DZA2009</v>
      </c>
      <c r="G35">
        <f>HLOOKUP(C35,Sheet4!$G$6:$EZ$30, MATCH(Sheet3!E35,Sheet4!$F$6:$F$30,0),FALSE)</f>
        <v>21.1415508110567</v>
      </c>
      <c r="L35">
        <v>34</v>
      </c>
      <c r="M35" s="9" t="s">
        <v>695</v>
      </c>
    </row>
    <row r="36" spans="1:13" x14ac:dyDescent="0.45">
      <c r="A36">
        <f t="shared" si="4"/>
        <v>2</v>
      </c>
      <c r="B36">
        <f t="shared" si="5"/>
        <v>11</v>
      </c>
      <c r="C36" t="str">
        <f t="shared" si="0"/>
        <v>Algeria</v>
      </c>
      <c r="D36" t="str">
        <f>VLOOKUP(C36,Sheet4!$A$7:$C$156,3,FALSE)</f>
        <v>DZA</v>
      </c>
      <c r="E36">
        <f t="shared" si="1"/>
        <v>2010</v>
      </c>
      <c r="F36" t="str">
        <f t="shared" si="2"/>
        <v>DZA2010</v>
      </c>
      <c r="G36">
        <f>HLOOKUP(C36,Sheet4!$G$6:$EZ$30, MATCH(Sheet3!E36,Sheet4!$F$6:$F$30,0),FALSE)</f>
        <v>18.309999999999999</v>
      </c>
      <c r="L36">
        <v>35</v>
      </c>
      <c r="M36" s="9" t="s">
        <v>696</v>
      </c>
    </row>
    <row r="37" spans="1:13" x14ac:dyDescent="0.45">
      <c r="A37">
        <f t="shared" si="4"/>
        <v>2</v>
      </c>
      <c r="B37">
        <f t="shared" si="5"/>
        <v>12</v>
      </c>
      <c r="C37" t="str">
        <f t="shared" si="0"/>
        <v>Algeria</v>
      </c>
      <c r="D37" t="str">
        <f>VLOOKUP(C37,Sheet4!$A$7:$C$156,3,FALSE)</f>
        <v>DZA</v>
      </c>
      <c r="E37">
        <f t="shared" si="1"/>
        <v>2011</v>
      </c>
      <c r="F37" t="str">
        <f t="shared" si="2"/>
        <v>DZA2011</v>
      </c>
      <c r="G37">
        <f>HLOOKUP(C37,Sheet4!$G$6:$EZ$30, MATCH(Sheet3!E37,Sheet4!$F$6:$F$30,0),FALSE)</f>
        <v>14.398305963308401</v>
      </c>
      <c r="L37">
        <v>36</v>
      </c>
      <c r="M37" s="9" t="s">
        <v>697</v>
      </c>
    </row>
    <row r="38" spans="1:13" x14ac:dyDescent="0.45">
      <c r="A38">
        <f t="shared" si="4"/>
        <v>2</v>
      </c>
      <c r="B38">
        <f t="shared" si="5"/>
        <v>13</v>
      </c>
      <c r="C38" t="str">
        <f t="shared" si="0"/>
        <v>Algeria</v>
      </c>
      <c r="D38" t="str">
        <f>VLOOKUP(C38,Sheet4!$A$7:$C$156,3,FALSE)</f>
        <v>DZA</v>
      </c>
      <c r="E38">
        <f t="shared" si="1"/>
        <v>2012</v>
      </c>
      <c r="F38" t="str">
        <f t="shared" si="2"/>
        <v>DZA2012</v>
      </c>
      <c r="G38">
        <f>HLOOKUP(C38,Sheet4!$G$6:$EZ$30, MATCH(Sheet3!E38,Sheet4!$F$6:$F$30,0),FALSE)</f>
        <v>11.7263814541696</v>
      </c>
      <c r="L38">
        <v>37</v>
      </c>
      <c r="M38" s="9" t="s">
        <v>149</v>
      </c>
    </row>
    <row r="39" spans="1:13" x14ac:dyDescent="0.45">
      <c r="A39">
        <f t="shared" si="4"/>
        <v>2</v>
      </c>
      <c r="B39">
        <f t="shared" si="5"/>
        <v>14</v>
      </c>
      <c r="C39" t="str">
        <f t="shared" si="0"/>
        <v>Algeria</v>
      </c>
      <c r="D39" t="str">
        <f>VLOOKUP(C39,Sheet4!$A$7:$C$156,3,FALSE)</f>
        <v>DZA</v>
      </c>
      <c r="E39">
        <f t="shared" si="1"/>
        <v>2013</v>
      </c>
      <c r="F39" t="str">
        <f t="shared" si="2"/>
        <v>DZA2013</v>
      </c>
      <c r="G39">
        <f>HLOOKUP(C39,Sheet4!$G$6:$EZ$30, MATCH(Sheet3!E39,Sheet4!$F$6:$F$30,0),FALSE)</f>
        <v>10.563971216498899</v>
      </c>
      <c r="L39">
        <v>38</v>
      </c>
      <c r="M39" s="9" t="s">
        <v>698</v>
      </c>
    </row>
    <row r="40" spans="1:13" x14ac:dyDescent="0.45">
      <c r="A40">
        <f t="shared" si="4"/>
        <v>2</v>
      </c>
      <c r="B40">
        <f t="shared" si="5"/>
        <v>15</v>
      </c>
      <c r="C40" t="str">
        <f t="shared" si="0"/>
        <v>Algeria</v>
      </c>
      <c r="D40" t="str">
        <f>VLOOKUP(C40,Sheet4!$A$7:$C$156,3,FALSE)</f>
        <v>DZA</v>
      </c>
      <c r="E40">
        <f t="shared" si="1"/>
        <v>2014</v>
      </c>
      <c r="F40" t="str">
        <f t="shared" si="2"/>
        <v>DZA2014</v>
      </c>
      <c r="G40">
        <f>HLOOKUP(C40,Sheet4!$G$6:$EZ$30, MATCH(Sheet3!E40,Sheet4!$F$6:$F$30,0),FALSE)</f>
        <v>9.9349604753276992</v>
      </c>
      <c r="L40">
        <v>39</v>
      </c>
      <c r="M40" s="9" t="s">
        <v>699</v>
      </c>
    </row>
    <row r="41" spans="1:13" x14ac:dyDescent="0.45">
      <c r="A41">
        <f t="shared" si="4"/>
        <v>2</v>
      </c>
      <c r="B41">
        <f t="shared" si="5"/>
        <v>16</v>
      </c>
      <c r="C41" t="str">
        <f t="shared" si="0"/>
        <v>Algeria</v>
      </c>
      <c r="D41" t="str">
        <f>VLOOKUP(C41,Sheet4!$A$7:$C$156,3,FALSE)</f>
        <v>DZA</v>
      </c>
      <c r="E41">
        <f t="shared" si="1"/>
        <v>2015</v>
      </c>
      <c r="F41" t="str">
        <f t="shared" si="2"/>
        <v>DZA2015</v>
      </c>
      <c r="G41">
        <f>HLOOKUP(C41,Sheet4!$G$6:$EZ$30, MATCH(Sheet3!E41,Sheet4!$F$6:$F$30,0),FALSE)</f>
        <v>9.7673453508782409</v>
      </c>
      <c r="L41">
        <v>40</v>
      </c>
      <c r="M41" s="9" t="s">
        <v>161</v>
      </c>
    </row>
    <row r="42" spans="1:13" x14ac:dyDescent="0.45">
      <c r="A42">
        <f t="shared" si="4"/>
        <v>2</v>
      </c>
      <c r="B42">
        <f t="shared" si="5"/>
        <v>17</v>
      </c>
      <c r="C42" t="str">
        <f t="shared" si="0"/>
        <v>Algeria</v>
      </c>
      <c r="D42" t="str">
        <f>VLOOKUP(C42,Sheet4!$A$7:$C$156,3,FALSE)</f>
        <v>DZA</v>
      </c>
      <c r="E42">
        <f t="shared" si="1"/>
        <v>2016</v>
      </c>
      <c r="F42" t="str">
        <f t="shared" si="2"/>
        <v>DZA2016</v>
      </c>
      <c r="G42">
        <f>HLOOKUP(C42,Sheet4!$G$6:$EZ$30, MATCH(Sheet3!E42,Sheet4!$F$6:$F$30,0),FALSE)</f>
        <v>12.0891590616386</v>
      </c>
      <c r="L42">
        <v>41</v>
      </c>
      <c r="M42" s="9" t="s">
        <v>700</v>
      </c>
    </row>
    <row r="43" spans="1:13" x14ac:dyDescent="0.45">
      <c r="A43">
        <f t="shared" si="4"/>
        <v>2</v>
      </c>
      <c r="B43">
        <f t="shared" si="5"/>
        <v>18</v>
      </c>
      <c r="C43" t="str">
        <f t="shared" si="0"/>
        <v>Algeria</v>
      </c>
      <c r="D43" t="str">
        <f>VLOOKUP(C43,Sheet4!$A$7:$C$156,3,FALSE)</f>
        <v>DZA</v>
      </c>
      <c r="E43">
        <f t="shared" si="1"/>
        <v>2017</v>
      </c>
      <c r="F43" t="str">
        <f t="shared" si="2"/>
        <v>DZA2017</v>
      </c>
      <c r="G43">
        <f>HLOOKUP(C43,Sheet4!$G$6:$EZ$30, MATCH(Sheet3!E43,Sheet4!$F$6:$F$30,0),FALSE)</f>
        <v>12.9585022894491</v>
      </c>
      <c r="L43">
        <v>42</v>
      </c>
      <c r="M43" s="9" t="s">
        <v>176</v>
      </c>
    </row>
    <row r="44" spans="1:13" x14ac:dyDescent="0.45">
      <c r="A44">
        <f t="shared" si="4"/>
        <v>2</v>
      </c>
      <c r="B44">
        <f t="shared" si="5"/>
        <v>19</v>
      </c>
      <c r="C44" t="str">
        <f t="shared" si="0"/>
        <v>Algeria</v>
      </c>
      <c r="D44" t="str">
        <f>VLOOKUP(C44,Sheet4!$A$7:$C$156,3,FALSE)</f>
        <v>DZA</v>
      </c>
      <c r="E44">
        <f t="shared" si="1"/>
        <v>2018</v>
      </c>
      <c r="F44" t="str">
        <f t="shared" si="2"/>
        <v>DZA2018</v>
      </c>
      <c r="G44">
        <f>HLOOKUP(C44,Sheet4!$G$6:$EZ$30, MATCH(Sheet3!E44,Sheet4!$F$6:$F$30,0),FALSE)</f>
        <v>12.697401259536599</v>
      </c>
      <c r="L44">
        <v>43</v>
      </c>
      <c r="M44" s="9" t="s">
        <v>170</v>
      </c>
    </row>
    <row r="45" spans="1:13" x14ac:dyDescent="0.45">
      <c r="A45">
        <f t="shared" si="4"/>
        <v>2</v>
      </c>
      <c r="B45">
        <f t="shared" si="5"/>
        <v>20</v>
      </c>
      <c r="C45" t="str">
        <f t="shared" si="0"/>
        <v>Algeria</v>
      </c>
      <c r="D45" t="str">
        <f>VLOOKUP(C45,Sheet4!$A$7:$C$156,3,FALSE)</f>
        <v>DZA</v>
      </c>
      <c r="E45">
        <f t="shared" si="1"/>
        <v>2019</v>
      </c>
      <c r="F45" t="str">
        <f t="shared" si="2"/>
        <v>DZA2019</v>
      </c>
      <c r="G45">
        <f>HLOOKUP(C45,Sheet4!$G$6:$EZ$30, MATCH(Sheet3!E45,Sheet4!$F$6:$F$30,0),FALSE)</f>
        <v>14.7557610602629</v>
      </c>
      <c r="L45">
        <v>44</v>
      </c>
      <c r="M45" s="9" t="s">
        <v>173</v>
      </c>
    </row>
    <row r="46" spans="1:13" x14ac:dyDescent="0.45">
      <c r="A46">
        <f t="shared" si="4"/>
        <v>2</v>
      </c>
      <c r="B46">
        <f t="shared" si="5"/>
        <v>21</v>
      </c>
      <c r="C46" t="str">
        <f t="shared" si="0"/>
        <v>Algeria</v>
      </c>
      <c r="D46" t="str">
        <f>VLOOKUP(C46,Sheet4!$A$7:$C$156,3,FALSE)</f>
        <v>DZA</v>
      </c>
      <c r="E46">
        <f t="shared" si="1"/>
        <v>2020</v>
      </c>
      <c r="F46" t="str">
        <f t="shared" si="2"/>
        <v>DZA2020</v>
      </c>
      <c r="G46">
        <f>HLOOKUP(C46,Sheet4!$G$6:$EZ$30, MATCH(Sheet3!E46,Sheet4!$F$6:$F$30,0),FALSE)</f>
        <v>16.363889630508002</v>
      </c>
      <c r="L46">
        <v>45</v>
      </c>
      <c r="M46" s="9" t="s">
        <v>701</v>
      </c>
    </row>
    <row r="47" spans="1:13" x14ac:dyDescent="0.45">
      <c r="A47">
        <f t="shared" si="4"/>
        <v>2</v>
      </c>
      <c r="B47">
        <f t="shared" si="5"/>
        <v>22</v>
      </c>
      <c r="C47" t="str">
        <f t="shared" si="0"/>
        <v>Algeria</v>
      </c>
      <c r="D47" t="str">
        <f>VLOOKUP(C47,Sheet4!$A$7:$C$156,3,FALSE)</f>
        <v>DZA</v>
      </c>
      <c r="E47">
        <f t="shared" si="1"/>
        <v>2021</v>
      </c>
      <c r="F47" t="str">
        <f t="shared" si="2"/>
        <v>DZA2021</v>
      </c>
      <c r="G47">
        <f>HLOOKUP(C47,Sheet4!$G$6:$EZ$30, MATCH(Sheet3!E47,Sheet4!$F$6:$F$30,0),FALSE)</f>
        <v>19.641598919112599</v>
      </c>
      <c r="L47">
        <v>46</v>
      </c>
      <c r="M47" s="9" t="s">
        <v>702</v>
      </c>
    </row>
    <row r="48" spans="1:13" x14ac:dyDescent="0.45">
      <c r="A48">
        <f t="shared" si="4"/>
        <v>2</v>
      </c>
      <c r="B48">
        <f t="shared" si="5"/>
        <v>23</v>
      </c>
      <c r="C48" t="str">
        <f t="shared" si="0"/>
        <v>Algeria</v>
      </c>
      <c r="D48" t="str">
        <f>VLOOKUP(C48,Sheet4!$A$7:$C$156,3,FALSE)</f>
        <v>DZA</v>
      </c>
      <c r="E48">
        <f t="shared" si="1"/>
        <v>2022</v>
      </c>
      <c r="F48" t="str">
        <f t="shared" si="2"/>
        <v>DZA2022</v>
      </c>
      <c r="G48">
        <f>HLOOKUP(C48,Sheet4!$G$6:$EZ$30, MATCH(Sheet3!E48,Sheet4!$F$6:$F$30,0),FALSE)</f>
        <v>20.261753729055702</v>
      </c>
      <c r="L48">
        <v>47</v>
      </c>
      <c r="M48" s="9" t="s">
        <v>185</v>
      </c>
    </row>
    <row r="49" spans="1:13" x14ac:dyDescent="0.45">
      <c r="A49">
        <f t="shared" si="4"/>
        <v>2</v>
      </c>
      <c r="B49">
        <f t="shared" si="5"/>
        <v>24</v>
      </c>
      <c r="C49" t="str">
        <f t="shared" si="0"/>
        <v>Algeria</v>
      </c>
      <c r="D49" t="str">
        <f>VLOOKUP(C49,Sheet4!$A$7:$C$156,3,FALSE)</f>
        <v>DZA</v>
      </c>
      <c r="E49">
        <f t="shared" si="1"/>
        <v>2023</v>
      </c>
      <c r="F49" t="str">
        <f t="shared" si="2"/>
        <v>DZA2023</v>
      </c>
      <c r="G49">
        <f>HLOOKUP(C49,Sheet4!$G$6:$EZ$30, MATCH(Sheet3!E49,Sheet4!$F$6:$F$30,0),FALSE)</f>
        <v>0</v>
      </c>
      <c r="L49">
        <v>48</v>
      </c>
      <c r="M49" s="9" t="s">
        <v>527</v>
      </c>
    </row>
    <row r="50" spans="1:13" x14ac:dyDescent="0.45">
      <c r="A50">
        <f t="shared" si="4"/>
        <v>3</v>
      </c>
      <c r="B50">
        <f t="shared" si="5"/>
        <v>1</v>
      </c>
      <c r="C50" t="str">
        <f t="shared" si="0"/>
        <v>Angola</v>
      </c>
      <c r="D50" t="str">
        <f>VLOOKUP(C50,Sheet4!$A$7:$C$156,3,FALSE)</f>
        <v>AGO</v>
      </c>
      <c r="E50">
        <f t="shared" si="1"/>
        <v>2000</v>
      </c>
      <c r="F50" t="str">
        <f t="shared" si="2"/>
        <v>AGO2000</v>
      </c>
      <c r="G50">
        <f>HLOOKUP(C50,Sheet4!$G$6:$EZ$30, MATCH(Sheet3!E50,Sheet4!$F$6:$F$30,0),FALSE)</f>
        <v>0</v>
      </c>
      <c r="L50">
        <v>49</v>
      </c>
      <c r="M50" s="9" t="s">
        <v>703</v>
      </c>
    </row>
    <row r="51" spans="1:13" x14ac:dyDescent="0.45">
      <c r="A51">
        <f t="shared" si="4"/>
        <v>3</v>
      </c>
      <c r="B51">
        <f t="shared" si="5"/>
        <v>2</v>
      </c>
      <c r="C51" t="str">
        <f t="shared" si="0"/>
        <v>Angola</v>
      </c>
      <c r="D51" t="str">
        <f>VLOOKUP(C51,Sheet4!$A$7:$C$156,3,FALSE)</f>
        <v>AGO</v>
      </c>
      <c r="E51">
        <f t="shared" si="1"/>
        <v>2001</v>
      </c>
      <c r="F51" t="str">
        <f t="shared" si="2"/>
        <v>AGO2001</v>
      </c>
      <c r="G51">
        <f>HLOOKUP(C51,Sheet4!$G$6:$EZ$30, MATCH(Sheet3!E51,Sheet4!$F$6:$F$30,0),FALSE)</f>
        <v>0</v>
      </c>
      <c r="L51">
        <v>50</v>
      </c>
      <c r="M51" s="9" t="s">
        <v>704</v>
      </c>
    </row>
    <row r="52" spans="1:13" x14ac:dyDescent="0.45">
      <c r="A52">
        <f t="shared" si="4"/>
        <v>3</v>
      </c>
      <c r="B52">
        <f t="shared" si="5"/>
        <v>3</v>
      </c>
      <c r="C52" t="str">
        <f t="shared" si="0"/>
        <v>Angola</v>
      </c>
      <c r="D52" t="str">
        <f>VLOOKUP(C52,Sheet4!$A$7:$C$156,3,FALSE)</f>
        <v>AGO</v>
      </c>
      <c r="E52">
        <f t="shared" si="1"/>
        <v>2002</v>
      </c>
      <c r="F52" t="str">
        <f t="shared" si="2"/>
        <v>AGO2002</v>
      </c>
      <c r="G52">
        <f>HLOOKUP(C52,Sheet4!$G$6:$EZ$30, MATCH(Sheet3!E52,Sheet4!$F$6:$F$30,0),FALSE)</f>
        <v>0</v>
      </c>
      <c r="L52">
        <v>51</v>
      </c>
      <c r="M52" s="9" t="s">
        <v>705</v>
      </c>
    </row>
    <row r="53" spans="1:13" x14ac:dyDescent="0.45">
      <c r="A53">
        <f t="shared" si="4"/>
        <v>3</v>
      </c>
      <c r="B53">
        <f t="shared" si="5"/>
        <v>4</v>
      </c>
      <c r="C53" t="str">
        <f t="shared" si="0"/>
        <v>Angola</v>
      </c>
      <c r="D53" t="str">
        <f>VLOOKUP(C53,Sheet4!$A$7:$C$156,3,FALSE)</f>
        <v>AGO</v>
      </c>
      <c r="E53">
        <f t="shared" si="1"/>
        <v>2003</v>
      </c>
      <c r="F53" t="str">
        <f t="shared" si="2"/>
        <v>AGO2003</v>
      </c>
      <c r="G53">
        <f>HLOOKUP(C53,Sheet4!$G$6:$EZ$30, MATCH(Sheet3!E53,Sheet4!$F$6:$F$30,0),FALSE)</f>
        <v>0</v>
      </c>
      <c r="L53">
        <v>52</v>
      </c>
      <c r="M53" s="9" t="s">
        <v>706</v>
      </c>
    </row>
    <row r="54" spans="1:13" x14ac:dyDescent="0.45">
      <c r="A54">
        <f t="shared" si="4"/>
        <v>3</v>
      </c>
      <c r="B54">
        <f t="shared" si="5"/>
        <v>5</v>
      </c>
      <c r="C54" t="str">
        <f t="shared" si="0"/>
        <v>Angola</v>
      </c>
      <c r="D54" t="str">
        <f>VLOOKUP(C54,Sheet4!$A$7:$C$156,3,FALSE)</f>
        <v>AGO</v>
      </c>
      <c r="E54">
        <f t="shared" si="1"/>
        <v>2004</v>
      </c>
      <c r="F54" t="str">
        <f t="shared" si="2"/>
        <v>AGO2004</v>
      </c>
      <c r="G54">
        <f>HLOOKUP(C54,Sheet4!$G$6:$EZ$30, MATCH(Sheet3!E54,Sheet4!$F$6:$F$30,0),FALSE)</f>
        <v>0</v>
      </c>
      <c r="L54">
        <v>53</v>
      </c>
      <c r="M54" s="9" t="s">
        <v>707</v>
      </c>
    </row>
    <row r="55" spans="1:13" x14ac:dyDescent="0.45">
      <c r="A55">
        <f t="shared" si="4"/>
        <v>3</v>
      </c>
      <c r="B55">
        <f t="shared" si="5"/>
        <v>6</v>
      </c>
      <c r="C55" t="str">
        <f t="shared" si="0"/>
        <v>Angola</v>
      </c>
      <c r="D55" t="str">
        <f>VLOOKUP(C55,Sheet4!$A$7:$C$156,3,FALSE)</f>
        <v>AGO</v>
      </c>
      <c r="E55">
        <f t="shared" si="1"/>
        <v>2005</v>
      </c>
      <c r="F55" t="str">
        <f t="shared" si="2"/>
        <v>AGO2005</v>
      </c>
      <c r="G55">
        <f>HLOOKUP(C55,Sheet4!$G$6:$EZ$30, MATCH(Sheet3!E55,Sheet4!$F$6:$F$30,0),FALSE)</f>
        <v>0</v>
      </c>
      <c r="L55">
        <v>54</v>
      </c>
      <c r="M55" s="9" t="s">
        <v>203</v>
      </c>
    </row>
    <row r="56" spans="1:13" x14ac:dyDescent="0.45">
      <c r="A56">
        <f t="shared" si="4"/>
        <v>3</v>
      </c>
      <c r="B56">
        <f t="shared" si="5"/>
        <v>7</v>
      </c>
      <c r="C56" t="str">
        <f t="shared" si="0"/>
        <v>Angola</v>
      </c>
      <c r="D56" t="str">
        <f>VLOOKUP(C56,Sheet4!$A$7:$C$156,3,FALSE)</f>
        <v>AGO</v>
      </c>
      <c r="E56">
        <f t="shared" si="1"/>
        <v>2006</v>
      </c>
      <c r="F56" t="str">
        <f t="shared" si="2"/>
        <v>AGO2006</v>
      </c>
      <c r="G56">
        <f>HLOOKUP(C56,Sheet4!$G$6:$EZ$30, MATCH(Sheet3!E56,Sheet4!$F$6:$F$30,0),FALSE)</f>
        <v>0</v>
      </c>
      <c r="L56">
        <v>55</v>
      </c>
      <c r="M56" s="9" t="s">
        <v>209</v>
      </c>
    </row>
    <row r="57" spans="1:13" x14ac:dyDescent="0.45">
      <c r="A57">
        <f t="shared" si="4"/>
        <v>3</v>
      </c>
      <c r="B57">
        <f t="shared" si="5"/>
        <v>8</v>
      </c>
      <c r="C57" t="str">
        <f t="shared" si="0"/>
        <v>Angola</v>
      </c>
      <c r="D57" t="str">
        <f>VLOOKUP(C57,Sheet4!$A$7:$C$156,3,FALSE)</f>
        <v>AGO</v>
      </c>
      <c r="E57">
        <f t="shared" si="1"/>
        <v>2007</v>
      </c>
      <c r="F57" t="str">
        <f t="shared" si="2"/>
        <v>AGO2007</v>
      </c>
      <c r="G57">
        <f>HLOOKUP(C57,Sheet4!$G$6:$EZ$30, MATCH(Sheet3!E57,Sheet4!$F$6:$F$30,0),FALSE)</f>
        <v>0</v>
      </c>
      <c r="L57">
        <v>56</v>
      </c>
      <c r="M57" s="9" t="s">
        <v>218</v>
      </c>
    </row>
    <row r="58" spans="1:13" x14ac:dyDescent="0.45">
      <c r="A58">
        <f t="shared" si="4"/>
        <v>3</v>
      </c>
      <c r="B58">
        <f t="shared" si="5"/>
        <v>9</v>
      </c>
      <c r="C58" t="str">
        <f t="shared" si="0"/>
        <v>Angola</v>
      </c>
      <c r="D58" t="str">
        <f>VLOOKUP(C58,Sheet4!$A$7:$C$156,3,FALSE)</f>
        <v>AGO</v>
      </c>
      <c r="E58">
        <f t="shared" si="1"/>
        <v>2008</v>
      </c>
      <c r="F58" t="str">
        <f t="shared" si="2"/>
        <v>AGO2008</v>
      </c>
      <c r="G58">
        <f>HLOOKUP(C58,Sheet4!$G$6:$EZ$30, MATCH(Sheet3!E58,Sheet4!$F$6:$F$30,0),FALSE)</f>
        <v>0</v>
      </c>
      <c r="L58">
        <v>57</v>
      </c>
      <c r="M58" s="9" t="s">
        <v>236</v>
      </c>
    </row>
    <row r="59" spans="1:13" x14ac:dyDescent="0.45">
      <c r="A59">
        <f t="shared" si="4"/>
        <v>3</v>
      </c>
      <c r="B59">
        <f t="shared" si="5"/>
        <v>10</v>
      </c>
      <c r="C59" t="str">
        <f t="shared" si="0"/>
        <v>Angola</v>
      </c>
      <c r="D59" t="str">
        <f>VLOOKUP(C59,Sheet4!$A$7:$C$156,3,FALSE)</f>
        <v>AGO</v>
      </c>
      <c r="E59">
        <f t="shared" si="1"/>
        <v>2009</v>
      </c>
      <c r="F59" t="str">
        <f t="shared" si="2"/>
        <v>AGO2009</v>
      </c>
      <c r="G59">
        <f>HLOOKUP(C59,Sheet4!$G$6:$EZ$30, MATCH(Sheet3!E59,Sheet4!$F$6:$F$30,0),FALSE)</f>
        <v>0</v>
      </c>
      <c r="L59">
        <v>58</v>
      </c>
      <c r="M59" s="9" t="s">
        <v>224</v>
      </c>
    </row>
    <row r="60" spans="1:13" x14ac:dyDescent="0.45">
      <c r="A60">
        <f t="shared" si="4"/>
        <v>3</v>
      </c>
      <c r="B60">
        <f t="shared" si="5"/>
        <v>11</v>
      </c>
      <c r="C60" t="str">
        <f t="shared" si="0"/>
        <v>Angola</v>
      </c>
      <c r="D60" t="str">
        <f>VLOOKUP(C60,Sheet4!$A$7:$C$156,3,FALSE)</f>
        <v>AGO</v>
      </c>
      <c r="E60">
        <f t="shared" si="1"/>
        <v>2010</v>
      </c>
      <c r="F60" t="str">
        <f t="shared" si="2"/>
        <v>AGO2010</v>
      </c>
      <c r="G60">
        <f>HLOOKUP(C60,Sheet4!$G$6:$EZ$30, MATCH(Sheet3!E60,Sheet4!$F$6:$F$30,0),FALSE)</f>
        <v>3.17305056414187</v>
      </c>
      <c r="L60">
        <v>59</v>
      </c>
      <c r="M60" s="9" t="s">
        <v>167</v>
      </c>
    </row>
    <row r="61" spans="1:13" x14ac:dyDescent="0.45">
      <c r="A61">
        <f t="shared" si="4"/>
        <v>3</v>
      </c>
      <c r="B61">
        <f t="shared" si="5"/>
        <v>12</v>
      </c>
      <c r="C61" t="str">
        <f t="shared" si="0"/>
        <v>Angola</v>
      </c>
      <c r="D61" t="str">
        <f>VLOOKUP(C61,Sheet4!$A$7:$C$156,3,FALSE)</f>
        <v>AGO</v>
      </c>
      <c r="E61">
        <f t="shared" si="1"/>
        <v>2011</v>
      </c>
      <c r="F61" t="str">
        <f t="shared" si="2"/>
        <v>AGO2011</v>
      </c>
      <c r="G61">
        <f>HLOOKUP(C61,Sheet4!$G$6:$EZ$30, MATCH(Sheet3!E61,Sheet4!$F$6:$F$30,0),FALSE)</f>
        <v>2.0149682150401098</v>
      </c>
      <c r="L61">
        <v>60</v>
      </c>
      <c r="M61" s="9" t="s">
        <v>227</v>
      </c>
    </row>
    <row r="62" spans="1:13" x14ac:dyDescent="0.45">
      <c r="A62">
        <f t="shared" si="4"/>
        <v>3</v>
      </c>
      <c r="B62">
        <f t="shared" si="5"/>
        <v>13</v>
      </c>
      <c r="C62" t="str">
        <f t="shared" si="0"/>
        <v>Angola</v>
      </c>
      <c r="D62" t="str">
        <f>VLOOKUP(C62,Sheet4!$A$7:$C$156,3,FALSE)</f>
        <v>AGO</v>
      </c>
      <c r="E62">
        <f t="shared" si="1"/>
        <v>2012</v>
      </c>
      <c r="F62" t="str">
        <f t="shared" si="2"/>
        <v>AGO2012</v>
      </c>
      <c r="G62">
        <f>HLOOKUP(C62,Sheet4!$G$6:$EZ$30, MATCH(Sheet3!E62,Sheet4!$F$6:$F$30,0),FALSE)</f>
        <v>4.3501188449160804</v>
      </c>
      <c r="L62">
        <v>61</v>
      </c>
      <c r="M62" s="9" t="s">
        <v>245</v>
      </c>
    </row>
    <row r="63" spans="1:13" x14ac:dyDescent="0.45">
      <c r="A63">
        <f t="shared" si="4"/>
        <v>3</v>
      </c>
      <c r="B63">
        <f t="shared" si="5"/>
        <v>14</v>
      </c>
      <c r="C63" t="str">
        <f t="shared" si="0"/>
        <v>Angola</v>
      </c>
      <c r="D63" t="str">
        <f>VLOOKUP(C63,Sheet4!$A$7:$C$156,3,FALSE)</f>
        <v>AGO</v>
      </c>
      <c r="E63">
        <f t="shared" si="1"/>
        <v>2013</v>
      </c>
      <c r="F63" t="str">
        <f t="shared" si="2"/>
        <v>AGO2013</v>
      </c>
      <c r="G63">
        <f>HLOOKUP(C63,Sheet4!$G$6:$EZ$30, MATCH(Sheet3!E63,Sheet4!$F$6:$F$30,0),FALSE)</f>
        <v>7.9767691802459701</v>
      </c>
      <c r="L63">
        <v>62</v>
      </c>
      <c r="M63" s="9" t="s">
        <v>248</v>
      </c>
    </row>
    <row r="64" spans="1:13" x14ac:dyDescent="0.45">
      <c r="A64">
        <f t="shared" si="4"/>
        <v>3</v>
      </c>
      <c r="B64">
        <f t="shared" si="5"/>
        <v>15</v>
      </c>
      <c r="C64" t="str">
        <f t="shared" si="0"/>
        <v>Angola</v>
      </c>
      <c r="D64" t="str">
        <f>VLOOKUP(C64,Sheet4!$A$7:$C$156,3,FALSE)</f>
        <v>AGO</v>
      </c>
      <c r="E64">
        <f t="shared" si="1"/>
        <v>2014</v>
      </c>
      <c r="F64" t="str">
        <f t="shared" si="2"/>
        <v>AGO2014</v>
      </c>
      <c r="G64">
        <f>HLOOKUP(C64,Sheet4!$G$6:$EZ$30, MATCH(Sheet3!E64,Sheet4!$F$6:$F$30,0),FALSE)</f>
        <v>10.190532073846599</v>
      </c>
      <c r="L64">
        <v>63</v>
      </c>
      <c r="M64" s="9" t="s">
        <v>254</v>
      </c>
    </row>
    <row r="65" spans="1:13" x14ac:dyDescent="0.45">
      <c r="A65">
        <f t="shared" si="4"/>
        <v>3</v>
      </c>
      <c r="B65">
        <f t="shared" si="5"/>
        <v>16</v>
      </c>
      <c r="C65" t="str">
        <f t="shared" si="0"/>
        <v>Angola</v>
      </c>
      <c r="D65" t="str">
        <f>VLOOKUP(C65,Sheet4!$A$7:$C$156,3,FALSE)</f>
        <v>AGO</v>
      </c>
      <c r="E65">
        <f t="shared" si="1"/>
        <v>2015</v>
      </c>
      <c r="F65" t="str">
        <f t="shared" si="2"/>
        <v>AGO2015</v>
      </c>
      <c r="G65">
        <f>HLOOKUP(C65,Sheet4!$G$6:$EZ$30, MATCH(Sheet3!E65,Sheet4!$F$6:$F$30,0),FALSE)</f>
        <v>10.6112339715733</v>
      </c>
      <c r="L65">
        <v>64</v>
      </c>
      <c r="M65" s="9" t="s">
        <v>233</v>
      </c>
    </row>
    <row r="66" spans="1:13" x14ac:dyDescent="0.45">
      <c r="A66">
        <f t="shared" si="4"/>
        <v>3</v>
      </c>
      <c r="B66">
        <f t="shared" si="5"/>
        <v>17</v>
      </c>
      <c r="C66" t="str">
        <f t="shared" si="0"/>
        <v>Angola</v>
      </c>
      <c r="D66" t="str">
        <f>VLOOKUP(C66,Sheet4!$A$7:$C$156,3,FALSE)</f>
        <v>AGO</v>
      </c>
      <c r="E66">
        <f t="shared" si="1"/>
        <v>2016</v>
      </c>
      <c r="F66" t="str">
        <f t="shared" si="2"/>
        <v>AGO2016</v>
      </c>
      <c r="G66">
        <f>HLOOKUP(C66,Sheet4!$G$6:$EZ$30, MATCH(Sheet3!E66,Sheet4!$F$6:$F$30,0),FALSE)</f>
        <v>11.285085806509599</v>
      </c>
      <c r="L66">
        <v>65</v>
      </c>
      <c r="M66" s="9" t="s">
        <v>266</v>
      </c>
    </row>
    <row r="67" spans="1:13" x14ac:dyDescent="0.45">
      <c r="A67">
        <f t="shared" si="4"/>
        <v>3</v>
      </c>
      <c r="B67">
        <f t="shared" si="5"/>
        <v>18</v>
      </c>
      <c r="C67" t="str">
        <f t="shared" ref="C67:C130" si="6">VLOOKUP(A67,$L$2:$M$151,2,FALSE)</f>
        <v>Angola</v>
      </c>
      <c r="D67" t="str">
        <f>VLOOKUP(C67,Sheet4!$A$7:$C$156,3,FALSE)</f>
        <v>AGO</v>
      </c>
      <c r="E67">
        <f t="shared" ref="E67:E130" si="7">VLOOKUP(B67,$O$2:$P$25,2,FALSE)</f>
        <v>2017</v>
      </c>
      <c r="F67" t="str">
        <f t="shared" ref="F67:F130" si="8">D67&amp;E67</f>
        <v>AGO2017</v>
      </c>
      <c r="G67">
        <f>HLOOKUP(C67,Sheet4!$G$6:$EZ$30, MATCH(Sheet3!E67,Sheet4!$F$6:$F$30,0),FALSE)</f>
        <v>25.836061027267299</v>
      </c>
      <c r="L67">
        <v>66</v>
      </c>
      <c r="M67" s="9" t="s">
        <v>275</v>
      </c>
    </row>
    <row r="68" spans="1:13" x14ac:dyDescent="0.45">
      <c r="A68">
        <f t="shared" si="4"/>
        <v>3</v>
      </c>
      <c r="B68">
        <f t="shared" si="5"/>
        <v>19</v>
      </c>
      <c r="C68" t="str">
        <f t="shared" si="6"/>
        <v>Angola</v>
      </c>
      <c r="D68" t="str">
        <f>VLOOKUP(C68,Sheet4!$A$7:$C$156,3,FALSE)</f>
        <v>AGO</v>
      </c>
      <c r="E68">
        <f t="shared" si="7"/>
        <v>2018</v>
      </c>
      <c r="F68" t="str">
        <f t="shared" si="8"/>
        <v>AGO2018</v>
      </c>
      <c r="G68">
        <f>HLOOKUP(C68,Sheet4!$G$6:$EZ$30, MATCH(Sheet3!E68,Sheet4!$F$6:$F$30,0),FALSE)</f>
        <v>23.221736685152599</v>
      </c>
      <c r="L68">
        <v>67</v>
      </c>
      <c r="M68" s="9" t="s">
        <v>296</v>
      </c>
    </row>
    <row r="69" spans="1:13" x14ac:dyDescent="0.45">
      <c r="A69">
        <f t="shared" si="4"/>
        <v>3</v>
      </c>
      <c r="B69">
        <f t="shared" si="5"/>
        <v>20</v>
      </c>
      <c r="C69" t="str">
        <f t="shared" si="6"/>
        <v>Angola</v>
      </c>
      <c r="D69" t="str">
        <f>VLOOKUP(C69,Sheet4!$A$7:$C$156,3,FALSE)</f>
        <v>AGO</v>
      </c>
      <c r="E69">
        <f t="shared" si="7"/>
        <v>2019</v>
      </c>
      <c r="F69" t="str">
        <f t="shared" si="8"/>
        <v>AGO2019</v>
      </c>
      <c r="G69">
        <f>HLOOKUP(C69,Sheet4!$G$6:$EZ$30, MATCH(Sheet3!E69,Sheet4!$F$6:$F$30,0),FALSE)</f>
        <v>23.145468821213999</v>
      </c>
      <c r="L69">
        <v>68</v>
      </c>
      <c r="M69" s="9" t="s">
        <v>284</v>
      </c>
    </row>
    <row r="70" spans="1:13" x14ac:dyDescent="0.45">
      <c r="A70">
        <f t="shared" si="4"/>
        <v>3</v>
      </c>
      <c r="B70">
        <f t="shared" si="5"/>
        <v>21</v>
      </c>
      <c r="C70" t="str">
        <f t="shared" si="6"/>
        <v>Angola</v>
      </c>
      <c r="D70" t="str">
        <f>VLOOKUP(C70,Sheet4!$A$7:$C$156,3,FALSE)</f>
        <v>AGO</v>
      </c>
      <c r="E70">
        <f t="shared" si="7"/>
        <v>2020</v>
      </c>
      <c r="F70" t="str">
        <f t="shared" si="8"/>
        <v>AGO2020</v>
      </c>
      <c r="G70">
        <f>HLOOKUP(C70,Sheet4!$G$6:$EZ$30, MATCH(Sheet3!E70,Sheet4!$F$6:$F$30,0),FALSE)</f>
        <v>12.2238112230323</v>
      </c>
      <c r="L70">
        <v>69</v>
      </c>
      <c r="M70" s="9" t="s">
        <v>278</v>
      </c>
    </row>
    <row r="71" spans="1:13" x14ac:dyDescent="0.45">
      <c r="A71">
        <f t="shared" si="4"/>
        <v>3</v>
      </c>
      <c r="B71">
        <f t="shared" si="5"/>
        <v>22</v>
      </c>
      <c r="C71" t="str">
        <f t="shared" si="6"/>
        <v>Angola</v>
      </c>
      <c r="D71" t="str">
        <f>VLOOKUP(C71,Sheet4!$A$7:$C$156,3,FALSE)</f>
        <v>AGO</v>
      </c>
      <c r="E71">
        <f t="shared" si="7"/>
        <v>2021</v>
      </c>
      <c r="F71" t="str">
        <f t="shared" si="8"/>
        <v>AGO2021</v>
      </c>
      <c r="G71">
        <f>HLOOKUP(C71,Sheet4!$G$6:$EZ$30, MATCH(Sheet3!E71,Sheet4!$F$6:$F$30,0),FALSE)</f>
        <v>14.9960876543918</v>
      </c>
      <c r="L71">
        <v>70</v>
      </c>
      <c r="M71" s="9" t="s">
        <v>293</v>
      </c>
    </row>
    <row r="72" spans="1:13" x14ac:dyDescent="0.45">
      <c r="A72">
        <f t="shared" si="4"/>
        <v>3</v>
      </c>
      <c r="B72">
        <f t="shared" si="5"/>
        <v>23</v>
      </c>
      <c r="C72" t="str">
        <f t="shared" si="6"/>
        <v>Angola</v>
      </c>
      <c r="D72" t="str">
        <f>VLOOKUP(C72,Sheet4!$A$7:$C$156,3,FALSE)</f>
        <v>AGO</v>
      </c>
      <c r="E72">
        <f t="shared" si="7"/>
        <v>2022</v>
      </c>
      <c r="F72" t="str">
        <f t="shared" si="8"/>
        <v>AGO2022</v>
      </c>
      <c r="G72">
        <f>HLOOKUP(C72,Sheet4!$G$6:$EZ$30, MATCH(Sheet3!E72,Sheet4!$F$6:$F$30,0),FALSE)</f>
        <v>0</v>
      </c>
      <c r="L72">
        <v>71</v>
      </c>
      <c r="M72" s="9" t="s">
        <v>287</v>
      </c>
    </row>
    <row r="73" spans="1:13" x14ac:dyDescent="0.45">
      <c r="A73">
        <f t="shared" si="4"/>
        <v>3</v>
      </c>
      <c r="B73">
        <f t="shared" si="5"/>
        <v>24</v>
      </c>
      <c r="C73" t="str">
        <f t="shared" si="6"/>
        <v>Angola</v>
      </c>
      <c r="D73" t="str">
        <f>VLOOKUP(C73,Sheet4!$A$7:$C$156,3,FALSE)</f>
        <v>AGO</v>
      </c>
      <c r="E73">
        <f t="shared" si="7"/>
        <v>2023</v>
      </c>
      <c r="F73" t="str">
        <f t="shared" si="8"/>
        <v>AGO2023</v>
      </c>
      <c r="G73">
        <f>HLOOKUP(C73,Sheet4!$G$6:$EZ$30, MATCH(Sheet3!E73,Sheet4!$F$6:$F$30,0),FALSE)</f>
        <v>0</v>
      </c>
      <c r="L73">
        <v>72</v>
      </c>
      <c r="M73" s="9" t="s">
        <v>299</v>
      </c>
    </row>
    <row r="74" spans="1:13" x14ac:dyDescent="0.45">
      <c r="A74">
        <f t="shared" si="4"/>
        <v>4</v>
      </c>
      <c r="B74">
        <f t="shared" si="5"/>
        <v>1</v>
      </c>
      <c r="C74" t="str">
        <f t="shared" si="6"/>
        <v>Anguilla</v>
      </c>
      <c r="D74" t="e">
        <f>VLOOKUP(C74,Sheet4!$A$7:$C$156,3,FALSE)</f>
        <v>#N/A</v>
      </c>
      <c r="E74">
        <f t="shared" si="7"/>
        <v>2000</v>
      </c>
      <c r="F74" t="e">
        <f t="shared" si="8"/>
        <v>#N/A</v>
      </c>
      <c r="G74">
        <f>HLOOKUP(C74,Sheet4!$G$6:$EZ$30, MATCH(Sheet3!E74,Sheet4!$F$6:$F$30,0),FALSE)</f>
        <v>0</v>
      </c>
      <c r="L74">
        <v>73</v>
      </c>
      <c r="M74" s="9" t="s">
        <v>302</v>
      </c>
    </row>
    <row r="75" spans="1:13" x14ac:dyDescent="0.45">
      <c r="A75">
        <f t="shared" si="4"/>
        <v>4</v>
      </c>
      <c r="B75">
        <f t="shared" si="5"/>
        <v>2</v>
      </c>
      <c r="C75" t="str">
        <f t="shared" si="6"/>
        <v>Anguilla</v>
      </c>
      <c r="D75" t="e">
        <f>VLOOKUP(C75,Sheet4!$A$7:$C$156,3,FALSE)</f>
        <v>#N/A</v>
      </c>
      <c r="E75">
        <f t="shared" si="7"/>
        <v>2001</v>
      </c>
      <c r="F75" t="e">
        <f t="shared" si="8"/>
        <v>#N/A</v>
      </c>
      <c r="G75">
        <f>HLOOKUP(C75,Sheet4!$G$6:$EZ$30, MATCH(Sheet3!E75,Sheet4!$F$6:$F$30,0),FALSE)</f>
        <v>0</v>
      </c>
      <c r="L75">
        <v>74</v>
      </c>
      <c r="M75" s="9" t="s">
        <v>308</v>
      </c>
    </row>
    <row r="76" spans="1:13" x14ac:dyDescent="0.45">
      <c r="A76">
        <f t="shared" si="4"/>
        <v>4</v>
      </c>
      <c r="B76">
        <f t="shared" si="5"/>
        <v>3</v>
      </c>
      <c r="C76" t="str">
        <f t="shared" si="6"/>
        <v>Anguilla</v>
      </c>
      <c r="D76" t="e">
        <f>VLOOKUP(C76,Sheet4!$A$7:$C$156,3,FALSE)</f>
        <v>#N/A</v>
      </c>
      <c r="E76">
        <f t="shared" si="7"/>
        <v>2002</v>
      </c>
      <c r="F76" t="e">
        <f t="shared" si="8"/>
        <v>#N/A</v>
      </c>
      <c r="G76">
        <f>HLOOKUP(C76,Sheet4!$G$6:$EZ$30, MATCH(Sheet3!E76,Sheet4!$F$6:$F$30,0),FALSE)</f>
        <v>0</v>
      </c>
      <c r="L76">
        <v>75</v>
      </c>
      <c r="M76" s="9" t="s">
        <v>708</v>
      </c>
    </row>
    <row r="77" spans="1:13" x14ac:dyDescent="0.45">
      <c r="A77">
        <f t="shared" si="4"/>
        <v>4</v>
      </c>
      <c r="B77">
        <f t="shared" si="5"/>
        <v>4</v>
      </c>
      <c r="C77" t="str">
        <f t="shared" si="6"/>
        <v>Anguilla</v>
      </c>
      <c r="D77" t="e">
        <f>VLOOKUP(C77,Sheet4!$A$7:$C$156,3,FALSE)</f>
        <v>#N/A</v>
      </c>
      <c r="E77">
        <f t="shared" si="7"/>
        <v>2003</v>
      </c>
      <c r="F77" t="e">
        <f t="shared" si="8"/>
        <v>#N/A</v>
      </c>
      <c r="G77">
        <f>HLOOKUP(C77,Sheet4!$G$6:$EZ$30, MATCH(Sheet3!E77,Sheet4!$F$6:$F$30,0),FALSE)</f>
        <v>0</v>
      </c>
      <c r="L77">
        <v>76</v>
      </c>
      <c r="M77" s="9" t="s">
        <v>317</v>
      </c>
    </row>
    <row r="78" spans="1:13" x14ac:dyDescent="0.45">
      <c r="A78">
        <f t="shared" si="4"/>
        <v>4</v>
      </c>
      <c r="B78">
        <f t="shared" si="5"/>
        <v>5</v>
      </c>
      <c r="C78" t="str">
        <f t="shared" si="6"/>
        <v>Anguilla</v>
      </c>
      <c r="D78" t="e">
        <f>VLOOKUP(C78,Sheet4!$A$7:$C$156,3,FALSE)</f>
        <v>#N/A</v>
      </c>
      <c r="E78">
        <f t="shared" si="7"/>
        <v>2004</v>
      </c>
      <c r="F78" t="e">
        <f t="shared" si="8"/>
        <v>#N/A</v>
      </c>
      <c r="G78">
        <f>HLOOKUP(C78,Sheet4!$G$6:$EZ$30, MATCH(Sheet3!E78,Sheet4!$F$6:$F$30,0),FALSE)</f>
        <v>0</v>
      </c>
      <c r="L78">
        <v>77</v>
      </c>
      <c r="M78" s="9" t="s">
        <v>709</v>
      </c>
    </row>
    <row r="79" spans="1:13" x14ac:dyDescent="0.45">
      <c r="A79">
        <f t="shared" si="4"/>
        <v>4</v>
      </c>
      <c r="B79">
        <f t="shared" si="5"/>
        <v>6</v>
      </c>
      <c r="C79" t="str">
        <f t="shared" si="6"/>
        <v>Anguilla</v>
      </c>
      <c r="D79" t="e">
        <f>VLOOKUP(C79,Sheet4!$A$7:$C$156,3,FALSE)</f>
        <v>#N/A</v>
      </c>
      <c r="E79">
        <f t="shared" si="7"/>
        <v>2005</v>
      </c>
      <c r="F79" t="e">
        <f t="shared" si="8"/>
        <v>#N/A</v>
      </c>
      <c r="G79">
        <f>HLOOKUP(C79,Sheet4!$G$6:$EZ$30, MATCH(Sheet3!E79,Sheet4!$F$6:$F$30,0),FALSE)</f>
        <v>0</v>
      </c>
      <c r="L79">
        <v>78</v>
      </c>
      <c r="M79" s="9" t="s">
        <v>710</v>
      </c>
    </row>
    <row r="80" spans="1:13" x14ac:dyDescent="0.45">
      <c r="A80">
        <f t="shared" si="4"/>
        <v>4</v>
      </c>
      <c r="B80">
        <f t="shared" si="5"/>
        <v>7</v>
      </c>
      <c r="C80" t="str">
        <f t="shared" si="6"/>
        <v>Anguilla</v>
      </c>
      <c r="D80" t="e">
        <f>VLOOKUP(C80,Sheet4!$A$7:$C$156,3,FALSE)</f>
        <v>#N/A</v>
      </c>
      <c r="E80">
        <f t="shared" si="7"/>
        <v>2006</v>
      </c>
      <c r="F80" t="e">
        <f t="shared" si="8"/>
        <v>#N/A</v>
      </c>
      <c r="G80">
        <f>HLOOKUP(C80,Sheet4!$G$6:$EZ$30, MATCH(Sheet3!E80,Sheet4!$F$6:$F$30,0),FALSE)</f>
        <v>0</v>
      </c>
      <c r="L80">
        <v>79</v>
      </c>
      <c r="M80" s="9" t="s">
        <v>335</v>
      </c>
    </row>
    <row r="81" spans="1:13" x14ac:dyDescent="0.45">
      <c r="A81">
        <f t="shared" si="4"/>
        <v>4</v>
      </c>
      <c r="B81">
        <f t="shared" si="5"/>
        <v>8</v>
      </c>
      <c r="C81" t="str">
        <f t="shared" si="6"/>
        <v>Anguilla</v>
      </c>
      <c r="D81" t="e">
        <f>VLOOKUP(C81,Sheet4!$A$7:$C$156,3,FALSE)</f>
        <v>#N/A</v>
      </c>
      <c r="E81">
        <f t="shared" si="7"/>
        <v>2007</v>
      </c>
      <c r="F81" t="e">
        <f t="shared" si="8"/>
        <v>#N/A</v>
      </c>
      <c r="G81">
        <f>HLOOKUP(C81,Sheet4!$G$6:$EZ$30, MATCH(Sheet3!E81,Sheet4!$F$6:$F$30,0),FALSE)</f>
        <v>0</v>
      </c>
      <c r="L81">
        <v>80</v>
      </c>
      <c r="M81" s="9" t="s">
        <v>711</v>
      </c>
    </row>
    <row r="82" spans="1:13" x14ac:dyDescent="0.45">
      <c r="A82">
        <f t="shared" si="4"/>
        <v>4</v>
      </c>
      <c r="B82">
        <f t="shared" si="5"/>
        <v>9</v>
      </c>
      <c r="C82" t="str">
        <f t="shared" si="6"/>
        <v>Anguilla</v>
      </c>
      <c r="D82" t="e">
        <f>VLOOKUP(C82,Sheet4!$A$7:$C$156,3,FALSE)</f>
        <v>#N/A</v>
      </c>
      <c r="E82">
        <f t="shared" si="7"/>
        <v>2008</v>
      </c>
      <c r="F82" t="e">
        <f t="shared" si="8"/>
        <v>#N/A</v>
      </c>
      <c r="G82">
        <f>HLOOKUP(C82,Sheet4!$G$6:$EZ$30, MATCH(Sheet3!E82,Sheet4!$F$6:$F$30,0),FALSE)</f>
        <v>0</v>
      </c>
      <c r="L82">
        <v>81</v>
      </c>
      <c r="M82" s="9" t="s">
        <v>368</v>
      </c>
    </row>
    <row r="83" spans="1:13" x14ac:dyDescent="0.45">
      <c r="A83">
        <f t="shared" si="4"/>
        <v>4</v>
      </c>
      <c r="B83">
        <f t="shared" si="5"/>
        <v>10</v>
      </c>
      <c r="C83" t="str">
        <f t="shared" si="6"/>
        <v>Anguilla</v>
      </c>
      <c r="D83" t="e">
        <f>VLOOKUP(C83,Sheet4!$A$7:$C$156,3,FALSE)</f>
        <v>#N/A</v>
      </c>
      <c r="E83">
        <f t="shared" si="7"/>
        <v>2009</v>
      </c>
      <c r="F83" t="e">
        <f t="shared" si="8"/>
        <v>#N/A</v>
      </c>
      <c r="G83">
        <f>HLOOKUP(C83,Sheet4!$G$6:$EZ$30, MATCH(Sheet3!E83,Sheet4!$F$6:$F$30,0),FALSE)</f>
        <v>0</v>
      </c>
      <c r="L83">
        <v>82</v>
      </c>
      <c r="M83" s="9" t="s">
        <v>341</v>
      </c>
    </row>
    <row r="84" spans="1:13" x14ac:dyDescent="0.45">
      <c r="A84">
        <f t="shared" si="4"/>
        <v>4</v>
      </c>
      <c r="B84">
        <f t="shared" si="5"/>
        <v>11</v>
      </c>
      <c r="C84" t="str">
        <f t="shared" si="6"/>
        <v>Anguilla</v>
      </c>
      <c r="D84" t="e">
        <f>VLOOKUP(C84,Sheet4!$A$7:$C$156,3,FALSE)</f>
        <v>#N/A</v>
      </c>
      <c r="E84">
        <f t="shared" si="7"/>
        <v>2010</v>
      </c>
      <c r="F84" t="e">
        <f t="shared" si="8"/>
        <v>#N/A</v>
      </c>
      <c r="G84">
        <f>HLOOKUP(C84,Sheet4!$G$6:$EZ$30, MATCH(Sheet3!E84,Sheet4!$F$6:$F$30,0),FALSE)</f>
        <v>0</v>
      </c>
      <c r="L84">
        <v>83</v>
      </c>
      <c r="M84" s="9" t="s">
        <v>712</v>
      </c>
    </row>
    <row r="85" spans="1:13" x14ac:dyDescent="0.45">
      <c r="A85">
        <f t="shared" si="4"/>
        <v>4</v>
      </c>
      <c r="B85">
        <f t="shared" si="5"/>
        <v>12</v>
      </c>
      <c r="C85" t="str">
        <f t="shared" si="6"/>
        <v>Anguilla</v>
      </c>
      <c r="D85" t="e">
        <f>VLOOKUP(C85,Sheet4!$A$7:$C$156,3,FALSE)</f>
        <v>#N/A</v>
      </c>
      <c r="E85">
        <f t="shared" si="7"/>
        <v>2011</v>
      </c>
      <c r="F85" t="e">
        <f t="shared" si="8"/>
        <v>#N/A</v>
      </c>
      <c r="G85">
        <f>HLOOKUP(C85,Sheet4!$G$6:$EZ$30, MATCH(Sheet3!E85,Sheet4!$F$6:$F$30,0),FALSE)</f>
        <v>0</v>
      </c>
      <c r="L85">
        <v>84</v>
      </c>
      <c r="M85" s="9" t="s">
        <v>362</v>
      </c>
    </row>
    <row r="86" spans="1:13" x14ac:dyDescent="0.45">
      <c r="A86">
        <f t="shared" si="4"/>
        <v>4</v>
      </c>
      <c r="B86">
        <f t="shared" si="5"/>
        <v>13</v>
      </c>
      <c r="C86" t="str">
        <f t="shared" si="6"/>
        <v>Anguilla</v>
      </c>
      <c r="D86" t="e">
        <f>VLOOKUP(C86,Sheet4!$A$7:$C$156,3,FALSE)</f>
        <v>#N/A</v>
      </c>
      <c r="E86">
        <f t="shared" si="7"/>
        <v>2012</v>
      </c>
      <c r="F86" t="e">
        <f t="shared" si="8"/>
        <v>#N/A</v>
      </c>
      <c r="G86">
        <f>HLOOKUP(C86,Sheet4!$G$6:$EZ$30, MATCH(Sheet3!E86,Sheet4!$F$6:$F$30,0),FALSE)</f>
        <v>0</v>
      </c>
      <c r="L86">
        <v>85</v>
      </c>
      <c r="M86" s="9" t="s">
        <v>365</v>
      </c>
    </row>
    <row r="87" spans="1:13" x14ac:dyDescent="0.45">
      <c r="A87">
        <f t="shared" si="4"/>
        <v>4</v>
      </c>
      <c r="B87">
        <f t="shared" si="5"/>
        <v>14</v>
      </c>
      <c r="C87" t="str">
        <f t="shared" si="6"/>
        <v>Anguilla</v>
      </c>
      <c r="D87" t="e">
        <f>VLOOKUP(C87,Sheet4!$A$7:$C$156,3,FALSE)</f>
        <v>#N/A</v>
      </c>
      <c r="E87">
        <f t="shared" si="7"/>
        <v>2013</v>
      </c>
      <c r="F87" t="e">
        <f t="shared" si="8"/>
        <v>#N/A</v>
      </c>
      <c r="G87">
        <f>HLOOKUP(C87,Sheet4!$G$6:$EZ$30, MATCH(Sheet3!E87,Sheet4!$F$6:$F$30,0),FALSE)</f>
        <v>0</v>
      </c>
      <c r="L87">
        <v>86</v>
      </c>
      <c r="M87" s="9" t="s">
        <v>713</v>
      </c>
    </row>
    <row r="88" spans="1:13" x14ac:dyDescent="0.45">
      <c r="A88">
        <f t="shared" si="4"/>
        <v>4</v>
      </c>
      <c r="B88">
        <f t="shared" si="5"/>
        <v>15</v>
      </c>
      <c r="C88" t="str">
        <f t="shared" si="6"/>
        <v>Anguilla</v>
      </c>
      <c r="D88" t="e">
        <f>VLOOKUP(C88,Sheet4!$A$7:$C$156,3,FALSE)</f>
        <v>#N/A</v>
      </c>
      <c r="E88">
        <f t="shared" si="7"/>
        <v>2014</v>
      </c>
      <c r="F88" t="e">
        <f t="shared" si="8"/>
        <v>#N/A</v>
      </c>
      <c r="G88">
        <f>HLOOKUP(C88,Sheet4!$G$6:$EZ$30, MATCH(Sheet3!E88,Sheet4!$F$6:$F$30,0),FALSE)</f>
        <v>0</v>
      </c>
      <c r="L88">
        <v>87</v>
      </c>
      <c r="M88" s="9" t="s">
        <v>422</v>
      </c>
    </row>
    <row r="89" spans="1:13" x14ac:dyDescent="0.45">
      <c r="A89">
        <f t="shared" si="4"/>
        <v>4</v>
      </c>
      <c r="B89">
        <f t="shared" si="5"/>
        <v>16</v>
      </c>
      <c r="C89" t="str">
        <f t="shared" si="6"/>
        <v>Anguilla</v>
      </c>
      <c r="D89" t="e">
        <f>VLOOKUP(C89,Sheet4!$A$7:$C$156,3,FALSE)</f>
        <v>#N/A</v>
      </c>
      <c r="E89">
        <f t="shared" si="7"/>
        <v>2015</v>
      </c>
      <c r="F89" t="e">
        <f t="shared" si="8"/>
        <v>#N/A</v>
      </c>
      <c r="G89">
        <f>HLOOKUP(C89,Sheet4!$G$6:$EZ$30, MATCH(Sheet3!E89,Sheet4!$F$6:$F$30,0),FALSE)</f>
        <v>49.316282000000001</v>
      </c>
      <c r="L89">
        <v>88</v>
      </c>
      <c r="M89" s="9" t="s">
        <v>425</v>
      </c>
    </row>
    <row r="90" spans="1:13" x14ac:dyDescent="0.45">
      <c r="A90">
        <f t="shared" si="4"/>
        <v>4</v>
      </c>
      <c r="B90">
        <f t="shared" si="5"/>
        <v>17</v>
      </c>
      <c r="C90" t="str">
        <f t="shared" si="6"/>
        <v>Anguilla</v>
      </c>
      <c r="D90" t="e">
        <f>VLOOKUP(C90,Sheet4!$A$7:$C$156,3,FALSE)</f>
        <v>#N/A</v>
      </c>
      <c r="E90">
        <f t="shared" si="7"/>
        <v>2016</v>
      </c>
      <c r="F90" t="e">
        <f t="shared" si="8"/>
        <v>#N/A</v>
      </c>
      <c r="G90">
        <f>HLOOKUP(C90,Sheet4!$G$6:$EZ$30, MATCH(Sheet3!E90,Sheet4!$F$6:$F$30,0),FALSE)</f>
        <v>6.519882</v>
      </c>
      <c r="L90">
        <v>89</v>
      </c>
      <c r="M90" s="9" t="s">
        <v>386</v>
      </c>
    </row>
    <row r="91" spans="1:13" x14ac:dyDescent="0.45">
      <c r="A91">
        <f t="shared" ref="A91:A154" si="9">A67+1</f>
        <v>4</v>
      </c>
      <c r="B91">
        <f t="shared" ref="B91:B154" si="10">B67</f>
        <v>18</v>
      </c>
      <c r="C91" t="str">
        <f t="shared" si="6"/>
        <v>Anguilla</v>
      </c>
      <c r="D91" t="e">
        <f>VLOOKUP(C91,Sheet4!$A$7:$C$156,3,FALSE)</f>
        <v>#N/A</v>
      </c>
      <c r="E91">
        <f t="shared" si="7"/>
        <v>2017</v>
      </c>
      <c r="F91" t="e">
        <f t="shared" si="8"/>
        <v>#N/A</v>
      </c>
      <c r="G91">
        <f>HLOOKUP(C91,Sheet4!$G$6:$EZ$30, MATCH(Sheet3!E91,Sheet4!$F$6:$F$30,0),FALSE)</f>
        <v>23.478376000000001</v>
      </c>
      <c r="L91">
        <v>90</v>
      </c>
      <c r="M91" s="9" t="s">
        <v>401</v>
      </c>
    </row>
    <row r="92" spans="1:13" x14ac:dyDescent="0.45">
      <c r="A92">
        <f t="shared" si="9"/>
        <v>4</v>
      </c>
      <c r="B92">
        <f t="shared" si="10"/>
        <v>19</v>
      </c>
      <c r="C92" t="str">
        <f t="shared" si="6"/>
        <v>Anguilla</v>
      </c>
      <c r="D92" t="e">
        <f>VLOOKUP(C92,Sheet4!$A$7:$C$156,3,FALSE)</f>
        <v>#N/A</v>
      </c>
      <c r="E92">
        <f t="shared" si="7"/>
        <v>2018</v>
      </c>
      <c r="F92" t="e">
        <f t="shared" si="8"/>
        <v>#N/A</v>
      </c>
      <c r="G92">
        <f>HLOOKUP(C92,Sheet4!$G$6:$EZ$30, MATCH(Sheet3!E92,Sheet4!$F$6:$F$30,0),FALSE)</f>
        <v>24.311067000000001</v>
      </c>
      <c r="L92">
        <v>91</v>
      </c>
      <c r="M92" s="9" t="s">
        <v>419</v>
      </c>
    </row>
    <row r="93" spans="1:13" x14ac:dyDescent="0.45">
      <c r="A93">
        <f t="shared" si="9"/>
        <v>4</v>
      </c>
      <c r="B93">
        <f t="shared" si="10"/>
        <v>20</v>
      </c>
      <c r="C93" t="str">
        <f t="shared" si="6"/>
        <v>Anguilla</v>
      </c>
      <c r="D93" t="e">
        <f>VLOOKUP(C93,Sheet4!$A$7:$C$156,3,FALSE)</f>
        <v>#N/A</v>
      </c>
      <c r="E93">
        <f t="shared" si="7"/>
        <v>2019</v>
      </c>
      <c r="F93" t="e">
        <f t="shared" si="8"/>
        <v>#N/A</v>
      </c>
      <c r="G93">
        <f>HLOOKUP(C93,Sheet4!$G$6:$EZ$30, MATCH(Sheet3!E93,Sheet4!$F$6:$F$30,0),FALSE)</f>
        <v>25.763068000000001</v>
      </c>
      <c r="L93">
        <v>92</v>
      </c>
      <c r="M93" s="9" t="s">
        <v>389</v>
      </c>
    </row>
    <row r="94" spans="1:13" x14ac:dyDescent="0.45">
      <c r="A94">
        <f t="shared" si="9"/>
        <v>4</v>
      </c>
      <c r="B94">
        <f t="shared" si="10"/>
        <v>21</v>
      </c>
      <c r="C94" t="str">
        <f t="shared" si="6"/>
        <v>Anguilla</v>
      </c>
      <c r="D94" t="e">
        <f>VLOOKUP(C94,Sheet4!$A$7:$C$156,3,FALSE)</f>
        <v>#N/A</v>
      </c>
      <c r="E94">
        <f t="shared" si="7"/>
        <v>2020</v>
      </c>
      <c r="F94" t="e">
        <f t="shared" si="8"/>
        <v>#N/A</v>
      </c>
      <c r="G94">
        <f>HLOOKUP(C94,Sheet4!$G$6:$EZ$30, MATCH(Sheet3!E94,Sheet4!$F$6:$F$30,0),FALSE)</f>
        <v>25.0677001298737</v>
      </c>
      <c r="L94">
        <v>93</v>
      </c>
      <c r="M94" s="9" t="s">
        <v>714</v>
      </c>
    </row>
    <row r="95" spans="1:13" x14ac:dyDescent="0.45">
      <c r="A95">
        <f t="shared" si="9"/>
        <v>4</v>
      </c>
      <c r="B95">
        <f t="shared" si="10"/>
        <v>22</v>
      </c>
      <c r="C95" t="str">
        <f t="shared" si="6"/>
        <v>Anguilla</v>
      </c>
      <c r="D95" t="e">
        <f>VLOOKUP(C95,Sheet4!$A$7:$C$156,3,FALSE)</f>
        <v>#N/A</v>
      </c>
      <c r="E95">
        <f t="shared" si="7"/>
        <v>2021</v>
      </c>
      <c r="F95" t="e">
        <f t="shared" si="8"/>
        <v>#N/A</v>
      </c>
      <c r="G95">
        <f>HLOOKUP(C95,Sheet4!$G$6:$EZ$30, MATCH(Sheet3!E95,Sheet4!$F$6:$F$30,0),FALSE)</f>
        <v>21.391469997509599</v>
      </c>
      <c r="L95">
        <v>94</v>
      </c>
      <c r="M95" s="9" t="s">
        <v>715</v>
      </c>
    </row>
    <row r="96" spans="1:13" x14ac:dyDescent="0.45">
      <c r="A96">
        <f t="shared" si="9"/>
        <v>4</v>
      </c>
      <c r="B96">
        <f t="shared" si="10"/>
        <v>23</v>
      </c>
      <c r="C96" t="str">
        <f t="shared" si="6"/>
        <v>Anguilla</v>
      </c>
      <c r="D96" t="e">
        <f>VLOOKUP(C96,Sheet4!$A$7:$C$156,3,FALSE)</f>
        <v>#N/A</v>
      </c>
      <c r="E96">
        <f t="shared" si="7"/>
        <v>2022</v>
      </c>
      <c r="F96" t="e">
        <f t="shared" si="8"/>
        <v>#N/A</v>
      </c>
      <c r="G96">
        <f>HLOOKUP(C96,Sheet4!$G$6:$EZ$30, MATCH(Sheet3!E96,Sheet4!$F$6:$F$30,0),FALSE)</f>
        <v>20.665081664747301</v>
      </c>
      <c r="L96">
        <v>95</v>
      </c>
      <c r="M96" s="9" t="s">
        <v>407</v>
      </c>
    </row>
    <row r="97" spans="1:13" x14ac:dyDescent="0.45">
      <c r="A97">
        <f t="shared" si="9"/>
        <v>4</v>
      </c>
      <c r="B97">
        <f t="shared" si="10"/>
        <v>24</v>
      </c>
      <c r="C97" t="str">
        <f t="shared" si="6"/>
        <v>Anguilla</v>
      </c>
      <c r="D97" t="e">
        <f>VLOOKUP(C97,Sheet4!$A$7:$C$156,3,FALSE)</f>
        <v>#N/A</v>
      </c>
      <c r="E97">
        <f t="shared" si="7"/>
        <v>2023</v>
      </c>
      <c r="F97" t="e">
        <f t="shared" si="8"/>
        <v>#N/A</v>
      </c>
      <c r="G97">
        <f>HLOOKUP(C97,Sheet4!$G$6:$EZ$30, MATCH(Sheet3!E97,Sheet4!$F$6:$F$30,0),FALSE)</f>
        <v>16.181443364868301</v>
      </c>
      <c r="L97">
        <v>96</v>
      </c>
      <c r="M97" s="9" t="s">
        <v>716</v>
      </c>
    </row>
    <row r="98" spans="1:13" x14ac:dyDescent="0.45">
      <c r="A98">
        <f t="shared" si="9"/>
        <v>5</v>
      </c>
      <c r="B98">
        <f t="shared" si="10"/>
        <v>1</v>
      </c>
      <c r="C98" t="str">
        <f t="shared" si="6"/>
        <v>Antigua and Barbuda</v>
      </c>
      <c r="D98" t="str">
        <f>VLOOKUP(C98,Sheet4!$A$7:$C$156,3,FALSE)</f>
        <v>ATG</v>
      </c>
      <c r="E98">
        <f t="shared" si="7"/>
        <v>2000</v>
      </c>
      <c r="F98" t="str">
        <f t="shared" si="8"/>
        <v>ATG2000</v>
      </c>
      <c r="G98">
        <f>HLOOKUP(C98,Sheet4!$G$6:$EZ$30, MATCH(Sheet3!E98,Sheet4!$F$6:$F$30,0),FALSE)</f>
        <v>0</v>
      </c>
      <c r="L98">
        <v>97</v>
      </c>
      <c r="M98" s="9" t="s">
        <v>374</v>
      </c>
    </row>
    <row r="99" spans="1:13" x14ac:dyDescent="0.45">
      <c r="A99">
        <f t="shared" si="9"/>
        <v>5</v>
      </c>
      <c r="B99">
        <f t="shared" si="10"/>
        <v>2</v>
      </c>
      <c r="C99" t="str">
        <f t="shared" si="6"/>
        <v>Antigua and Barbuda</v>
      </c>
      <c r="D99" t="str">
        <f>VLOOKUP(C99,Sheet4!$A$7:$C$156,3,FALSE)</f>
        <v>ATG</v>
      </c>
      <c r="E99">
        <f t="shared" si="7"/>
        <v>2001</v>
      </c>
      <c r="F99" t="str">
        <f t="shared" si="8"/>
        <v>ATG2001</v>
      </c>
      <c r="G99">
        <f>HLOOKUP(C99,Sheet4!$G$6:$EZ$30, MATCH(Sheet3!E99,Sheet4!$F$6:$F$30,0),FALSE)</f>
        <v>0</v>
      </c>
      <c r="L99">
        <v>98</v>
      </c>
      <c r="M99" s="9" t="s">
        <v>717</v>
      </c>
    </row>
    <row r="100" spans="1:13" x14ac:dyDescent="0.45">
      <c r="A100">
        <f t="shared" si="9"/>
        <v>5</v>
      </c>
      <c r="B100">
        <f t="shared" si="10"/>
        <v>3</v>
      </c>
      <c r="C100" t="str">
        <f t="shared" si="6"/>
        <v>Antigua and Barbuda</v>
      </c>
      <c r="D100" t="str">
        <f>VLOOKUP(C100,Sheet4!$A$7:$C$156,3,FALSE)</f>
        <v>ATG</v>
      </c>
      <c r="E100">
        <f t="shared" si="7"/>
        <v>2002</v>
      </c>
      <c r="F100" t="str">
        <f t="shared" si="8"/>
        <v>ATG2002</v>
      </c>
      <c r="G100">
        <f>HLOOKUP(C100,Sheet4!$G$6:$EZ$30, MATCH(Sheet3!E100,Sheet4!$F$6:$F$30,0),FALSE)</f>
        <v>0</v>
      </c>
      <c r="L100">
        <v>99</v>
      </c>
      <c r="M100" s="9" t="s">
        <v>428</v>
      </c>
    </row>
    <row r="101" spans="1:13" x14ac:dyDescent="0.45">
      <c r="A101">
        <f t="shared" si="9"/>
        <v>5</v>
      </c>
      <c r="B101">
        <f t="shared" si="10"/>
        <v>4</v>
      </c>
      <c r="C101" t="str">
        <f t="shared" si="6"/>
        <v>Antigua and Barbuda</v>
      </c>
      <c r="D101" t="str">
        <f>VLOOKUP(C101,Sheet4!$A$7:$C$156,3,FALSE)</f>
        <v>ATG</v>
      </c>
      <c r="E101">
        <f t="shared" si="7"/>
        <v>2003</v>
      </c>
      <c r="F101" t="str">
        <f t="shared" si="8"/>
        <v>ATG2003</v>
      </c>
      <c r="G101">
        <f>HLOOKUP(C101,Sheet4!$G$6:$EZ$30, MATCH(Sheet3!E101,Sheet4!$F$6:$F$30,0),FALSE)</f>
        <v>0</v>
      </c>
      <c r="L101">
        <v>100</v>
      </c>
      <c r="M101" s="9" t="s">
        <v>449</v>
      </c>
    </row>
    <row r="102" spans="1:13" x14ac:dyDescent="0.45">
      <c r="A102">
        <f t="shared" si="9"/>
        <v>5</v>
      </c>
      <c r="B102">
        <f t="shared" si="10"/>
        <v>5</v>
      </c>
      <c r="C102" t="str">
        <f t="shared" si="6"/>
        <v>Antigua and Barbuda</v>
      </c>
      <c r="D102" t="str">
        <f>VLOOKUP(C102,Sheet4!$A$7:$C$156,3,FALSE)</f>
        <v>ATG</v>
      </c>
      <c r="E102">
        <f t="shared" si="7"/>
        <v>2004</v>
      </c>
      <c r="F102" t="str">
        <f t="shared" si="8"/>
        <v>ATG2004</v>
      </c>
      <c r="G102">
        <f>HLOOKUP(C102,Sheet4!$G$6:$EZ$30, MATCH(Sheet3!E102,Sheet4!$F$6:$F$30,0),FALSE)</f>
        <v>0</v>
      </c>
      <c r="L102">
        <v>101</v>
      </c>
      <c r="M102" s="9" t="s">
        <v>718</v>
      </c>
    </row>
    <row r="103" spans="1:13" x14ac:dyDescent="0.45">
      <c r="A103">
        <f t="shared" si="9"/>
        <v>5</v>
      </c>
      <c r="B103">
        <f t="shared" si="10"/>
        <v>6</v>
      </c>
      <c r="C103" t="str">
        <f t="shared" si="6"/>
        <v>Antigua and Barbuda</v>
      </c>
      <c r="D103" t="str">
        <f>VLOOKUP(C103,Sheet4!$A$7:$C$156,3,FALSE)</f>
        <v>ATG</v>
      </c>
      <c r="E103">
        <f t="shared" si="7"/>
        <v>2005</v>
      </c>
      <c r="F103" t="str">
        <f t="shared" si="8"/>
        <v>ATG2005</v>
      </c>
      <c r="G103">
        <f>HLOOKUP(C103,Sheet4!$G$6:$EZ$30, MATCH(Sheet3!E103,Sheet4!$F$6:$F$30,0),FALSE)</f>
        <v>0</v>
      </c>
      <c r="L103">
        <v>102</v>
      </c>
      <c r="M103" s="9" t="s">
        <v>440</v>
      </c>
    </row>
    <row r="104" spans="1:13" x14ac:dyDescent="0.45">
      <c r="A104">
        <f t="shared" si="9"/>
        <v>5</v>
      </c>
      <c r="B104">
        <f t="shared" si="10"/>
        <v>7</v>
      </c>
      <c r="C104" t="str">
        <f t="shared" si="6"/>
        <v>Antigua and Barbuda</v>
      </c>
      <c r="D104" t="str">
        <f>VLOOKUP(C104,Sheet4!$A$7:$C$156,3,FALSE)</f>
        <v>ATG</v>
      </c>
      <c r="E104">
        <f t="shared" si="7"/>
        <v>2006</v>
      </c>
      <c r="F104" t="str">
        <f t="shared" si="8"/>
        <v>ATG2006</v>
      </c>
      <c r="G104">
        <f>HLOOKUP(C104,Sheet4!$G$6:$EZ$30, MATCH(Sheet3!E104,Sheet4!$F$6:$F$30,0),FALSE)</f>
        <v>0</v>
      </c>
      <c r="L104">
        <v>103</v>
      </c>
      <c r="M104" s="9" t="s">
        <v>437</v>
      </c>
    </row>
    <row r="105" spans="1:13" x14ac:dyDescent="0.45">
      <c r="A105">
        <f t="shared" si="9"/>
        <v>5</v>
      </c>
      <c r="B105">
        <f t="shared" si="10"/>
        <v>8</v>
      </c>
      <c r="C105" t="str">
        <f t="shared" si="6"/>
        <v>Antigua and Barbuda</v>
      </c>
      <c r="D105" t="str">
        <f>VLOOKUP(C105,Sheet4!$A$7:$C$156,3,FALSE)</f>
        <v>ATG</v>
      </c>
      <c r="E105">
        <f t="shared" si="7"/>
        <v>2007</v>
      </c>
      <c r="F105" t="str">
        <f t="shared" si="8"/>
        <v>ATG2007</v>
      </c>
      <c r="G105">
        <f>HLOOKUP(C105,Sheet4!$G$6:$EZ$30, MATCH(Sheet3!E105,Sheet4!$F$6:$F$30,0),FALSE)</f>
        <v>0</v>
      </c>
      <c r="L105">
        <v>104</v>
      </c>
      <c r="M105" s="9" t="s">
        <v>719</v>
      </c>
    </row>
    <row r="106" spans="1:13" x14ac:dyDescent="0.45">
      <c r="A106">
        <f t="shared" si="9"/>
        <v>5</v>
      </c>
      <c r="B106">
        <f t="shared" si="10"/>
        <v>9</v>
      </c>
      <c r="C106" t="str">
        <f t="shared" si="6"/>
        <v>Antigua and Barbuda</v>
      </c>
      <c r="D106" t="str">
        <f>VLOOKUP(C106,Sheet4!$A$7:$C$156,3,FALSE)</f>
        <v>ATG</v>
      </c>
      <c r="E106">
        <f t="shared" si="7"/>
        <v>2008</v>
      </c>
      <c r="F106" t="str">
        <f t="shared" si="8"/>
        <v>ATG2008</v>
      </c>
      <c r="G106">
        <f>HLOOKUP(C106,Sheet4!$G$6:$EZ$30, MATCH(Sheet3!E106,Sheet4!$F$6:$F$30,0),FALSE)</f>
        <v>0</v>
      </c>
      <c r="L106">
        <v>105</v>
      </c>
      <c r="M106" s="9" t="s">
        <v>446</v>
      </c>
    </row>
    <row r="107" spans="1:13" x14ac:dyDescent="0.45">
      <c r="A107">
        <f t="shared" si="9"/>
        <v>5</v>
      </c>
      <c r="B107">
        <f t="shared" si="10"/>
        <v>10</v>
      </c>
      <c r="C107" t="str">
        <f t="shared" si="6"/>
        <v>Antigua and Barbuda</v>
      </c>
      <c r="D107" t="str">
        <f>VLOOKUP(C107,Sheet4!$A$7:$C$156,3,FALSE)</f>
        <v>ATG</v>
      </c>
      <c r="E107">
        <f t="shared" si="7"/>
        <v>2009</v>
      </c>
      <c r="F107" t="str">
        <f t="shared" si="8"/>
        <v>ATG2009</v>
      </c>
      <c r="G107">
        <f>HLOOKUP(C107,Sheet4!$G$6:$EZ$30, MATCH(Sheet3!E107,Sheet4!$F$6:$F$30,0),FALSE)</f>
        <v>0</v>
      </c>
      <c r="L107">
        <v>106</v>
      </c>
      <c r="M107" s="9" t="s">
        <v>461</v>
      </c>
    </row>
    <row r="108" spans="1:13" x14ac:dyDescent="0.45">
      <c r="A108">
        <f t="shared" si="9"/>
        <v>5</v>
      </c>
      <c r="B108">
        <f t="shared" si="10"/>
        <v>11</v>
      </c>
      <c r="C108" t="str">
        <f t="shared" si="6"/>
        <v>Antigua and Barbuda</v>
      </c>
      <c r="D108" t="str">
        <f>VLOOKUP(C108,Sheet4!$A$7:$C$156,3,FALSE)</f>
        <v>ATG</v>
      </c>
      <c r="E108">
        <f t="shared" si="7"/>
        <v>2010</v>
      </c>
      <c r="F108" t="str">
        <f t="shared" si="8"/>
        <v>ATG2010</v>
      </c>
      <c r="G108">
        <f>HLOOKUP(C108,Sheet4!$G$6:$EZ$30, MATCH(Sheet3!E108,Sheet4!$F$6:$F$30,0),FALSE)</f>
        <v>0</v>
      </c>
      <c r="L108">
        <v>107</v>
      </c>
      <c r="M108" s="9" t="s">
        <v>464</v>
      </c>
    </row>
    <row r="109" spans="1:13" x14ac:dyDescent="0.45">
      <c r="A109">
        <f t="shared" si="9"/>
        <v>5</v>
      </c>
      <c r="B109">
        <f t="shared" si="10"/>
        <v>12</v>
      </c>
      <c r="C109" t="str">
        <f t="shared" si="6"/>
        <v>Antigua and Barbuda</v>
      </c>
      <c r="D109" t="str">
        <f>VLOOKUP(C109,Sheet4!$A$7:$C$156,3,FALSE)</f>
        <v>ATG</v>
      </c>
      <c r="E109">
        <f t="shared" si="7"/>
        <v>2011</v>
      </c>
      <c r="F109" t="str">
        <f t="shared" si="8"/>
        <v>ATG2011</v>
      </c>
      <c r="G109">
        <f>HLOOKUP(C109,Sheet4!$G$6:$EZ$30, MATCH(Sheet3!E109,Sheet4!$F$6:$F$30,0),FALSE)</f>
        <v>0</v>
      </c>
      <c r="L109">
        <v>108</v>
      </c>
      <c r="M109" s="9" t="s">
        <v>476</v>
      </c>
    </row>
    <row r="110" spans="1:13" x14ac:dyDescent="0.45">
      <c r="A110">
        <f t="shared" si="9"/>
        <v>5</v>
      </c>
      <c r="B110">
        <f t="shared" si="10"/>
        <v>13</v>
      </c>
      <c r="C110" t="str">
        <f t="shared" si="6"/>
        <v>Antigua and Barbuda</v>
      </c>
      <c r="D110" t="str">
        <f>VLOOKUP(C110,Sheet4!$A$7:$C$156,3,FALSE)</f>
        <v>ATG</v>
      </c>
      <c r="E110">
        <f t="shared" si="7"/>
        <v>2012</v>
      </c>
      <c r="F110" t="str">
        <f t="shared" si="8"/>
        <v>ATG2012</v>
      </c>
      <c r="G110">
        <f>HLOOKUP(C110,Sheet4!$G$6:$EZ$30, MATCH(Sheet3!E110,Sheet4!$F$6:$F$30,0),FALSE)</f>
        <v>0</v>
      </c>
      <c r="L110">
        <v>109</v>
      </c>
      <c r="M110" s="9" t="s">
        <v>488</v>
      </c>
    </row>
    <row r="111" spans="1:13" x14ac:dyDescent="0.45">
      <c r="A111">
        <f t="shared" si="9"/>
        <v>5</v>
      </c>
      <c r="B111">
        <f t="shared" si="10"/>
        <v>14</v>
      </c>
      <c r="C111" t="str">
        <f t="shared" si="6"/>
        <v>Antigua and Barbuda</v>
      </c>
      <c r="D111" t="str">
        <f>VLOOKUP(C111,Sheet4!$A$7:$C$156,3,FALSE)</f>
        <v>ATG</v>
      </c>
      <c r="E111">
        <f t="shared" si="7"/>
        <v>2013</v>
      </c>
      <c r="F111" t="str">
        <f t="shared" si="8"/>
        <v>ATG2013</v>
      </c>
      <c r="G111">
        <f>HLOOKUP(C111,Sheet4!$G$6:$EZ$30, MATCH(Sheet3!E111,Sheet4!$F$6:$F$30,0),FALSE)</f>
        <v>0</v>
      </c>
      <c r="L111">
        <v>110</v>
      </c>
      <c r="M111" s="9" t="s">
        <v>467</v>
      </c>
    </row>
    <row r="112" spans="1:13" x14ac:dyDescent="0.45">
      <c r="A112">
        <f t="shared" si="9"/>
        <v>5</v>
      </c>
      <c r="B112">
        <f t="shared" si="10"/>
        <v>15</v>
      </c>
      <c r="C112" t="str">
        <f t="shared" si="6"/>
        <v>Antigua and Barbuda</v>
      </c>
      <c r="D112" t="str">
        <f>VLOOKUP(C112,Sheet4!$A$7:$C$156,3,FALSE)</f>
        <v>ATG</v>
      </c>
      <c r="E112">
        <f t="shared" si="7"/>
        <v>2014</v>
      </c>
      <c r="F112" t="str">
        <f t="shared" si="8"/>
        <v>ATG2014</v>
      </c>
      <c r="G112">
        <f>HLOOKUP(C112,Sheet4!$G$6:$EZ$30, MATCH(Sheet3!E112,Sheet4!$F$6:$F$30,0),FALSE)</f>
        <v>0</v>
      </c>
      <c r="L112">
        <v>111</v>
      </c>
      <c r="M112" s="9" t="s">
        <v>470</v>
      </c>
    </row>
    <row r="113" spans="1:13" x14ac:dyDescent="0.45">
      <c r="A113">
        <f t="shared" si="9"/>
        <v>5</v>
      </c>
      <c r="B113">
        <f t="shared" si="10"/>
        <v>16</v>
      </c>
      <c r="C113" t="str">
        <f t="shared" si="6"/>
        <v>Antigua and Barbuda</v>
      </c>
      <c r="D113" t="str">
        <f>VLOOKUP(C113,Sheet4!$A$7:$C$156,3,FALSE)</f>
        <v>ATG</v>
      </c>
      <c r="E113">
        <f t="shared" si="7"/>
        <v>2015</v>
      </c>
      <c r="F113" t="str">
        <f t="shared" si="8"/>
        <v>ATG2015</v>
      </c>
      <c r="G113">
        <f>HLOOKUP(C113,Sheet4!$G$6:$EZ$30, MATCH(Sheet3!E113,Sheet4!$F$6:$F$30,0),FALSE)</f>
        <v>9.5423829999999992</v>
      </c>
      <c r="L113">
        <v>112</v>
      </c>
      <c r="M113" s="9" t="s">
        <v>720</v>
      </c>
    </row>
    <row r="114" spans="1:13" x14ac:dyDescent="0.45">
      <c r="A114">
        <f t="shared" si="9"/>
        <v>5</v>
      </c>
      <c r="B114">
        <f t="shared" si="10"/>
        <v>17</v>
      </c>
      <c r="C114" t="str">
        <f t="shared" si="6"/>
        <v>Antigua and Barbuda</v>
      </c>
      <c r="D114" t="str">
        <f>VLOOKUP(C114,Sheet4!$A$7:$C$156,3,FALSE)</f>
        <v>ATG</v>
      </c>
      <c r="E114">
        <f t="shared" si="7"/>
        <v>2016</v>
      </c>
      <c r="F114" t="str">
        <f t="shared" si="8"/>
        <v>ATG2016</v>
      </c>
      <c r="G114">
        <f>HLOOKUP(C114,Sheet4!$G$6:$EZ$30, MATCH(Sheet3!E114,Sheet4!$F$6:$F$30,0),FALSE)</f>
        <v>8.6555269999999993</v>
      </c>
      <c r="L114">
        <v>113</v>
      </c>
      <c r="M114" s="9" t="s">
        <v>485</v>
      </c>
    </row>
    <row r="115" spans="1:13" x14ac:dyDescent="0.45">
      <c r="A115">
        <f t="shared" si="9"/>
        <v>5</v>
      </c>
      <c r="B115">
        <f t="shared" si="10"/>
        <v>18</v>
      </c>
      <c r="C115" t="str">
        <f t="shared" si="6"/>
        <v>Antigua and Barbuda</v>
      </c>
      <c r="D115" t="str">
        <f>VLOOKUP(C115,Sheet4!$A$7:$C$156,3,FALSE)</f>
        <v>ATG</v>
      </c>
      <c r="E115">
        <f t="shared" si="7"/>
        <v>2017</v>
      </c>
      <c r="F115" t="str">
        <f t="shared" si="8"/>
        <v>ATG2017</v>
      </c>
      <c r="G115">
        <f>HLOOKUP(C115,Sheet4!$G$6:$EZ$30, MATCH(Sheet3!E115,Sheet4!$F$6:$F$30,0),FALSE)</f>
        <v>7.9380709999999999</v>
      </c>
      <c r="L115">
        <v>114</v>
      </c>
      <c r="M115" s="9" t="s">
        <v>500</v>
      </c>
    </row>
    <row r="116" spans="1:13" x14ac:dyDescent="0.45">
      <c r="A116">
        <f t="shared" si="9"/>
        <v>5</v>
      </c>
      <c r="B116">
        <f t="shared" si="10"/>
        <v>19</v>
      </c>
      <c r="C116" t="str">
        <f t="shared" si="6"/>
        <v>Antigua and Barbuda</v>
      </c>
      <c r="D116" t="str">
        <f>VLOOKUP(C116,Sheet4!$A$7:$C$156,3,FALSE)</f>
        <v>ATG</v>
      </c>
      <c r="E116">
        <f t="shared" si="7"/>
        <v>2018</v>
      </c>
      <c r="F116" t="str">
        <f t="shared" si="8"/>
        <v>ATG2018</v>
      </c>
      <c r="G116">
        <f>HLOOKUP(C116,Sheet4!$G$6:$EZ$30, MATCH(Sheet3!E116,Sheet4!$F$6:$F$30,0),FALSE)</f>
        <v>6.3509289999999998</v>
      </c>
      <c r="L116">
        <v>115</v>
      </c>
      <c r="M116" s="9" t="s">
        <v>503</v>
      </c>
    </row>
    <row r="117" spans="1:13" x14ac:dyDescent="0.45">
      <c r="A117">
        <f t="shared" si="9"/>
        <v>5</v>
      </c>
      <c r="B117">
        <f t="shared" si="10"/>
        <v>20</v>
      </c>
      <c r="C117" t="str">
        <f t="shared" si="6"/>
        <v>Antigua and Barbuda</v>
      </c>
      <c r="D117" t="str">
        <f>VLOOKUP(C117,Sheet4!$A$7:$C$156,3,FALSE)</f>
        <v>ATG</v>
      </c>
      <c r="E117">
        <f t="shared" si="7"/>
        <v>2019</v>
      </c>
      <c r="F117" t="str">
        <f t="shared" si="8"/>
        <v>ATG2019</v>
      </c>
      <c r="G117">
        <f>HLOOKUP(C117,Sheet4!$G$6:$EZ$30, MATCH(Sheet3!E117,Sheet4!$F$6:$F$30,0),FALSE)</f>
        <v>5.3345599999999997</v>
      </c>
      <c r="L117">
        <v>116</v>
      </c>
      <c r="M117" s="9" t="s">
        <v>506</v>
      </c>
    </row>
    <row r="118" spans="1:13" x14ac:dyDescent="0.45">
      <c r="A118">
        <f t="shared" si="9"/>
        <v>5</v>
      </c>
      <c r="B118">
        <f t="shared" si="10"/>
        <v>21</v>
      </c>
      <c r="C118" t="str">
        <f t="shared" si="6"/>
        <v>Antigua and Barbuda</v>
      </c>
      <c r="D118" t="str">
        <f>VLOOKUP(C118,Sheet4!$A$7:$C$156,3,FALSE)</f>
        <v>ATG</v>
      </c>
      <c r="E118">
        <f t="shared" si="7"/>
        <v>2020</v>
      </c>
      <c r="F118" t="str">
        <f t="shared" si="8"/>
        <v>ATG2020</v>
      </c>
      <c r="G118">
        <f>HLOOKUP(C118,Sheet4!$G$6:$EZ$30, MATCH(Sheet3!E118,Sheet4!$F$6:$F$30,0),FALSE)</f>
        <v>7.3980219443200204</v>
      </c>
      <c r="L118">
        <v>117</v>
      </c>
      <c r="M118" s="9" t="s">
        <v>644</v>
      </c>
    </row>
    <row r="119" spans="1:13" x14ac:dyDescent="0.45">
      <c r="A119">
        <f t="shared" si="9"/>
        <v>5</v>
      </c>
      <c r="B119">
        <f t="shared" si="10"/>
        <v>22</v>
      </c>
      <c r="C119" t="str">
        <f t="shared" si="6"/>
        <v>Antigua and Barbuda</v>
      </c>
      <c r="D119" t="str">
        <f>VLOOKUP(C119,Sheet4!$A$7:$C$156,3,FALSE)</f>
        <v>ATG</v>
      </c>
      <c r="E119">
        <f t="shared" si="7"/>
        <v>2021</v>
      </c>
      <c r="F119" t="str">
        <f t="shared" si="8"/>
        <v>ATG2021</v>
      </c>
      <c r="G119">
        <f>HLOOKUP(C119,Sheet4!$G$6:$EZ$30, MATCH(Sheet3!E119,Sheet4!$F$6:$F$30,0),FALSE)</f>
        <v>7.7959717390474896</v>
      </c>
      <c r="L119">
        <v>118</v>
      </c>
      <c r="M119" s="9" t="s">
        <v>721</v>
      </c>
    </row>
    <row r="120" spans="1:13" x14ac:dyDescent="0.45">
      <c r="A120">
        <f t="shared" si="9"/>
        <v>5</v>
      </c>
      <c r="B120">
        <f t="shared" si="10"/>
        <v>23</v>
      </c>
      <c r="C120" t="str">
        <f t="shared" si="6"/>
        <v>Antigua and Barbuda</v>
      </c>
      <c r="D120" t="str">
        <f>VLOOKUP(C120,Sheet4!$A$7:$C$156,3,FALSE)</f>
        <v>ATG</v>
      </c>
      <c r="E120">
        <f t="shared" si="7"/>
        <v>2022</v>
      </c>
      <c r="F120" t="str">
        <f t="shared" si="8"/>
        <v>ATG2022</v>
      </c>
      <c r="G120">
        <f>HLOOKUP(C120,Sheet4!$G$6:$EZ$30, MATCH(Sheet3!E120,Sheet4!$F$6:$F$30,0),FALSE)</f>
        <v>6.9090801821311603</v>
      </c>
      <c r="L120">
        <v>119</v>
      </c>
      <c r="M120" s="9" t="s">
        <v>509</v>
      </c>
    </row>
    <row r="121" spans="1:13" x14ac:dyDescent="0.45">
      <c r="A121">
        <f t="shared" si="9"/>
        <v>5</v>
      </c>
      <c r="B121">
        <f t="shared" si="10"/>
        <v>24</v>
      </c>
      <c r="C121" t="str">
        <f t="shared" si="6"/>
        <v>Antigua and Barbuda</v>
      </c>
      <c r="D121" t="str">
        <f>VLOOKUP(C121,Sheet4!$A$7:$C$156,3,FALSE)</f>
        <v>ATG</v>
      </c>
      <c r="E121">
        <f t="shared" si="7"/>
        <v>2023</v>
      </c>
      <c r="F121" t="str">
        <f t="shared" si="8"/>
        <v>ATG2023</v>
      </c>
      <c r="G121">
        <f>HLOOKUP(C121,Sheet4!$G$6:$EZ$30, MATCH(Sheet3!E121,Sheet4!$F$6:$F$30,0),FALSE)</f>
        <v>6.05435394456571</v>
      </c>
      <c r="L121">
        <v>120</v>
      </c>
      <c r="M121" s="9" t="s">
        <v>563</v>
      </c>
    </row>
    <row r="122" spans="1:13" x14ac:dyDescent="0.45">
      <c r="A122">
        <f t="shared" si="9"/>
        <v>6</v>
      </c>
      <c r="B122">
        <f t="shared" si="10"/>
        <v>1</v>
      </c>
      <c r="C122" t="str">
        <f t="shared" si="6"/>
        <v>Argentina</v>
      </c>
      <c r="D122" t="str">
        <f>VLOOKUP(C122,Sheet4!$A$7:$C$156,3,FALSE)</f>
        <v>ARG</v>
      </c>
      <c r="E122">
        <f t="shared" si="7"/>
        <v>2000</v>
      </c>
      <c r="F122" t="str">
        <f t="shared" si="8"/>
        <v>ARG2000</v>
      </c>
      <c r="G122">
        <f>HLOOKUP(C122,Sheet4!$G$6:$EZ$30, MATCH(Sheet3!E122,Sheet4!$F$6:$F$30,0),FALSE)</f>
        <v>0</v>
      </c>
      <c r="L122">
        <v>121</v>
      </c>
      <c r="M122" s="9" t="s">
        <v>518</v>
      </c>
    </row>
    <row r="123" spans="1:13" x14ac:dyDescent="0.45">
      <c r="A123">
        <f t="shared" si="9"/>
        <v>6</v>
      </c>
      <c r="B123">
        <f t="shared" si="10"/>
        <v>2</v>
      </c>
      <c r="C123" t="str">
        <f t="shared" si="6"/>
        <v>Argentina</v>
      </c>
      <c r="D123" t="str">
        <f>VLOOKUP(C123,Sheet4!$A$7:$C$156,3,FALSE)</f>
        <v>ARG</v>
      </c>
      <c r="E123">
        <f t="shared" si="7"/>
        <v>2001</v>
      </c>
      <c r="F123" t="str">
        <f t="shared" si="8"/>
        <v>ARG2001</v>
      </c>
      <c r="G123">
        <f>HLOOKUP(C123,Sheet4!$G$6:$EZ$30, MATCH(Sheet3!E123,Sheet4!$F$6:$F$30,0),FALSE)</f>
        <v>0</v>
      </c>
      <c r="L123">
        <v>122</v>
      </c>
      <c r="M123" s="9" t="s">
        <v>722</v>
      </c>
    </row>
    <row r="124" spans="1:13" x14ac:dyDescent="0.45">
      <c r="A124">
        <f t="shared" si="9"/>
        <v>6</v>
      </c>
      <c r="B124">
        <f t="shared" si="10"/>
        <v>3</v>
      </c>
      <c r="C124" t="str">
        <f t="shared" si="6"/>
        <v>Argentina</v>
      </c>
      <c r="D124" t="str">
        <f>VLOOKUP(C124,Sheet4!$A$7:$C$156,3,FALSE)</f>
        <v>ARG</v>
      </c>
      <c r="E124">
        <f t="shared" si="7"/>
        <v>2002</v>
      </c>
      <c r="F124" t="str">
        <f t="shared" si="8"/>
        <v>ARG2002</v>
      </c>
      <c r="G124">
        <f>HLOOKUP(C124,Sheet4!$G$6:$EZ$30, MATCH(Sheet3!E124,Sheet4!$F$6:$F$30,0),FALSE)</f>
        <v>0</v>
      </c>
      <c r="L124">
        <v>123</v>
      </c>
      <c r="M124" s="9" t="s">
        <v>723</v>
      </c>
    </row>
    <row r="125" spans="1:13" x14ac:dyDescent="0.45">
      <c r="A125">
        <f t="shared" si="9"/>
        <v>6</v>
      </c>
      <c r="B125">
        <f t="shared" si="10"/>
        <v>4</v>
      </c>
      <c r="C125" t="str">
        <f t="shared" si="6"/>
        <v>Argentina</v>
      </c>
      <c r="D125" t="str">
        <f>VLOOKUP(C125,Sheet4!$A$7:$C$156,3,FALSE)</f>
        <v>ARG</v>
      </c>
      <c r="E125">
        <f t="shared" si="7"/>
        <v>2003</v>
      </c>
      <c r="F125" t="str">
        <f t="shared" si="8"/>
        <v>ARG2003</v>
      </c>
      <c r="G125">
        <f>HLOOKUP(C125,Sheet4!$G$6:$EZ$30, MATCH(Sheet3!E125,Sheet4!$F$6:$F$30,0),FALSE)</f>
        <v>0</v>
      </c>
      <c r="L125">
        <v>124</v>
      </c>
      <c r="M125" s="9" t="s">
        <v>724</v>
      </c>
    </row>
    <row r="126" spans="1:13" x14ac:dyDescent="0.45">
      <c r="A126">
        <f t="shared" si="9"/>
        <v>6</v>
      </c>
      <c r="B126">
        <f t="shared" si="10"/>
        <v>5</v>
      </c>
      <c r="C126" t="str">
        <f t="shared" si="6"/>
        <v>Argentina</v>
      </c>
      <c r="D126" t="str">
        <f>VLOOKUP(C126,Sheet4!$A$7:$C$156,3,FALSE)</f>
        <v>ARG</v>
      </c>
      <c r="E126">
        <f t="shared" si="7"/>
        <v>2004</v>
      </c>
      <c r="F126" t="str">
        <f t="shared" si="8"/>
        <v>ARG2004</v>
      </c>
      <c r="G126">
        <f>HLOOKUP(C126,Sheet4!$G$6:$EZ$30, MATCH(Sheet3!E126,Sheet4!$F$6:$F$30,0),FALSE)</f>
        <v>0</v>
      </c>
      <c r="L126">
        <v>125</v>
      </c>
      <c r="M126" s="9" t="s">
        <v>521</v>
      </c>
    </row>
    <row r="127" spans="1:13" x14ac:dyDescent="0.45">
      <c r="A127">
        <f t="shared" si="9"/>
        <v>6</v>
      </c>
      <c r="B127">
        <f t="shared" si="10"/>
        <v>6</v>
      </c>
      <c r="C127" t="str">
        <f t="shared" si="6"/>
        <v>Argentina</v>
      </c>
      <c r="D127" t="str">
        <f>VLOOKUP(C127,Sheet4!$A$7:$C$156,3,FALSE)</f>
        <v>ARG</v>
      </c>
      <c r="E127">
        <f t="shared" si="7"/>
        <v>2005</v>
      </c>
      <c r="F127" t="str">
        <f t="shared" si="8"/>
        <v>ARG2005</v>
      </c>
      <c r="G127">
        <f>HLOOKUP(C127,Sheet4!$G$6:$EZ$30, MATCH(Sheet3!E127,Sheet4!$F$6:$F$30,0),FALSE)</f>
        <v>5.1808433744425102</v>
      </c>
      <c r="L127">
        <v>126</v>
      </c>
      <c r="M127" s="9" t="s">
        <v>653</v>
      </c>
    </row>
    <row r="128" spans="1:13" x14ac:dyDescent="0.45">
      <c r="A128">
        <f t="shared" si="9"/>
        <v>6</v>
      </c>
      <c r="B128">
        <f t="shared" si="10"/>
        <v>7</v>
      </c>
      <c r="C128" t="str">
        <f t="shared" si="6"/>
        <v>Argentina</v>
      </c>
      <c r="D128" t="str">
        <f>VLOOKUP(C128,Sheet4!$A$7:$C$156,3,FALSE)</f>
        <v>ARG</v>
      </c>
      <c r="E128">
        <f t="shared" si="7"/>
        <v>2006</v>
      </c>
      <c r="F128" t="str">
        <f t="shared" si="8"/>
        <v>ARG2006</v>
      </c>
      <c r="G128">
        <f>HLOOKUP(C128,Sheet4!$G$6:$EZ$30, MATCH(Sheet3!E128,Sheet4!$F$6:$F$30,0),FALSE)</f>
        <v>3.3907141955962001</v>
      </c>
      <c r="L128">
        <v>127</v>
      </c>
      <c r="M128" s="9" t="s">
        <v>194</v>
      </c>
    </row>
    <row r="129" spans="1:13" x14ac:dyDescent="0.45">
      <c r="A129">
        <f t="shared" si="9"/>
        <v>6</v>
      </c>
      <c r="B129">
        <f t="shared" si="10"/>
        <v>8</v>
      </c>
      <c r="C129" t="str">
        <f t="shared" si="6"/>
        <v>Argentina</v>
      </c>
      <c r="D129" t="str">
        <f>VLOOKUP(C129,Sheet4!$A$7:$C$156,3,FALSE)</f>
        <v>ARG</v>
      </c>
      <c r="E129">
        <f t="shared" si="7"/>
        <v>2007</v>
      </c>
      <c r="F129" t="str">
        <f t="shared" si="8"/>
        <v>ARG2007</v>
      </c>
      <c r="G129">
        <f>HLOOKUP(C129,Sheet4!$G$6:$EZ$30, MATCH(Sheet3!E129,Sheet4!$F$6:$F$30,0),FALSE)</f>
        <v>2.72684750122498</v>
      </c>
      <c r="L129">
        <v>128</v>
      </c>
      <c r="M129" s="9" t="s">
        <v>356</v>
      </c>
    </row>
    <row r="130" spans="1:13" x14ac:dyDescent="0.45">
      <c r="A130">
        <f t="shared" si="9"/>
        <v>6</v>
      </c>
      <c r="B130">
        <f t="shared" si="10"/>
        <v>9</v>
      </c>
      <c r="C130" t="str">
        <f t="shared" si="6"/>
        <v>Argentina</v>
      </c>
      <c r="D130" t="str">
        <f>VLOOKUP(C130,Sheet4!$A$7:$C$156,3,FALSE)</f>
        <v>ARG</v>
      </c>
      <c r="E130">
        <f t="shared" si="7"/>
        <v>2008</v>
      </c>
      <c r="F130" t="str">
        <f t="shared" si="8"/>
        <v>ARG2008</v>
      </c>
      <c r="G130">
        <f>HLOOKUP(C130,Sheet4!$G$6:$EZ$30, MATCH(Sheet3!E130,Sheet4!$F$6:$F$30,0),FALSE)</f>
        <v>2.67920601141364</v>
      </c>
      <c r="L130">
        <v>129</v>
      </c>
      <c r="M130" s="9" t="s">
        <v>329</v>
      </c>
    </row>
    <row r="131" spans="1:13" x14ac:dyDescent="0.45">
      <c r="A131">
        <f t="shared" si="9"/>
        <v>6</v>
      </c>
      <c r="B131">
        <f t="shared" si="10"/>
        <v>10</v>
      </c>
      <c r="C131" t="str">
        <f t="shared" ref="C131:C194" si="11">VLOOKUP(A131,$L$2:$M$151,2,FALSE)</f>
        <v>Argentina</v>
      </c>
      <c r="D131" t="str">
        <f>VLOOKUP(C131,Sheet4!$A$7:$C$156,3,FALSE)</f>
        <v>ARG</v>
      </c>
      <c r="E131">
        <f t="shared" ref="E131:E194" si="12">VLOOKUP(B131,$O$2:$P$25,2,FALSE)</f>
        <v>2009</v>
      </c>
      <c r="F131" t="str">
        <f t="shared" ref="F131:F194" si="13">D131&amp;E131</f>
        <v>ARG2009</v>
      </c>
      <c r="G131">
        <f>HLOOKUP(C131,Sheet4!$G$6:$EZ$30, MATCH(Sheet3!E131,Sheet4!$F$6:$F$30,0),FALSE)</f>
        <v>2.98195821294241</v>
      </c>
      <c r="L131">
        <v>130</v>
      </c>
      <c r="M131" s="9" t="s">
        <v>350</v>
      </c>
    </row>
    <row r="132" spans="1:13" x14ac:dyDescent="0.45">
      <c r="A132">
        <f t="shared" si="9"/>
        <v>6</v>
      </c>
      <c r="B132">
        <f t="shared" si="10"/>
        <v>11</v>
      </c>
      <c r="C132" t="str">
        <f t="shared" si="11"/>
        <v>Argentina</v>
      </c>
      <c r="D132" t="str">
        <f>VLOOKUP(C132,Sheet4!$A$7:$C$156,3,FALSE)</f>
        <v>ARG</v>
      </c>
      <c r="E132">
        <f t="shared" si="12"/>
        <v>2010</v>
      </c>
      <c r="F132" t="str">
        <f t="shared" si="13"/>
        <v>ARG2010</v>
      </c>
      <c r="G132">
        <f>HLOOKUP(C132,Sheet4!$G$6:$EZ$30, MATCH(Sheet3!E132,Sheet4!$F$6:$F$30,0),FALSE)</f>
        <v>1.84399576317014</v>
      </c>
      <c r="L132">
        <v>131</v>
      </c>
      <c r="M132" s="9" t="s">
        <v>626</v>
      </c>
    </row>
    <row r="133" spans="1:13" x14ac:dyDescent="0.45">
      <c r="A133">
        <f t="shared" si="9"/>
        <v>6</v>
      </c>
      <c r="B133">
        <f t="shared" si="10"/>
        <v>12</v>
      </c>
      <c r="C133" t="str">
        <f t="shared" si="11"/>
        <v>Argentina</v>
      </c>
      <c r="D133" t="str">
        <f>VLOOKUP(C133,Sheet4!$A$7:$C$156,3,FALSE)</f>
        <v>ARG</v>
      </c>
      <c r="E133">
        <f t="shared" si="12"/>
        <v>2011</v>
      </c>
      <c r="F133" t="str">
        <f t="shared" si="13"/>
        <v>ARG2011</v>
      </c>
      <c r="G133">
        <f>HLOOKUP(C133,Sheet4!$G$6:$EZ$30, MATCH(Sheet3!E133,Sheet4!$F$6:$F$30,0),FALSE)</f>
        <v>1.2277079587211299</v>
      </c>
      <c r="L133">
        <v>132</v>
      </c>
      <c r="M133" s="9" t="s">
        <v>554</v>
      </c>
    </row>
    <row r="134" spans="1:13" x14ac:dyDescent="0.45">
      <c r="A134">
        <f t="shared" si="9"/>
        <v>6</v>
      </c>
      <c r="B134">
        <f t="shared" si="10"/>
        <v>13</v>
      </c>
      <c r="C134" t="str">
        <f t="shared" si="11"/>
        <v>Argentina</v>
      </c>
      <c r="D134" t="str">
        <f>VLOOKUP(C134,Sheet4!$A$7:$C$156,3,FALSE)</f>
        <v>ARG</v>
      </c>
      <c r="E134">
        <f t="shared" si="12"/>
        <v>2012</v>
      </c>
      <c r="F134" t="str">
        <f t="shared" si="13"/>
        <v>ARG2012</v>
      </c>
      <c r="G134">
        <f>HLOOKUP(C134,Sheet4!$G$6:$EZ$30, MATCH(Sheet3!E134,Sheet4!$F$6:$F$30,0),FALSE)</f>
        <v>1.53673589612636</v>
      </c>
      <c r="L134">
        <v>133</v>
      </c>
      <c r="M134" s="9" t="s">
        <v>116</v>
      </c>
    </row>
    <row r="135" spans="1:13" x14ac:dyDescent="0.45">
      <c r="A135">
        <f t="shared" si="9"/>
        <v>6</v>
      </c>
      <c r="B135">
        <f t="shared" si="10"/>
        <v>14</v>
      </c>
      <c r="C135" t="str">
        <f t="shared" si="11"/>
        <v>Argentina</v>
      </c>
      <c r="D135" t="str">
        <f>VLOOKUP(C135,Sheet4!$A$7:$C$156,3,FALSE)</f>
        <v>ARG</v>
      </c>
      <c r="E135">
        <f t="shared" si="12"/>
        <v>2013</v>
      </c>
      <c r="F135" t="str">
        <f t="shared" si="13"/>
        <v>ARG2013</v>
      </c>
      <c r="G135">
        <f>HLOOKUP(C135,Sheet4!$G$6:$EZ$30, MATCH(Sheet3!E135,Sheet4!$F$6:$F$30,0),FALSE)</f>
        <v>1.53372870982538</v>
      </c>
      <c r="L135">
        <v>134</v>
      </c>
      <c r="M135" s="9" t="s">
        <v>725</v>
      </c>
    </row>
    <row r="136" spans="1:13" x14ac:dyDescent="0.45">
      <c r="A136">
        <f t="shared" si="9"/>
        <v>6</v>
      </c>
      <c r="B136">
        <f t="shared" si="10"/>
        <v>15</v>
      </c>
      <c r="C136" t="str">
        <f t="shared" si="11"/>
        <v>Argentina</v>
      </c>
      <c r="D136" t="str">
        <f>VLOOKUP(C136,Sheet4!$A$7:$C$156,3,FALSE)</f>
        <v>ARG</v>
      </c>
      <c r="E136">
        <f t="shared" si="12"/>
        <v>2014</v>
      </c>
      <c r="F136" t="str">
        <f t="shared" si="13"/>
        <v>ARG2014</v>
      </c>
      <c r="G136">
        <f>HLOOKUP(C136,Sheet4!$G$6:$EZ$30, MATCH(Sheet3!E136,Sheet4!$F$6:$F$30,0),FALSE)</f>
        <v>1.79255873857878</v>
      </c>
      <c r="L136">
        <v>135</v>
      </c>
      <c r="M136" s="9" t="s">
        <v>726</v>
      </c>
    </row>
    <row r="137" spans="1:13" x14ac:dyDescent="0.45">
      <c r="A137">
        <f t="shared" si="9"/>
        <v>6</v>
      </c>
      <c r="B137">
        <f t="shared" si="10"/>
        <v>16</v>
      </c>
      <c r="C137" t="str">
        <f t="shared" si="11"/>
        <v>Argentina</v>
      </c>
      <c r="D137" t="str">
        <f>VLOOKUP(C137,Sheet4!$A$7:$C$156,3,FALSE)</f>
        <v>ARG</v>
      </c>
      <c r="E137">
        <f t="shared" si="12"/>
        <v>2015</v>
      </c>
      <c r="F137" t="str">
        <f t="shared" si="13"/>
        <v>ARG2015</v>
      </c>
      <c r="G137">
        <f>HLOOKUP(C137,Sheet4!$G$6:$EZ$30, MATCH(Sheet3!E137,Sheet4!$F$6:$F$30,0),FALSE)</f>
        <v>1.5742013281649101</v>
      </c>
      <c r="L137">
        <v>136</v>
      </c>
      <c r="M137" s="9" t="s">
        <v>578</v>
      </c>
    </row>
    <row r="138" spans="1:13" x14ac:dyDescent="0.45">
      <c r="A138">
        <f t="shared" si="9"/>
        <v>6</v>
      </c>
      <c r="B138">
        <f t="shared" si="10"/>
        <v>17</v>
      </c>
      <c r="C138" t="str">
        <f t="shared" si="11"/>
        <v>Argentina</v>
      </c>
      <c r="D138" t="str">
        <f>VLOOKUP(C138,Sheet4!$A$7:$C$156,3,FALSE)</f>
        <v>ARG</v>
      </c>
      <c r="E138">
        <f t="shared" si="12"/>
        <v>2016</v>
      </c>
      <c r="F138" t="str">
        <f t="shared" si="13"/>
        <v>ARG2016</v>
      </c>
      <c r="G138">
        <f>HLOOKUP(C138,Sheet4!$G$6:$EZ$30, MATCH(Sheet3!E138,Sheet4!$F$6:$F$30,0),FALSE)</f>
        <v>1.70027750562075</v>
      </c>
      <c r="L138">
        <v>137</v>
      </c>
      <c r="M138" s="9" t="s">
        <v>590</v>
      </c>
    </row>
    <row r="139" spans="1:13" x14ac:dyDescent="0.45">
      <c r="A139">
        <f t="shared" si="9"/>
        <v>6</v>
      </c>
      <c r="B139">
        <f t="shared" si="10"/>
        <v>18</v>
      </c>
      <c r="C139" t="str">
        <f t="shared" si="11"/>
        <v>Argentina</v>
      </c>
      <c r="D139" t="str">
        <f>VLOOKUP(C139,Sheet4!$A$7:$C$156,3,FALSE)</f>
        <v>ARG</v>
      </c>
      <c r="E139">
        <f t="shared" si="12"/>
        <v>2017</v>
      </c>
      <c r="F139" t="str">
        <f t="shared" si="13"/>
        <v>ARG2017</v>
      </c>
      <c r="G139">
        <f>HLOOKUP(C139,Sheet4!$G$6:$EZ$30, MATCH(Sheet3!E139,Sheet4!$F$6:$F$30,0),FALSE)</f>
        <v>1.7347992837125199</v>
      </c>
      <c r="L139">
        <v>138</v>
      </c>
      <c r="M139" s="9" t="s">
        <v>593</v>
      </c>
    </row>
    <row r="140" spans="1:13" x14ac:dyDescent="0.45">
      <c r="A140">
        <f t="shared" si="9"/>
        <v>6</v>
      </c>
      <c r="B140">
        <f t="shared" si="10"/>
        <v>19</v>
      </c>
      <c r="C140" t="str">
        <f t="shared" si="11"/>
        <v>Argentina</v>
      </c>
      <c r="D140" t="str">
        <f>VLOOKUP(C140,Sheet4!$A$7:$C$156,3,FALSE)</f>
        <v>ARG</v>
      </c>
      <c r="E140">
        <f t="shared" si="12"/>
        <v>2018</v>
      </c>
      <c r="F140" t="str">
        <f t="shared" si="13"/>
        <v>ARG2018</v>
      </c>
      <c r="G140">
        <f>HLOOKUP(C140,Sheet4!$G$6:$EZ$30, MATCH(Sheet3!E140,Sheet4!$F$6:$F$30,0),FALSE)</f>
        <v>2.9577855136167499</v>
      </c>
      <c r="L140">
        <v>139</v>
      </c>
      <c r="M140" s="9" t="s">
        <v>727</v>
      </c>
    </row>
    <row r="141" spans="1:13" x14ac:dyDescent="0.45">
      <c r="A141">
        <f t="shared" si="9"/>
        <v>6</v>
      </c>
      <c r="B141">
        <f t="shared" si="10"/>
        <v>20</v>
      </c>
      <c r="C141" t="str">
        <f t="shared" si="11"/>
        <v>Argentina</v>
      </c>
      <c r="D141" t="str">
        <f>VLOOKUP(C141,Sheet4!$A$7:$C$156,3,FALSE)</f>
        <v>ARG</v>
      </c>
      <c r="E141">
        <f t="shared" si="12"/>
        <v>2019</v>
      </c>
      <c r="F141" t="str">
        <f t="shared" si="13"/>
        <v>ARG2019</v>
      </c>
      <c r="G141">
        <f>HLOOKUP(C141,Sheet4!$G$6:$EZ$30, MATCH(Sheet3!E141,Sheet4!$F$6:$F$30,0),FALSE)</f>
        <v>5.7029147138395002</v>
      </c>
      <c r="L141">
        <v>140</v>
      </c>
      <c r="M141" s="9" t="s">
        <v>611</v>
      </c>
    </row>
    <row r="142" spans="1:13" x14ac:dyDescent="0.45">
      <c r="A142">
        <f t="shared" si="9"/>
        <v>6</v>
      </c>
      <c r="B142">
        <f t="shared" si="10"/>
        <v>21</v>
      </c>
      <c r="C142" t="str">
        <f t="shared" si="11"/>
        <v>Argentina</v>
      </c>
      <c r="D142" t="str">
        <f>VLOOKUP(C142,Sheet4!$A$7:$C$156,3,FALSE)</f>
        <v>ARG</v>
      </c>
      <c r="E142">
        <f t="shared" si="12"/>
        <v>2020</v>
      </c>
      <c r="F142" t="str">
        <f t="shared" si="13"/>
        <v>ARG2020</v>
      </c>
      <c r="G142">
        <f>HLOOKUP(C142,Sheet4!$G$6:$EZ$30, MATCH(Sheet3!E142,Sheet4!$F$6:$F$30,0),FALSE)</f>
        <v>4.1500640033899803</v>
      </c>
      <c r="L142">
        <v>141</v>
      </c>
      <c r="M142" s="9" t="s">
        <v>614</v>
      </c>
    </row>
    <row r="143" spans="1:13" x14ac:dyDescent="0.45">
      <c r="A143">
        <f t="shared" si="9"/>
        <v>6</v>
      </c>
      <c r="B143">
        <f t="shared" si="10"/>
        <v>22</v>
      </c>
      <c r="C143" t="str">
        <f t="shared" si="11"/>
        <v>Argentina</v>
      </c>
      <c r="D143" t="str">
        <f>VLOOKUP(C143,Sheet4!$A$7:$C$156,3,FALSE)</f>
        <v>ARG</v>
      </c>
      <c r="E143">
        <f t="shared" si="12"/>
        <v>2021</v>
      </c>
      <c r="F143" t="str">
        <f t="shared" si="13"/>
        <v>ARG2021</v>
      </c>
      <c r="G143">
        <f>HLOOKUP(C143,Sheet4!$G$6:$EZ$30, MATCH(Sheet3!E143,Sheet4!$F$6:$F$30,0),FALSE)</f>
        <v>4.2921129058739496</v>
      </c>
      <c r="L143">
        <v>142</v>
      </c>
      <c r="M143" s="9" t="s">
        <v>32</v>
      </c>
    </row>
    <row r="144" spans="1:13" x14ac:dyDescent="0.45">
      <c r="A144">
        <f t="shared" si="9"/>
        <v>6</v>
      </c>
      <c r="B144">
        <f t="shared" si="10"/>
        <v>23</v>
      </c>
      <c r="C144" t="str">
        <f t="shared" si="11"/>
        <v>Argentina</v>
      </c>
      <c r="D144" t="str">
        <f>VLOOKUP(C144,Sheet4!$A$7:$C$156,3,FALSE)</f>
        <v>ARG</v>
      </c>
      <c r="E144">
        <f t="shared" si="12"/>
        <v>2022</v>
      </c>
      <c r="F144" t="str">
        <f t="shared" si="13"/>
        <v>ARG2022</v>
      </c>
      <c r="G144">
        <f>HLOOKUP(C144,Sheet4!$G$6:$EZ$30, MATCH(Sheet3!E144,Sheet4!$F$6:$F$30,0),FALSE)</f>
        <v>3.0940133577884601</v>
      </c>
      <c r="L144">
        <v>143</v>
      </c>
      <c r="M144" s="9" t="s">
        <v>221</v>
      </c>
    </row>
    <row r="145" spans="1:13" x14ac:dyDescent="0.45">
      <c r="A145">
        <f t="shared" si="9"/>
        <v>6</v>
      </c>
      <c r="B145">
        <f t="shared" si="10"/>
        <v>24</v>
      </c>
      <c r="C145" t="str">
        <f t="shared" si="11"/>
        <v>Argentina</v>
      </c>
      <c r="D145" t="str">
        <f>VLOOKUP(C145,Sheet4!$A$7:$C$156,3,FALSE)</f>
        <v>ARG</v>
      </c>
      <c r="E145">
        <f t="shared" si="12"/>
        <v>2023</v>
      </c>
      <c r="F145" t="str">
        <f t="shared" si="13"/>
        <v>ARG2023</v>
      </c>
      <c r="G145">
        <f>HLOOKUP(C145,Sheet4!$G$6:$EZ$30, MATCH(Sheet3!E145,Sheet4!$F$6:$F$30,0),FALSE)</f>
        <v>3.5490485353568002</v>
      </c>
      <c r="L145">
        <v>144</v>
      </c>
      <c r="M145" s="9" t="s">
        <v>620</v>
      </c>
    </row>
    <row r="146" spans="1:13" x14ac:dyDescent="0.45">
      <c r="A146">
        <f t="shared" si="9"/>
        <v>7</v>
      </c>
      <c r="B146">
        <f t="shared" si="10"/>
        <v>1</v>
      </c>
      <c r="C146" t="str">
        <f t="shared" si="11"/>
        <v>Armenia, Rep. of</v>
      </c>
      <c r="D146" t="e">
        <f>VLOOKUP(C146,Sheet4!$A$7:$C$156,3,FALSE)</f>
        <v>#N/A</v>
      </c>
      <c r="E146">
        <f t="shared" si="12"/>
        <v>2000</v>
      </c>
      <c r="F146" t="e">
        <f t="shared" si="13"/>
        <v>#N/A</v>
      </c>
      <c r="G146">
        <f>HLOOKUP(C146,Sheet4!$G$6:$EZ$30, MATCH(Sheet3!E146,Sheet4!$F$6:$F$30,0),FALSE)</f>
        <v>0</v>
      </c>
      <c r="L146">
        <v>145</v>
      </c>
      <c r="M146" s="9" t="s">
        <v>617</v>
      </c>
    </row>
    <row r="147" spans="1:13" x14ac:dyDescent="0.45">
      <c r="A147">
        <f t="shared" si="9"/>
        <v>7</v>
      </c>
      <c r="B147">
        <f t="shared" si="10"/>
        <v>2</v>
      </c>
      <c r="C147" t="str">
        <f t="shared" si="11"/>
        <v>Armenia, Rep. of</v>
      </c>
      <c r="D147" t="e">
        <f>VLOOKUP(C147,Sheet4!$A$7:$C$156,3,FALSE)</f>
        <v>#N/A</v>
      </c>
      <c r="E147">
        <f t="shared" si="12"/>
        <v>2001</v>
      </c>
      <c r="F147" t="e">
        <f t="shared" si="13"/>
        <v>#N/A</v>
      </c>
      <c r="G147">
        <f>HLOOKUP(C147,Sheet4!$G$6:$EZ$30, MATCH(Sheet3!E147,Sheet4!$F$6:$F$30,0),FALSE)</f>
        <v>0</v>
      </c>
      <c r="L147">
        <v>146</v>
      </c>
      <c r="M147" s="9" t="s">
        <v>728</v>
      </c>
    </row>
    <row r="148" spans="1:13" x14ac:dyDescent="0.45">
      <c r="A148">
        <f t="shared" si="9"/>
        <v>7</v>
      </c>
      <c r="B148">
        <f t="shared" si="10"/>
        <v>3</v>
      </c>
      <c r="C148" t="str">
        <f t="shared" si="11"/>
        <v>Armenia, Rep. of</v>
      </c>
      <c r="D148" t="e">
        <f>VLOOKUP(C148,Sheet4!$A$7:$C$156,3,FALSE)</f>
        <v>#N/A</v>
      </c>
      <c r="E148">
        <f t="shared" si="12"/>
        <v>2002</v>
      </c>
      <c r="F148" t="e">
        <f t="shared" si="13"/>
        <v>#N/A</v>
      </c>
      <c r="G148">
        <f>HLOOKUP(C148,Sheet4!$G$6:$EZ$30, MATCH(Sheet3!E148,Sheet4!$F$6:$F$30,0),FALSE)</f>
        <v>0</v>
      </c>
      <c r="L148">
        <v>147</v>
      </c>
      <c r="M148" s="9" t="s">
        <v>641</v>
      </c>
    </row>
    <row r="149" spans="1:13" x14ac:dyDescent="0.45">
      <c r="A149">
        <f t="shared" si="9"/>
        <v>7</v>
      </c>
      <c r="B149">
        <f t="shared" si="10"/>
        <v>4</v>
      </c>
      <c r="C149" t="str">
        <f t="shared" si="11"/>
        <v>Armenia, Rep. of</v>
      </c>
      <c r="D149" t="e">
        <f>VLOOKUP(C149,Sheet4!$A$7:$C$156,3,FALSE)</f>
        <v>#N/A</v>
      </c>
      <c r="E149">
        <f t="shared" si="12"/>
        <v>2003</v>
      </c>
      <c r="F149" t="e">
        <f t="shared" si="13"/>
        <v>#N/A</v>
      </c>
      <c r="G149">
        <f>HLOOKUP(C149,Sheet4!$G$6:$EZ$30, MATCH(Sheet3!E149,Sheet4!$F$6:$F$30,0),FALSE)</f>
        <v>0</v>
      </c>
      <c r="L149">
        <v>148</v>
      </c>
      <c r="M149" s="9" t="s">
        <v>638</v>
      </c>
    </row>
    <row r="150" spans="1:13" x14ac:dyDescent="0.45">
      <c r="A150">
        <f t="shared" si="9"/>
        <v>7</v>
      </c>
      <c r="B150">
        <f t="shared" si="10"/>
        <v>5</v>
      </c>
      <c r="C150" t="str">
        <f t="shared" si="11"/>
        <v>Armenia, Rep. of</v>
      </c>
      <c r="D150" t="e">
        <f>VLOOKUP(C150,Sheet4!$A$7:$C$156,3,FALSE)</f>
        <v>#N/A</v>
      </c>
      <c r="E150">
        <f t="shared" si="12"/>
        <v>2004</v>
      </c>
      <c r="F150" t="e">
        <f t="shared" si="13"/>
        <v>#N/A</v>
      </c>
      <c r="G150">
        <f>HLOOKUP(C150,Sheet4!$G$6:$EZ$30, MATCH(Sheet3!E150,Sheet4!$F$6:$F$30,0),FALSE)</f>
        <v>0</v>
      </c>
      <c r="L150">
        <v>149</v>
      </c>
      <c r="M150" s="9" t="s">
        <v>491</v>
      </c>
    </row>
    <row r="151" spans="1:13" x14ac:dyDescent="0.45">
      <c r="A151">
        <f t="shared" si="9"/>
        <v>7</v>
      </c>
      <c r="B151">
        <f t="shared" si="10"/>
        <v>6</v>
      </c>
      <c r="C151" t="str">
        <f t="shared" si="11"/>
        <v>Armenia, Rep. of</v>
      </c>
      <c r="D151" t="e">
        <f>VLOOKUP(C151,Sheet4!$A$7:$C$156,3,FALSE)</f>
        <v>#N/A</v>
      </c>
      <c r="E151">
        <f t="shared" si="12"/>
        <v>2005</v>
      </c>
      <c r="F151" t="e">
        <f t="shared" si="13"/>
        <v>#N/A</v>
      </c>
      <c r="G151">
        <f>HLOOKUP(C151,Sheet4!$G$6:$EZ$30, MATCH(Sheet3!E151,Sheet4!$F$6:$F$30,0),FALSE)</f>
        <v>0</v>
      </c>
      <c r="L151">
        <v>150</v>
      </c>
      <c r="M151" s="9" t="s">
        <v>656</v>
      </c>
    </row>
    <row r="152" spans="1:13" x14ac:dyDescent="0.45">
      <c r="A152">
        <f t="shared" si="9"/>
        <v>7</v>
      </c>
      <c r="B152">
        <f t="shared" si="10"/>
        <v>7</v>
      </c>
      <c r="C152" t="str">
        <f t="shared" si="11"/>
        <v>Armenia, Rep. of</v>
      </c>
      <c r="D152" t="e">
        <f>VLOOKUP(C152,Sheet4!$A$7:$C$156,3,FALSE)</f>
        <v>#N/A</v>
      </c>
      <c r="E152">
        <f t="shared" si="12"/>
        <v>2006</v>
      </c>
      <c r="F152" t="e">
        <f t="shared" si="13"/>
        <v>#N/A</v>
      </c>
      <c r="G152">
        <f>HLOOKUP(C152,Sheet4!$G$6:$EZ$30, MATCH(Sheet3!E152,Sheet4!$F$6:$F$30,0),FALSE)</f>
        <v>0</v>
      </c>
    </row>
    <row r="153" spans="1:13" x14ac:dyDescent="0.45">
      <c r="A153">
        <f t="shared" si="9"/>
        <v>7</v>
      </c>
      <c r="B153">
        <f t="shared" si="10"/>
        <v>8</v>
      </c>
      <c r="C153" t="str">
        <f t="shared" si="11"/>
        <v>Armenia, Rep. of</v>
      </c>
      <c r="D153" t="e">
        <f>VLOOKUP(C153,Sheet4!$A$7:$C$156,3,FALSE)</f>
        <v>#N/A</v>
      </c>
      <c r="E153">
        <f t="shared" si="12"/>
        <v>2007</v>
      </c>
      <c r="F153" t="e">
        <f t="shared" si="13"/>
        <v>#N/A</v>
      </c>
      <c r="G153">
        <f>HLOOKUP(C153,Sheet4!$G$6:$EZ$30, MATCH(Sheet3!E153,Sheet4!$F$6:$F$30,0),FALSE)</f>
        <v>0</v>
      </c>
    </row>
    <row r="154" spans="1:13" x14ac:dyDescent="0.45">
      <c r="A154">
        <f t="shared" si="9"/>
        <v>7</v>
      </c>
      <c r="B154">
        <f t="shared" si="10"/>
        <v>9</v>
      </c>
      <c r="C154" t="str">
        <f t="shared" si="11"/>
        <v>Armenia, Rep. of</v>
      </c>
      <c r="D154" t="e">
        <f>VLOOKUP(C154,Sheet4!$A$7:$C$156,3,FALSE)</f>
        <v>#N/A</v>
      </c>
      <c r="E154">
        <f t="shared" si="12"/>
        <v>2008</v>
      </c>
      <c r="F154" t="e">
        <f t="shared" si="13"/>
        <v>#N/A</v>
      </c>
      <c r="G154">
        <f>HLOOKUP(C154,Sheet4!$G$6:$EZ$30, MATCH(Sheet3!E154,Sheet4!$F$6:$F$30,0),FALSE)</f>
        <v>0</v>
      </c>
    </row>
    <row r="155" spans="1:13" x14ac:dyDescent="0.45">
      <c r="A155">
        <f t="shared" ref="A155:A218" si="14">A131+1</f>
        <v>7</v>
      </c>
      <c r="B155">
        <f t="shared" ref="B155:B218" si="15">B131</f>
        <v>10</v>
      </c>
      <c r="C155" t="str">
        <f t="shared" si="11"/>
        <v>Armenia, Rep. of</v>
      </c>
      <c r="D155" t="e">
        <f>VLOOKUP(C155,Sheet4!$A$7:$C$156,3,FALSE)</f>
        <v>#N/A</v>
      </c>
      <c r="E155">
        <f t="shared" si="12"/>
        <v>2009</v>
      </c>
      <c r="F155" t="e">
        <f t="shared" si="13"/>
        <v>#N/A</v>
      </c>
      <c r="G155">
        <f>HLOOKUP(C155,Sheet4!$G$6:$EZ$30, MATCH(Sheet3!E155,Sheet4!$F$6:$F$30,0),FALSE)</f>
        <v>0</v>
      </c>
    </row>
    <row r="156" spans="1:13" x14ac:dyDescent="0.45">
      <c r="A156">
        <f t="shared" si="14"/>
        <v>7</v>
      </c>
      <c r="B156">
        <f t="shared" si="15"/>
        <v>11</v>
      </c>
      <c r="C156" t="str">
        <f t="shared" si="11"/>
        <v>Armenia, Rep. of</v>
      </c>
      <c r="D156" t="e">
        <f>VLOOKUP(C156,Sheet4!$A$7:$C$156,3,FALSE)</f>
        <v>#N/A</v>
      </c>
      <c r="E156">
        <f t="shared" si="12"/>
        <v>2010</v>
      </c>
      <c r="F156" t="e">
        <f t="shared" si="13"/>
        <v>#N/A</v>
      </c>
      <c r="G156">
        <f>HLOOKUP(C156,Sheet4!$G$6:$EZ$30, MATCH(Sheet3!E156,Sheet4!$F$6:$F$30,0),FALSE)</f>
        <v>3.0414112994801901</v>
      </c>
    </row>
    <row r="157" spans="1:13" x14ac:dyDescent="0.45">
      <c r="A157">
        <f t="shared" si="14"/>
        <v>7</v>
      </c>
      <c r="B157">
        <f t="shared" si="15"/>
        <v>12</v>
      </c>
      <c r="C157" t="str">
        <f t="shared" si="11"/>
        <v>Armenia, Rep. of</v>
      </c>
      <c r="D157" t="e">
        <f>VLOOKUP(C157,Sheet4!$A$7:$C$156,3,FALSE)</f>
        <v>#N/A</v>
      </c>
      <c r="E157">
        <f t="shared" si="12"/>
        <v>2011</v>
      </c>
      <c r="F157" t="e">
        <f t="shared" si="13"/>
        <v>#N/A</v>
      </c>
      <c r="G157">
        <f>HLOOKUP(C157,Sheet4!$G$6:$EZ$30, MATCH(Sheet3!E157,Sheet4!$F$6:$F$30,0),FALSE)</f>
        <v>3.42109151341693</v>
      </c>
    </row>
    <row r="158" spans="1:13" x14ac:dyDescent="0.45">
      <c r="A158">
        <f t="shared" si="14"/>
        <v>7</v>
      </c>
      <c r="B158">
        <f t="shared" si="15"/>
        <v>13</v>
      </c>
      <c r="C158" t="str">
        <f t="shared" si="11"/>
        <v>Armenia, Rep. of</v>
      </c>
      <c r="D158" t="e">
        <f>VLOOKUP(C158,Sheet4!$A$7:$C$156,3,FALSE)</f>
        <v>#N/A</v>
      </c>
      <c r="E158">
        <f t="shared" si="12"/>
        <v>2012</v>
      </c>
      <c r="F158" t="e">
        <f t="shared" si="13"/>
        <v>#N/A</v>
      </c>
      <c r="G158">
        <f>HLOOKUP(C158,Sheet4!$G$6:$EZ$30, MATCH(Sheet3!E158,Sheet4!$F$6:$F$30,0),FALSE)</f>
        <v>3.6692221705788199</v>
      </c>
    </row>
    <row r="159" spans="1:13" x14ac:dyDescent="0.45">
      <c r="A159">
        <f t="shared" si="14"/>
        <v>7</v>
      </c>
      <c r="B159">
        <f t="shared" si="15"/>
        <v>14</v>
      </c>
      <c r="C159" t="str">
        <f t="shared" si="11"/>
        <v>Armenia, Rep. of</v>
      </c>
      <c r="D159" t="e">
        <f>VLOOKUP(C159,Sheet4!$A$7:$C$156,3,FALSE)</f>
        <v>#N/A</v>
      </c>
      <c r="E159">
        <f t="shared" si="12"/>
        <v>2013</v>
      </c>
      <c r="F159" t="e">
        <f t="shared" si="13"/>
        <v>#N/A</v>
      </c>
      <c r="G159">
        <f>HLOOKUP(C159,Sheet4!$G$6:$EZ$30, MATCH(Sheet3!E159,Sheet4!$F$6:$F$30,0),FALSE)</f>
        <v>4.4853389229921703</v>
      </c>
    </row>
    <row r="160" spans="1:13" x14ac:dyDescent="0.45">
      <c r="A160">
        <f t="shared" si="14"/>
        <v>7</v>
      </c>
      <c r="B160">
        <f t="shared" si="15"/>
        <v>15</v>
      </c>
      <c r="C160" t="str">
        <f t="shared" si="11"/>
        <v>Armenia, Rep. of</v>
      </c>
      <c r="D160" t="e">
        <f>VLOOKUP(C160,Sheet4!$A$7:$C$156,3,FALSE)</f>
        <v>#N/A</v>
      </c>
      <c r="E160">
        <f t="shared" si="12"/>
        <v>2014</v>
      </c>
      <c r="F160" t="e">
        <f t="shared" si="13"/>
        <v>#N/A</v>
      </c>
      <c r="G160">
        <f>HLOOKUP(C160,Sheet4!$G$6:$EZ$30, MATCH(Sheet3!E160,Sheet4!$F$6:$F$30,0),FALSE)</f>
        <v>6.9697504281357601</v>
      </c>
    </row>
    <row r="161" spans="1:7" x14ac:dyDescent="0.45">
      <c r="A161">
        <f t="shared" si="14"/>
        <v>7</v>
      </c>
      <c r="B161">
        <f t="shared" si="15"/>
        <v>16</v>
      </c>
      <c r="C161" t="str">
        <f t="shared" si="11"/>
        <v>Armenia, Rep. of</v>
      </c>
      <c r="D161" t="e">
        <f>VLOOKUP(C161,Sheet4!$A$7:$C$156,3,FALSE)</f>
        <v>#N/A</v>
      </c>
      <c r="E161">
        <f t="shared" si="12"/>
        <v>2015</v>
      </c>
      <c r="F161" t="e">
        <f t="shared" si="13"/>
        <v>#N/A</v>
      </c>
      <c r="G161">
        <f>HLOOKUP(C161,Sheet4!$G$6:$EZ$30, MATCH(Sheet3!E161,Sheet4!$F$6:$F$30,0),FALSE)</f>
        <v>7.9497166838592603</v>
      </c>
    </row>
    <row r="162" spans="1:7" x14ac:dyDescent="0.45">
      <c r="A162">
        <f t="shared" si="14"/>
        <v>7</v>
      </c>
      <c r="B162">
        <f t="shared" si="15"/>
        <v>17</v>
      </c>
      <c r="C162" t="str">
        <f t="shared" si="11"/>
        <v>Armenia, Rep. of</v>
      </c>
      <c r="D162" t="e">
        <f>VLOOKUP(C162,Sheet4!$A$7:$C$156,3,FALSE)</f>
        <v>#N/A</v>
      </c>
      <c r="E162">
        <f t="shared" si="12"/>
        <v>2016</v>
      </c>
      <c r="F162" t="e">
        <f t="shared" si="13"/>
        <v>#N/A</v>
      </c>
      <c r="G162">
        <f>HLOOKUP(C162,Sheet4!$G$6:$EZ$30, MATCH(Sheet3!E162,Sheet4!$F$6:$F$30,0),FALSE)</f>
        <v>6.7241112505890897</v>
      </c>
    </row>
    <row r="163" spans="1:7" x14ac:dyDescent="0.45">
      <c r="A163">
        <f t="shared" si="14"/>
        <v>7</v>
      </c>
      <c r="B163">
        <f t="shared" si="15"/>
        <v>18</v>
      </c>
      <c r="C163" t="str">
        <f t="shared" si="11"/>
        <v>Armenia, Rep. of</v>
      </c>
      <c r="D163" t="e">
        <f>VLOOKUP(C163,Sheet4!$A$7:$C$156,3,FALSE)</f>
        <v>#N/A</v>
      </c>
      <c r="E163">
        <f t="shared" si="12"/>
        <v>2017</v>
      </c>
      <c r="F163" t="e">
        <f t="shared" si="13"/>
        <v>#N/A</v>
      </c>
      <c r="G163">
        <f>HLOOKUP(C163,Sheet4!$G$6:$EZ$30, MATCH(Sheet3!E163,Sheet4!$F$6:$F$30,0),FALSE)</f>
        <v>5.4323177794031396</v>
      </c>
    </row>
    <row r="164" spans="1:7" x14ac:dyDescent="0.45">
      <c r="A164">
        <f t="shared" si="14"/>
        <v>7</v>
      </c>
      <c r="B164">
        <f t="shared" si="15"/>
        <v>19</v>
      </c>
      <c r="C164" t="str">
        <f t="shared" si="11"/>
        <v>Armenia, Rep. of</v>
      </c>
      <c r="D164" t="e">
        <f>VLOOKUP(C164,Sheet4!$A$7:$C$156,3,FALSE)</f>
        <v>#N/A</v>
      </c>
      <c r="E164">
        <f t="shared" si="12"/>
        <v>2018</v>
      </c>
      <c r="F164" t="e">
        <f t="shared" si="13"/>
        <v>#N/A</v>
      </c>
      <c r="G164">
        <f>HLOOKUP(C164,Sheet4!$G$6:$EZ$30, MATCH(Sheet3!E164,Sheet4!$F$6:$F$30,0),FALSE)</f>
        <v>4.7543982509181699</v>
      </c>
    </row>
    <row r="165" spans="1:7" x14ac:dyDescent="0.45">
      <c r="A165">
        <f t="shared" si="14"/>
        <v>7</v>
      </c>
      <c r="B165">
        <f t="shared" si="15"/>
        <v>20</v>
      </c>
      <c r="C165" t="str">
        <f t="shared" si="11"/>
        <v>Armenia, Rep. of</v>
      </c>
      <c r="D165" t="e">
        <f>VLOOKUP(C165,Sheet4!$A$7:$C$156,3,FALSE)</f>
        <v>#N/A</v>
      </c>
      <c r="E165">
        <f t="shared" si="12"/>
        <v>2019</v>
      </c>
      <c r="F165" t="e">
        <f t="shared" si="13"/>
        <v>#N/A</v>
      </c>
      <c r="G165">
        <f>HLOOKUP(C165,Sheet4!$G$6:$EZ$30, MATCH(Sheet3!E165,Sheet4!$F$6:$F$30,0),FALSE)</f>
        <v>5.5066658291520802</v>
      </c>
    </row>
    <row r="166" spans="1:7" x14ac:dyDescent="0.45">
      <c r="A166">
        <f t="shared" si="14"/>
        <v>7</v>
      </c>
      <c r="B166">
        <f t="shared" si="15"/>
        <v>21</v>
      </c>
      <c r="C166" t="str">
        <f t="shared" si="11"/>
        <v>Armenia, Rep. of</v>
      </c>
      <c r="D166" t="e">
        <f>VLOOKUP(C166,Sheet4!$A$7:$C$156,3,FALSE)</f>
        <v>#N/A</v>
      </c>
      <c r="E166">
        <f t="shared" si="12"/>
        <v>2020</v>
      </c>
      <c r="F166" t="e">
        <f t="shared" si="13"/>
        <v>#N/A</v>
      </c>
      <c r="G166">
        <f>HLOOKUP(C166,Sheet4!$G$6:$EZ$30, MATCH(Sheet3!E166,Sheet4!$F$6:$F$30,0),FALSE)</f>
        <v>6.5548157288862496</v>
      </c>
    </row>
    <row r="167" spans="1:7" x14ac:dyDescent="0.45">
      <c r="A167">
        <f t="shared" si="14"/>
        <v>7</v>
      </c>
      <c r="B167">
        <f t="shared" si="15"/>
        <v>22</v>
      </c>
      <c r="C167" t="str">
        <f t="shared" si="11"/>
        <v>Armenia, Rep. of</v>
      </c>
      <c r="D167" t="e">
        <f>VLOOKUP(C167,Sheet4!$A$7:$C$156,3,FALSE)</f>
        <v>#N/A</v>
      </c>
      <c r="E167">
        <f t="shared" si="12"/>
        <v>2021</v>
      </c>
      <c r="F167" t="e">
        <f t="shared" si="13"/>
        <v>#N/A</v>
      </c>
      <c r="G167">
        <f>HLOOKUP(C167,Sheet4!$G$6:$EZ$30, MATCH(Sheet3!E167,Sheet4!$F$6:$F$30,0),FALSE)</f>
        <v>1.8329835976103399</v>
      </c>
    </row>
    <row r="168" spans="1:7" x14ac:dyDescent="0.45">
      <c r="A168">
        <f t="shared" si="14"/>
        <v>7</v>
      </c>
      <c r="B168">
        <f t="shared" si="15"/>
        <v>23</v>
      </c>
      <c r="C168" t="str">
        <f t="shared" si="11"/>
        <v>Armenia, Rep. of</v>
      </c>
      <c r="D168" t="e">
        <f>VLOOKUP(C168,Sheet4!$A$7:$C$156,3,FALSE)</f>
        <v>#N/A</v>
      </c>
      <c r="E168">
        <f t="shared" si="12"/>
        <v>2022</v>
      </c>
      <c r="F168" t="e">
        <f t="shared" si="13"/>
        <v>#N/A</v>
      </c>
      <c r="G168">
        <f>HLOOKUP(C168,Sheet4!$G$6:$EZ$30, MATCH(Sheet3!E168,Sheet4!$F$6:$F$30,0),FALSE)</f>
        <v>2.39795961089628</v>
      </c>
    </row>
    <row r="169" spans="1:7" x14ac:dyDescent="0.45">
      <c r="A169">
        <f t="shared" si="14"/>
        <v>7</v>
      </c>
      <c r="B169">
        <f t="shared" si="15"/>
        <v>24</v>
      </c>
      <c r="C169" t="str">
        <f t="shared" si="11"/>
        <v>Armenia, Rep. of</v>
      </c>
      <c r="D169" t="e">
        <f>VLOOKUP(C169,Sheet4!$A$7:$C$156,3,FALSE)</f>
        <v>#N/A</v>
      </c>
      <c r="E169">
        <f t="shared" si="12"/>
        <v>2023</v>
      </c>
      <c r="F169" t="e">
        <f t="shared" si="13"/>
        <v>#N/A</v>
      </c>
      <c r="G169">
        <f>HLOOKUP(C169,Sheet4!$G$6:$EZ$30, MATCH(Sheet3!E169,Sheet4!$F$6:$F$30,0),FALSE)</f>
        <v>2.1461701995588198</v>
      </c>
    </row>
    <row r="170" spans="1:7" x14ac:dyDescent="0.45">
      <c r="A170">
        <f t="shared" si="14"/>
        <v>8</v>
      </c>
      <c r="B170">
        <f t="shared" si="15"/>
        <v>1</v>
      </c>
      <c r="C170" t="str">
        <f t="shared" si="11"/>
        <v>Australia</v>
      </c>
      <c r="D170" t="str">
        <f>VLOOKUP(C170,Sheet4!$A$7:$C$156,3,FALSE)</f>
        <v>AUS</v>
      </c>
      <c r="E170">
        <f t="shared" si="12"/>
        <v>2000</v>
      </c>
      <c r="F170" t="str">
        <f t="shared" si="13"/>
        <v>AUS2000</v>
      </c>
      <c r="G170">
        <f>HLOOKUP(C170,Sheet4!$G$6:$EZ$30, MATCH(Sheet3!E170,Sheet4!$F$6:$F$30,0),FALSE)</f>
        <v>0</v>
      </c>
    </row>
    <row r="171" spans="1:7" x14ac:dyDescent="0.45">
      <c r="A171">
        <f t="shared" si="14"/>
        <v>8</v>
      </c>
      <c r="B171">
        <f t="shared" si="15"/>
        <v>2</v>
      </c>
      <c r="C171" t="str">
        <f t="shared" si="11"/>
        <v>Australia</v>
      </c>
      <c r="D171" t="str">
        <f>VLOOKUP(C171,Sheet4!$A$7:$C$156,3,FALSE)</f>
        <v>AUS</v>
      </c>
      <c r="E171">
        <f t="shared" si="12"/>
        <v>2001</v>
      </c>
      <c r="F171" t="str">
        <f t="shared" si="13"/>
        <v>AUS2001</v>
      </c>
      <c r="G171">
        <f>HLOOKUP(C171,Sheet4!$G$6:$EZ$30, MATCH(Sheet3!E171,Sheet4!$F$6:$F$30,0),FALSE)</f>
        <v>0</v>
      </c>
    </row>
    <row r="172" spans="1:7" x14ac:dyDescent="0.45">
      <c r="A172">
        <f t="shared" si="14"/>
        <v>8</v>
      </c>
      <c r="B172">
        <f t="shared" si="15"/>
        <v>3</v>
      </c>
      <c r="C172" t="str">
        <f t="shared" si="11"/>
        <v>Australia</v>
      </c>
      <c r="D172" t="str">
        <f>VLOOKUP(C172,Sheet4!$A$7:$C$156,3,FALSE)</f>
        <v>AUS</v>
      </c>
      <c r="E172">
        <f t="shared" si="12"/>
        <v>2002</v>
      </c>
      <c r="F172" t="str">
        <f t="shared" si="13"/>
        <v>AUS2002</v>
      </c>
      <c r="G172">
        <f>HLOOKUP(C172,Sheet4!$G$6:$EZ$30, MATCH(Sheet3!E172,Sheet4!$F$6:$F$30,0),FALSE)</f>
        <v>0</v>
      </c>
    </row>
    <row r="173" spans="1:7" x14ac:dyDescent="0.45">
      <c r="A173">
        <f t="shared" si="14"/>
        <v>8</v>
      </c>
      <c r="B173">
        <f t="shared" si="15"/>
        <v>4</v>
      </c>
      <c r="C173" t="str">
        <f t="shared" si="11"/>
        <v>Australia</v>
      </c>
      <c r="D173" t="str">
        <f>VLOOKUP(C173,Sheet4!$A$7:$C$156,3,FALSE)</f>
        <v>AUS</v>
      </c>
      <c r="E173">
        <f t="shared" si="12"/>
        <v>2003</v>
      </c>
      <c r="F173" t="str">
        <f t="shared" si="13"/>
        <v>AUS2003</v>
      </c>
      <c r="G173">
        <f>HLOOKUP(C173,Sheet4!$G$6:$EZ$30, MATCH(Sheet3!E173,Sheet4!$F$6:$F$30,0),FALSE)</f>
        <v>0</v>
      </c>
    </row>
    <row r="174" spans="1:7" x14ac:dyDescent="0.45">
      <c r="A174">
        <f t="shared" si="14"/>
        <v>8</v>
      </c>
      <c r="B174">
        <f t="shared" si="15"/>
        <v>5</v>
      </c>
      <c r="C174" t="str">
        <f t="shared" si="11"/>
        <v>Australia</v>
      </c>
      <c r="D174" t="str">
        <f>VLOOKUP(C174,Sheet4!$A$7:$C$156,3,FALSE)</f>
        <v>AUS</v>
      </c>
      <c r="E174">
        <f t="shared" si="12"/>
        <v>2004</v>
      </c>
      <c r="F174" t="str">
        <f t="shared" si="13"/>
        <v>AUS2004</v>
      </c>
      <c r="G174">
        <f>HLOOKUP(C174,Sheet4!$G$6:$EZ$30, MATCH(Sheet3!E174,Sheet4!$F$6:$F$30,0),FALSE)</f>
        <v>0</v>
      </c>
    </row>
    <row r="175" spans="1:7" x14ac:dyDescent="0.45">
      <c r="A175">
        <f t="shared" si="14"/>
        <v>8</v>
      </c>
      <c r="B175">
        <f t="shared" si="15"/>
        <v>6</v>
      </c>
      <c r="C175" t="str">
        <f t="shared" si="11"/>
        <v>Australia</v>
      </c>
      <c r="D175" t="str">
        <f>VLOOKUP(C175,Sheet4!$A$7:$C$156,3,FALSE)</f>
        <v>AUS</v>
      </c>
      <c r="E175">
        <f t="shared" si="12"/>
        <v>2005</v>
      </c>
      <c r="F175" t="str">
        <f t="shared" si="13"/>
        <v>AUS2005</v>
      </c>
      <c r="G175">
        <f>HLOOKUP(C175,Sheet4!$G$6:$EZ$30, MATCH(Sheet3!E175,Sheet4!$F$6:$F$30,0),FALSE)</f>
        <v>0</v>
      </c>
    </row>
    <row r="176" spans="1:7" x14ac:dyDescent="0.45">
      <c r="A176">
        <f t="shared" si="14"/>
        <v>8</v>
      </c>
      <c r="B176">
        <f t="shared" si="15"/>
        <v>7</v>
      </c>
      <c r="C176" t="str">
        <f t="shared" si="11"/>
        <v>Australia</v>
      </c>
      <c r="D176" t="str">
        <f>VLOOKUP(C176,Sheet4!$A$7:$C$156,3,FALSE)</f>
        <v>AUS</v>
      </c>
      <c r="E176">
        <f t="shared" si="12"/>
        <v>2006</v>
      </c>
      <c r="F176" t="str">
        <f t="shared" si="13"/>
        <v>AUS2006</v>
      </c>
      <c r="G176">
        <f>HLOOKUP(C176,Sheet4!$G$6:$EZ$30, MATCH(Sheet3!E176,Sheet4!$F$6:$F$30,0),FALSE)</f>
        <v>0.57401314048695595</v>
      </c>
    </row>
    <row r="177" spans="1:7" x14ac:dyDescent="0.45">
      <c r="A177">
        <f t="shared" si="14"/>
        <v>8</v>
      </c>
      <c r="B177">
        <f t="shared" si="15"/>
        <v>8</v>
      </c>
      <c r="C177" t="str">
        <f t="shared" si="11"/>
        <v>Australia</v>
      </c>
      <c r="D177" t="str">
        <f>VLOOKUP(C177,Sheet4!$A$7:$C$156,3,FALSE)</f>
        <v>AUS</v>
      </c>
      <c r="E177">
        <f t="shared" si="12"/>
        <v>2007</v>
      </c>
      <c r="F177" t="str">
        <f t="shared" si="13"/>
        <v>AUS2007</v>
      </c>
      <c r="G177">
        <f>HLOOKUP(C177,Sheet4!$G$6:$EZ$30, MATCH(Sheet3!E177,Sheet4!$F$6:$F$30,0),FALSE)</f>
        <v>0.559225604529488</v>
      </c>
    </row>
    <row r="178" spans="1:7" x14ac:dyDescent="0.45">
      <c r="A178">
        <f t="shared" si="14"/>
        <v>8</v>
      </c>
      <c r="B178">
        <f t="shared" si="15"/>
        <v>9</v>
      </c>
      <c r="C178" t="str">
        <f t="shared" si="11"/>
        <v>Australia</v>
      </c>
      <c r="D178" t="str">
        <f>VLOOKUP(C178,Sheet4!$A$7:$C$156,3,FALSE)</f>
        <v>AUS</v>
      </c>
      <c r="E178">
        <f t="shared" si="12"/>
        <v>2008</v>
      </c>
      <c r="F178" t="str">
        <f t="shared" si="13"/>
        <v>AUS2008</v>
      </c>
      <c r="G178">
        <f>HLOOKUP(C178,Sheet4!$G$6:$EZ$30, MATCH(Sheet3!E178,Sheet4!$F$6:$F$30,0),FALSE)</f>
        <v>1.3552620884700199</v>
      </c>
    </row>
    <row r="179" spans="1:7" x14ac:dyDescent="0.45">
      <c r="A179">
        <f t="shared" si="14"/>
        <v>8</v>
      </c>
      <c r="B179">
        <f t="shared" si="15"/>
        <v>10</v>
      </c>
      <c r="C179" t="str">
        <f t="shared" si="11"/>
        <v>Australia</v>
      </c>
      <c r="D179" t="str">
        <f>VLOOKUP(C179,Sheet4!$A$7:$C$156,3,FALSE)</f>
        <v>AUS</v>
      </c>
      <c r="E179">
        <f t="shared" si="12"/>
        <v>2009</v>
      </c>
      <c r="F179" t="str">
        <f t="shared" si="13"/>
        <v>AUS2009</v>
      </c>
      <c r="G179">
        <f>HLOOKUP(C179,Sheet4!$G$6:$EZ$30, MATCH(Sheet3!E179,Sheet4!$F$6:$F$30,0),FALSE)</f>
        <v>2.0180645845787799</v>
      </c>
    </row>
    <row r="180" spans="1:7" x14ac:dyDescent="0.45">
      <c r="A180">
        <f t="shared" si="14"/>
        <v>8</v>
      </c>
      <c r="B180">
        <f t="shared" si="15"/>
        <v>11</v>
      </c>
      <c r="C180" t="str">
        <f t="shared" si="11"/>
        <v>Australia</v>
      </c>
      <c r="D180" t="str">
        <f>VLOOKUP(C180,Sheet4!$A$7:$C$156,3,FALSE)</f>
        <v>AUS</v>
      </c>
      <c r="E180">
        <f t="shared" si="12"/>
        <v>2010</v>
      </c>
      <c r="F180" t="str">
        <f t="shared" si="13"/>
        <v>AUS2010</v>
      </c>
      <c r="G180">
        <f>HLOOKUP(C180,Sheet4!$G$6:$EZ$30, MATCH(Sheet3!E180,Sheet4!$F$6:$F$30,0),FALSE)</f>
        <v>2.1485612599986101</v>
      </c>
    </row>
    <row r="181" spans="1:7" x14ac:dyDescent="0.45">
      <c r="A181">
        <f t="shared" si="14"/>
        <v>8</v>
      </c>
      <c r="B181">
        <f t="shared" si="15"/>
        <v>12</v>
      </c>
      <c r="C181" t="str">
        <f t="shared" si="11"/>
        <v>Australia</v>
      </c>
      <c r="D181" t="str">
        <f>VLOOKUP(C181,Sheet4!$A$7:$C$156,3,FALSE)</f>
        <v>AUS</v>
      </c>
      <c r="E181">
        <f t="shared" si="12"/>
        <v>2011</v>
      </c>
      <c r="F181" t="str">
        <f t="shared" si="13"/>
        <v>AUS2011</v>
      </c>
      <c r="G181">
        <f>HLOOKUP(C181,Sheet4!$G$6:$EZ$30, MATCH(Sheet3!E181,Sheet4!$F$6:$F$30,0),FALSE)</f>
        <v>1.96838634633669</v>
      </c>
    </row>
    <row r="182" spans="1:7" x14ac:dyDescent="0.45">
      <c r="A182">
        <f t="shared" si="14"/>
        <v>8</v>
      </c>
      <c r="B182">
        <f t="shared" si="15"/>
        <v>13</v>
      </c>
      <c r="C182" t="str">
        <f t="shared" si="11"/>
        <v>Australia</v>
      </c>
      <c r="D182" t="str">
        <f>VLOOKUP(C182,Sheet4!$A$7:$C$156,3,FALSE)</f>
        <v>AUS</v>
      </c>
      <c r="E182">
        <f t="shared" si="12"/>
        <v>2012</v>
      </c>
      <c r="F182" t="str">
        <f t="shared" si="13"/>
        <v>AUS2012</v>
      </c>
      <c r="G182">
        <f>HLOOKUP(C182,Sheet4!$G$6:$EZ$30, MATCH(Sheet3!E182,Sheet4!$F$6:$F$30,0),FALSE)</f>
        <v>1.7018915082410899</v>
      </c>
    </row>
    <row r="183" spans="1:7" x14ac:dyDescent="0.45">
      <c r="A183">
        <f t="shared" si="14"/>
        <v>8</v>
      </c>
      <c r="B183">
        <f t="shared" si="15"/>
        <v>14</v>
      </c>
      <c r="C183" t="str">
        <f t="shared" si="11"/>
        <v>Australia</v>
      </c>
      <c r="D183" t="str">
        <f>VLOOKUP(C183,Sheet4!$A$7:$C$156,3,FALSE)</f>
        <v>AUS</v>
      </c>
      <c r="E183">
        <f t="shared" si="12"/>
        <v>2013</v>
      </c>
      <c r="F183" t="str">
        <f t="shared" si="13"/>
        <v>AUS2013</v>
      </c>
      <c r="G183">
        <f>HLOOKUP(C183,Sheet4!$G$6:$EZ$30, MATCH(Sheet3!E183,Sheet4!$F$6:$F$30,0),FALSE)</f>
        <v>1.36517488167218</v>
      </c>
    </row>
    <row r="184" spans="1:7" x14ac:dyDescent="0.45">
      <c r="A184">
        <f t="shared" si="14"/>
        <v>8</v>
      </c>
      <c r="B184">
        <f t="shared" si="15"/>
        <v>15</v>
      </c>
      <c r="C184" t="str">
        <f t="shared" si="11"/>
        <v>Australia</v>
      </c>
      <c r="D184" t="str">
        <f>VLOOKUP(C184,Sheet4!$A$7:$C$156,3,FALSE)</f>
        <v>AUS</v>
      </c>
      <c r="E184">
        <f t="shared" si="12"/>
        <v>2014</v>
      </c>
      <c r="F184" t="str">
        <f t="shared" si="13"/>
        <v>AUS2014</v>
      </c>
      <c r="G184">
        <f>HLOOKUP(C184,Sheet4!$G$6:$EZ$30, MATCH(Sheet3!E184,Sheet4!$F$6:$F$30,0),FALSE)</f>
        <v>1.0138444993376801</v>
      </c>
    </row>
    <row r="185" spans="1:7" x14ac:dyDescent="0.45">
      <c r="A185">
        <f t="shared" si="14"/>
        <v>8</v>
      </c>
      <c r="B185">
        <f t="shared" si="15"/>
        <v>16</v>
      </c>
      <c r="C185" t="str">
        <f t="shared" si="11"/>
        <v>Australia</v>
      </c>
      <c r="D185" t="str">
        <f>VLOOKUP(C185,Sheet4!$A$7:$C$156,3,FALSE)</f>
        <v>AUS</v>
      </c>
      <c r="E185">
        <f t="shared" si="12"/>
        <v>2015</v>
      </c>
      <c r="F185" t="str">
        <f t="shared" si="13"/>
        <v>AUS2015</v>
      </c>
      <c r="G185">
        <f>HLOOKUP(C185,Sheet4!$G$6:$EZ$30, MATCH(Sheet3!E185,Sheet4!$F$6:$F$30,0),FALSE)</f>
        <v>0.88872549882617002</v>
      </c>
    </row>
    <row r="186" spans="1:7" x14ac:dyDescent="0.45">
      <c r="A186">
        <f t="shared" si="14"/>
        <v>8</v>
      </c>
      <c r="B186">
        <f t="shared" si="15"/>
        <v>17</v>
      </c>
      <c r="C186" t="str">
        <f t="shared" si="11"/>
        <v>Australia</v>
      </c>
      <c r="D186" t="str">
        <f>VLOOKUP(C186,Sheet4!$A$7:$C$156,3,FALSE)</f>
        <v>AUS</v>
      </c>
      <c r="E186">
        <f t="shared" si="12"/>
        <v>2016</v>
      </c>
      <c r="F186" t="str">
        <f t="shared" si="13"/>
        <v>AUS2016</v>
      </c>
      <c r="G186">
        <f>HLOOKUP(C186,Sheet4!$G$6:$EZ$30, MATCH(Sheet3!E186,Sheet4!$F$6:$F$30,0),FALSE)</f>
        <v>0.94767635333970301</v>
      </c>
    </row>
    <row r="187" spans="1:7" x14ac:dyDescent="0.45">
      <c r="A187">
        <f t="shared" si="14"/>
        <v>8</v>
      </c>
      <c r="B187">
        <f t="shared" si="15"/>
        <v>18</v>
      </c>
      <c r="C187" t="str">
        <f t="shared" si="11"/>
        <v>Australia</v>
      </c>
      <c r="D187" t="str">
        <f>VLOOKUP(C187,Sheet4!$A$7:$C$156,3,FALSE)</f>
        <v>AUS</v>
      </c>
      <c r="E187">
        <f t="shared" si="12"/>
        <v>2017</v>
      </c>
      <c r="F187" t="str">
        <f t="shared" si="13"/>
        <v>AUS2017</v>
      </c>
      <c r="G187">
        <f>HLOOKUP(C187,Sheet4!$G$6:$EZ$30, MATCH(Sheet3!E187,Sheet4!$F$6:$F$30,0),FALSE)</f>
        <v>0.85701375017575099</v>
      </c>
    </row>
    <row r="188" spans="1:7" x14ac:dyDescent="0.45">
      <c r="A188">
        <f t="shared" si="14"/>
        <v>8</v>
      </c>
      <c r="B188">
        <f t="shared" si="15"/>
        <v>19</v>
      </c>
      <c r="C188" t="str">
        <f t="shared" si="11"/>
        <v>Australia</v>
      </c>
      <c r="D188" t="str">
        <f>VLOOKUP(C188,Sheet4!$A$7:$C$156,3,FALSE)</f>
        <v>AUS</v>
      </c>
      <c r="E188">
        <f t="shared" si="12"/>
        <v>2018</v>
      </c>
      <c r="F188" t="str">
        <f t="shared" si="13"/>
        <v>AUS2018</v>
      </c>
      <c r="G188">
        <f>HLOOKUP(C188,Sheet4!$G$6:$EZ$30, MATCH(Sheet3!E188,Sheet4!$F$6:$F$30,0),FALSE)</f>
        <v>0.90185519387430402</v>
      </c>
    </row>
    <row r="189" spans="1:7" x14ac:dyDescent="0.45">
      <c r="A189">
        <f t="shared" si="14"/>
        <v>8</v>
      </c>
      <c r="B189">
        <f t="shared" si="15"/>
        <v>20</v>
      </c>
      <c r="C189" t="str">
        <f t="shared" si="11"/>
        <v>Australia</v>
      </c>
      <c r="D189" t="str">
        <f>VLOOKUP(C189,Sheet4!$A$7:$C$156,3,FALSE)</f>
        <v>AUS</v>
      </c>
      <c r="E189">
        <f t="shared" si="12"/>
        <v>2019</v>
      </c>
      <c r="F189" t="str">
        <f t="shared" si="13"/>
        <v>AUS2019</v>
      </c>
      <c r="G189">
        <f>HLOOKUP(C189,Sheet4!$G$6:$EZ$30, MATCH(Sheet3!E189,Sheet4!$F$6:$F$30,0),FALSE)</f>
        <v>0.96149316244189698</v>
      </c>
    </row>
    <row r="190" spans="1:7" x14ac:dyDescent="0.45">
      <c r="A190">
        <f t="shared" si="14"/>
        <v>8</v>
      </c>
      <c r="B190">
        <f t="shared" si="15"/>
        <v>21</v>
      </c>
      <c r="C190" t="str">
        <f t="shared" si="11"/>
        <v>Australia</v>
      </c>
      <c r="D190" t="str">
        <f>VLOOKUP(C190,Sheet4!$A$7:$C$156,3,FALSE)</f>
        <v>AUS</v>
      </c>
      <c r="E190">
        <f t="shared" si="12"/>
        <v>2020</v>
      </c>
      <c r="F190" t="str">
        <f t="shared" si="13"/>
        <v>AUS2020</v>
      </c>
      <c r="G190">
        <f>HLOOKUP(C190,Sheet4!$G$6:$EZ$30, MATCH(Sheet3!E190,Sheet4!$F$6:$F$30,0),FALSE)</f>
        <v>1.10778271314938</v>
      </c>
    </row>
    <row r="191" spans="1:7" x14ac:dyDescent="0.45">
      <c r="A191">
        <f t="shared" si="14"/>
        <v>8</v>
      </c>
      <c r="B191">
        <f t="shared" si="15"/>
        <v>22</v>
      </c>
      <c r="C191" t="str">
        <f t="shared" si="11"/>
        <v>Australia</v>
      </c>
      <c r="D191" t="str">
        <f>VLOOKUP(C191,Sheet4!$A$7:$C$156,3,FALSE)</f>
        <v>AUS</v>
      </c>
      <c r="E191">
        <f t="shared" si="12"/>
        <v>2021</v>
      </c>
      <c r="F191" t="str">
        <f t="shared" si="13"/>
        <v>AUS2021</v>
      </c>
      <c r="G191">
        <f>HLOOKUP(C191,Sheet4!$G$6:$EZ$30, MATCH(Sheet3!E191,Sheet4!$F$6:$F$30,0),FALSE)</f>
        <v>0.91257524535804302</v>
      </c>
    </row>
    <row r="192" spans="1:7" x14ac:dyDescent="0.45">
      <c r="A192">
        <f t="shared" si="14"/>
        <v>8</v>
      </c>
      <c r="B192">
        <f t="shared" si="15"/>
        <v>23</v>
      </c>
      <c r="C192" t="str">
        <f t="shared" si="11"/>
        <v>Australia</v>
      </c>
      <c r="D192" t="str">
        <f>VLOOKUP(C192,Sheet4!$A$7:$C$156,3,FALSE)</f>
        <v>AUS</v>
      </c>
      <c r="E192">
        <f t="shared" si="12"/>
        <v>2022</v>
      </c>
      <c r="F192" t="str">
        <f t="shared" si="13"/>
        <v>AUS2022</v>
      </c>
      <c r="G192">
        <f>HLOOKUP(C192,Sheet4!$G$6:$EZ$30, MATCH(Sheet3!E192,Sheet4!$F$6:$F$30,0),FALSE)</f>
        <v>0.72166697284902104</v>
      </c>
    </row>
    <row r="193" spans="1:7" x14ac:dyDescent="0.45">
      <c r="A193">
        <f t="shared" si="14"/>
        <v>8</v>
      </c>
      <c r="B193">
        <f t="shared" si="15"/>
        <v>24</v>
      </c>
      <c r="C193" t="str">
        <f t="shared" si="11"/>
        <v>Australia</v>
      </c>
      <c r="D193" t="str">
        <f>VLOOKUP(C193,Sheet4!$A$7:$C$156,3,FALSE)</f>
        <v>AUS</v>
      </c>
      <c r="E193">
        <f t="shared" si="12"/>
        <v>2023</v>
      </c>
      <c r="F193" t="str">
        <f t="shared" si="13"/>
        <v>AUS2023</v>
      </c>
      <c r="G193">
        <f>HLOOKUP(C193,Sheet4!$G$6:$EZ$30, MATCH(Sheet3!E193,Sheet4!$F$6:$F$30,0),FALSE)</f>
        <v>0.85381355429955197</v>
      </c>
    </row>
    <row r="194" spans="1:7" x14ac:dyDescent="0.45">
      <c r="A194">
        <f t="shared" si="14"/>
        <v>9</v>
      </c>
      <c r="B194">
        <f t="shared" si="15"/>
        <v>1</v>
      </c>
      <c r="C194" t="str">
        <f t="shared" si="11"/>
        <v>Austria</v>
      </c>
      <c r="D194" t="str">
        <f>VLOOKUP(C194,Sheet4!$A$7:$C$156,3,FALSE)</f>
        <v>AUT</v>
      </c>
      <c r="E194">
        <f t="shared" si="12"/>
        <v>2000</v>
      </c>
      <c r="F194" t="str">
        <f t="shared" si="13"/>
        <v>AUT2000</v>
      </c>
      <c r="G194">
        <f>HLOOKUP(C194,Sheet4!$G$6:$EZ$30, MATCH(Sheet3!E194,Sheet4!$F$6:$F$30,0),FALSE)</f>
        <v>0</v>
      </c>
    </row>
    <row r="195" spans="1:7" x14ac:dyDescent="0.45">
      <c r="A195">
        <f t="shared" si="14"/>
        <v>9</v>
      </c>
      <c r="B195">
        <f t="shared" si="15"/>
        <v>2</v>
      </c>
      <c r="C195" t="str">
        <f t="shared" ref="C195:C258" si="16">VLOOKUP(A195,$L$2:$M$151,2,FALSE)</f>
        <v>Austria</v>
      </c>
      <c r="D195" t="str">
        <f>VLOOKUP(C195,Sheet4!$A$7:$C$156,3,FALSE)</f>
        <v>AUT</v>
      </c>
      <c r="E195">
        <f t="shared" ref="E195:E258" si="17">VLOOKUP(B195,$O$2:$P$25,2,FALSE)</f>
        <v>2001</v>
      </c>
      <c r="F195" t="str">
        <f t="shared" ref="F195:F258" si="18">D195&amp;E195</f>
        <v>AUT2001</v>
      </c>
      <c r="G195">
        <f>HLOOKUP(C195,Sheet4!$G$6:$EZ$30, MATCH(Sheet3!E195,Sheet4!$F$6:$F$30,0),FALSE)</f>
        <v>0</v>
      </c>
    </row>
    <row r="196" spans="1:7" x14ac:dyDescent="0.45">
      <c r="A196">
        <f t="shared" si="14"/>
        <v>9</v>
      </c>
      <c r="B196">
        <f t="shared" si="15"/>
        <v>3</v>
      </c>
      <c r="C196" t="str">
        <f t="shared" si="16"/>
        <v>Austria</v>
      </c>
      <c r="D196" t="str">
        <f>VLOOKUP(C196,Sheet4!$A$7:$C$156,3,FALSE)</f>
        <v>AUT</v>
      </c>
      <c r="E196">
        <f t="shared" si="17"/>
        <v>2002</v>
      </c>
      <c r="F196" t="str">
        <f t="shared" si="18"/>
        <v>AUT2002</v>
      </c>
      <c r="G196">
        <f>HLOOKUP(C196,Sheet4!$G$6:$EZ$30, MATCH(Sheet3!E196,Sheet4!$F$6:$F$30,0),FALSE)</f>
        <v>0</v>
      </c>
    </row>
    <row r="197" spans="1:7" x14ac:dyDescent="0.45">
      <c r="A197">
        <f t="shared" si="14"/>
        <v>9</v>
      </c>
      <c r="B197">
        <f t="shared" si="15"/>
        <v>4</v>
      </c>
      <c r="C197" t="str">
        <f t="shared" si="16"/>
        <v>Austria</v>
      </c>
      <c r="D197" t="str">
        <f>VLOOKUP(C197,Sheet4!$A$7:$C$156,3,FALSE)</f>
        <v>AUT</v>
      </c>
      <c r="E197">
        <f t="shared" si="17"/>
        <v>2003</v>
      </c>
      <c r="F197" t="str">
        <f t="shared" si="18"/>
        <v>AUT2003</v>
      </c>
      <c r="G197">
        <f>HLOOKUP(C197,Sheet4!$G$6:$EZ$30, MATCH(Sheet3!E197,Sheet4!$F$6:$F$30,0),FALSE)</f>
        <v>0</v>
      </c>
    </row>
    <row r="198" spans="1:7" x14ac:dyDescent="0.45">
      <c r="A198">
        <f t="shared" si="14"/>
        <v>9</v>
      </c>
      <c r="B198">
        <f t="shared" si="15"/>
        <v>5</v>
      </c>
      <c r="C198" t="str">
        <f t="shared" si="16"/>
        <v>Austria</v>
      </c>
      <c r="D198" t="str">
        <f>VLOOKUP(C198,Sheet4!$A$7:$C$156,3,FALSE)</f>
        <v>AUT</v>
      </c>
      <c r="E198">
        <f t="shared" si="17"/>
        <v>2004</v>
      </c>
      <c r="F198" t="str">
        <f t="shared" si="18"/>
        <v>AUT2004</v>
      </c>
      <c r="G198">
        <f>HLOOKUP(C198,Sheet4!$G$6:$EZ$30, MATCH(Sheet3!E198,Sheet4!$F$6:$F$30,0),FALSE)</f>
        <v>0</v>
      </c>
    </row>
    <row r="199" spans="1:7" x14ac:dyDescent="0.45">
      <c r="A199">
        <f t="shared" si="14"/>
        <v>9</v>
      </c>
      <c r="B199">
        <f t="shared" si="15"/>
        <v>6</v>
      </c>
      <c r="C199" t="str">
        <f t="shared" si="16"/>
        <v>Austria</v>
      </c>
      <c r="D199" t="str">
        <f>VLOOKUP(C199,Sheet4!$A$7:$C$156,3,FALSE)</f>
        <v>AUT</v>
      </c>
      <c r="E199">
        <f t="shared" si="17"/>
        <v>2005</v>
      </c>
      <c r="F199" t="str">
        <f t="shared" si="18"/>
        <v>AUT2005</v>
      </c>
      <c r="G199">
        <f>HLOOKUP(C199,Sheet4!$G$6:$EZ$30, MATCH(Sheet3!E199,Sheet4!$F$6:$F$30,0),FALSE)</f>
        <v>0</v>
      </c>
    </row>
    <row r="200" spans="1:7" x14ac:dyDescent="0.45">
      <c r="A200">
        <f t="shared" si="14"/>
        <v>9</v>
      </c>
      <c r="B200">
        <f t="shared" si="15"/>
        <v>7</v>
      </c>
      <c r="C200" t="str">
        <f t="shared" si="16"/>
        <v>Austria</v>
      </c>
      <c r="D200" t="str">
        <f>VLOOKUP(C200,Sheet4!$A$7:$C$156,3,FALSE)</f>
        <v>AUT</v>
      </c>
      <c r="E200">
        <f t="shared" si="17"/>
        <v>2006</v>
      </c>
      <c r="F200" t="str">
        <f t="shared" si="18"/>
        <v>AUT2006</v>
      </c>
      <c r="G200">
        <f>HLOOKUP(C200,Sheet4!$G$6:$EZ$30, MATCH(Sheet3!E200,Sheet4!$F$6:$F$30,0),FALSE)</f>
        <v>2.7394293916281498</v>
      </c>
    </row>
    <row r="201" spans="1:7" x14ac:dyDescent="0.45">
      <c r="A201">
        <f t="shared" si="14"/>
        <v>9</v>
      </c>
      <c r="B201">
        <f t="shared" si="15"/>
        <v>8</v>
      </c>
      <c r="C201" t="str">
        <f t="shared" si="16"/>
        <v>Austria</v>
      </c>
      <c r="D201" t="str">
        <f>VLOOKUP(C201,Sheet4!$A$7:$C$156,3,FALSE)</f>
        <v>AUT</v>
      </c>
      <c r="E201">
        <f t="shared" si="17"/>
        <v>2007</v>
      </c>
      <c r="F201" t="str">
        <f t="shared" si="18"/>
        <v>AUT2007</v>
      </c>
      <c r="G201">
        <f>HLOOKUP(C201,Sheet4!$G$6:$EZ$30, MATCH(Sheet3!E201,Sheet4!$F$6:$F$30,0),FALSE)</f>
        <v>2.2424673158208601</v>
      </c>
    </row>
    <row r="202" spans="1:7" x14ac:dyDescent="0.45">
      <c r="A202">
        <f t="shared" si="14"/>
        <v>9</v>
      </c>
      <c r="B202">
        <f t="shared" si="15"/>
        <v>9</v>
      </c>
      <c r="C202" t="str">
        <f t="shared" si="16"/>
        <v>Austria</v>
      </c>
      <c r="D202" t="str">
        <f>VLOOKUP(C202,Sheet4!$A$7:$C$156,3,FALSE)</f>
        <v>AUT</v>
      </c>
      <c r="E202">
        <f t="shared" si="17"/>
        <v>2008</v>
      </c>
      <c r="F202" t="str">
        <f t="shared" si="18"/>
        <v>AUT2008</v>
      </c>
      <c r="G202">
        <f>HLOOKUP(C202,Sheet4!$G$6:$EZ$30, MATCH(Sheet3!E202,Sheet4!$F$6:$F$30,0),FALSE)</f>
        <v>1.90306942802893</v>
      </c>
    </row>
    <row r="203" spans="1:7" x14ac:dyDescent="0.45">
      <c r="A203">
        <f t="shared" si="14"/>
        <v>9</v>
      </c>
      <c r="B203">
        <f t="shared" si="15"/>
        <v>10</v>
      </c>
      <c r="C203" t="str">
        <f t="shared" si="16"/>
        <v>Austria</v>
      </c>
      <c r="D203" t="str">
        <f>VLOOKUP(C203,Sheet4!$A$7:$C$156,3,FALSE)</f>
        <v>AUT</v>
      </c>
      <c r="E203">
        <f t="shared" si="17"/>
        <v>2009</v>
      </c>
      <c r="F203" t="str">
        <f t="shared" si="18"/>
        <v>AUT2009</v>
      </c>
      <c r="G203">
        <f>HLOOKUP(C203,Sheet4!$G$6:$EZ$30, MATCH(Sheet3!E203,Sheet4!$F$6:$F$30,0),FALSE)</f>
        <v>2.2504225865875198</v>
      </c>
    </row>
    <row r="204" spans="1:7" x14ac:dyDescent="0.45">
      <c r="A204">
        <f t="shared" si="14"/>
        <v>9</v>
      </c>
      <c r="B204">
        <f t="shared" si="15"/>
        <v>11</v>
      </c>
      <c r="C204" t="str">
        <f t="shared" si="16"/>
        <v>Austria</v>
      </c>
      <c r="D204" t="str">
        <f>VLOOKUP(C204,Sheet4!$A$7:$C$156,3,FALSE)</f>
        <v>AUT</v>
      </c>
      <c r="E204">
        <f t="shared" si="17"/>
        <v>2010</v>
      </c>
      <c r="F204" t="str">
        <f t="shared" si="18"/>
        <v>AUT2010</v>
      </c>
      <c r="G204">
        <f>HLOOKUP(C204,Sheet4!$G$6:$EZ$30, MATCH(Sheet3!E204,Sheet4!$F$6:$F$30,0),FALSE)</f>
        <v>2.83071715205898</v>
      </c>
    </row>
    <row r="205" spans="1:7" x14ac:dyDescent="0.45">
      <c r="A205">
        <f t="shared" si="14"/>
        <v>9</v>
      </c>
      <c r="B205">
        <f t="shared" si="15"/>
        <v>12</v>
      </c>
      <c r="C205" t="str">
        <f t="shared" si="16"/>
        <v>Austria</v>
      </c>
      <c r="D205" t="str">
        <f>VLOOKUP(C205,Sheet4!$A$7:$C$156,3,FALSE)</f>
        <v>AUT</v>
      </c>
      <c r="E205">
        <f t="shared" si="17"/>
        <v>2011</v>
      </c>
      <c r="F205" t="str">
        <f t="shared" si="18"/>
        <v>AUT2011</v>
      </c>
      <c r="G205">
        <f>HLOOKUP(C205,Sheet4!$G$6:$EZ$30, MATCH(Sheet3!E205,Sheet4!$F$6:$F$30,0),FALSE)</f>
        <v>2.70681550509306</v>
      </c>
    </row>
    <row r="206" spans="1:7" x14ac:dyDescent="0.45">
      <c r="A206">
        <f t="shared" si="14"/>
        <v>9</v>
      </c>
      <c r="B206">
        <f t="shared" si="15"/>
        <v>13</v>
      </c>
      <c r="C206" t="str">
        <f t="shared" si="16"/>
        <v>Austria</v>
      </c>
      <c r="D206" t="str">
        <f>VLOOKUP(C206,Sheet4!$A$7:$C$156,3,FALSE)</f>
        <v>AUT</v>
      </c>
      <c r="E206">
        <f t="shared" si="17"/>
        <v>2012</v>
      </c>
      <c r="F206" t="str">
        <f t="shared" si="18"/>
        <v>AUT2012</v>
      </c>
      <c r="G206">
        <f>HLOOKUP(C206,Sheet4!$G$6:$EZ$30, MATCH(Sheet3!E206,Sheet4!$F$6:$F$30,0),FALSE)</f>
        <v>2.8133647663054502</v>
      </c>
    </row>
    <row r="207" spans="1:7" x14ac:dyDescent="0.45">
      <c r="A207">
        <f t="shared" si="14"/>
        <v>9</v>
      </c>
      <c r="B207">
        <f t="shared" si="15"/>
        <v>14</v>
      </c>
      <c r="C207" t="str">
        <f t="shared" si="16"/>
        <v>Austria</v>
      </c>
      <c r="D207" t="str">
        <f>VLOOKUP(C207,Sheet4!$A$7:$C$156,3,FALSE)</f>
        <v>AUT</v>
      </c>
      <c r="E207">
        <f t="shared" si="17"/>
        <v>2013</v>
      </c>
      <c r="F207" t="str">
        <f t="shared" si="18"/>
        <v>AUT2013</v>
      </c>
      <c r="G207">
        <f>HLOOKUP(C207,Sheet4!$G$6:$EZ$30, MATCH(Sheet3!E207,Sheet4!$F$6:$F$30,0),FALSE)</f>
        <v>2.8665416952651301</v>
      </c>
    </row>
    <row r="208" spans="1:7" x14ac:dyDescent="0.45">
      <c r="A208">
        <f t="shared" si="14"/>
        <v>9</v>
      </c>
      <c r="B208">
        <f t="shared" si="15"/>
        <v>15</v>
      </c>
      <c r="C208" t="str">
        <f t="shared" si="16"/>
        <v>Austria</v>
      </c>
      <c r="D208" t="str">
        <f>VLOOKUP(C208,Sheet4!$A$7:$C$156,3,FALSE)</f>
        <v>AUT</v>
      </c>
      <c r="E208">
        <f t="shared" si="17"/>
        <v>2014</v>
      </c>
      <c r="F208" t="str">
        <f t="shared" si="18"/>
        <v>AUT2014</v>
      </c>
      <c r="G208">
        <f>HLOOKUP(C208,Sheet4!$G$6:$EZ$30, MATCH(Sheet3!E208,Sheet4!$F$6:$F$30,0),FALSE)</f>
        <v>3.4733743145306799</v>
      </c>
    </row>
    <row r="209" spans="1:7" x14ac:dyDescent="0.45">
      <c r="A209">
        <f t="shared" si="14"/>
        <v>9</v>
      </c>
      <c r="B209">
        <f t="shared" si="15"/>
        <v>16</v>
      </c>
      <c r="C209" t="str">
        <f t="shared" si="16"/>
        <v>Austria</v>
      </c>
      <c r="D209" t="str">
        <f>VLOOKUP(C209,Sheet4!$A$7:$C$156,3,FALSE)</f>
        <v>AUT</v>
      </c>
      <c r="E209">
        <f t="shared" si="17"/>
        <v>2015</v>
      </c>
      <c r="F209" t="str">
        <f t="shared" si="18"/>
        <v>AUT2015</v>
      </c>
      <c r="G209">
        <f>HLOOKUP(C209,Sheet4!$G$6:$EZ$30, MATCH(Sheet3!E209,Sheet4!$F$6:$F$30,0),FALSE)</f>
        <v>3.3928372840418701</v>
      </c>
    </row>
    <row r="210" spans="1:7" x14ac:dyDescent="0.45">
      <c r="A210">
        <f t="shared" si="14"/>
        <v>9</v>
      </c>
      <c r="B210">
        <f t="shared" si="15"/>
        <v>17</v>
      </c>
      <c r="C210" t="str">
        <f t="shared" si="16"/>
        <v>Austria</v>
      </c>
      <c r="D210" t="str">
        <f>VLOOKUP(C210,Sheet4!$A$7:$C$156,3,FALSE)</f>
        <v>AUT</v>
      </c>
      <c r="E210">
        <f t="shared" si="17"/>
        <v>2016</v>
      </c>
      <c r="F210" t="str">
        <f t="shared" si="18"/>
        <v>AUT2016</v>
      </c>
      <c r="G210">
        <f>HLOOKUP(C210,Sheet4!$G$6:$EZ$30, MATCH(Sheet3!E210,Sheet4!$F$6:$F$30,0),FALSE)</f>
        <v>2.6952174146507599</v>
      </c>
    </row>
    <row r="211" spans="1:7" x14ac:dyDescent="0.45">
      <c r="A211">
        <f t="shared" si="14"/>
        <v>9</v>
      </c>
      <c r="B211">
        <f t="shared" si="15"/>
        <v>18</v>
      </c>
      <c r="C211" t="str">
        <f t="shared" si="16"/>
        <v>Austria</v>
      </c>
      <c r="D211" t="str">
        <f>VLOOKUP(C211,Sheet4!$A$7:$C$156,3,FALSE)</f>
        <v>AUT</v>
      </c>
      <c r="E211">
        <f t="shared" si="17"/>
        <v>2017</v>
      </c>
      <c r="F211" t="str">
        <f t="shared" si="18"/>
        <v>AUT2017</v>
      </c>
      <c r="G211">
        <f>HLOOKUP(C211,Sheet4!$G$6:$EZ$30, MATCH(Sheet3!E211,Sheet4!$F$6:$F$30,0),FALSE)</f>
        <v>2.36889544229069</v>
      </c>
    </row>
    <row r="212" spans="1:7" x14ac:dyDescent="0.45">
      <c r="A212">
        <f t="shared" si="14"/>
        <v>9</v>
      </c>
      <c r="B212">
        <f t="shared" si="15"/>
        <v>19</v>
      </c>
      <c r="C212" t="str">
        <f t="shared" si="16"/>
        <v>Austria</v>
      </c>
      <c r="D212" t="str">
        <f>VLOOKUP(C212,Sheet4!$A$7:$C$156,3,FALSE)</f>
        <v>AUT</v>
      </c>
      <c r="E212">
        <f t="shared" si="17"/>
        <v>2018</v>
      </c>
      <c r="F212" t="str">
        <f t="shared" si="18"/>
        <v>AUT2018</v>
      </c>
      <c r="G212">
        <f>HLOOKUP(C212,Sheet4!$G$6:$EZ$30, MATCH(Sheet3!E212,Sheet4!$F$6:$F$30,0),FALSE)</f>
        <v>2.9009568646968198</v>
      </c>
    </row>
    <row r="213" spans="1:7" x14ac:dyDescent="0.45">
      <c r="A213">
        <f t="shared" si="14"/>
        <v>9</v>
      </c>
      <c r="B213">
        <f t="shared" si="15"/>
        <v>20</v>
      </c>
      <c r="C213" t="str">
        <f t="shared" si="16"/>
        <v>Austria</v>
      </c>
      <c r="D213" t="str">
        <f>VLOOKUP(C213,Sheet4!$A$7:$C$156,3,FALSE)</f>
        <v>AUT</v>
      </c>
      <c r="E213">
        <f t="shared" si="17"/>
        <v>2019</v>
      </c>
      <c r="F213" t="str">
        <f t="shared" si="18"/>
        <v>AUT2019</v>
      </c>
      <c r="G213">
        <f>HLOOKUP(C213,Sheet4!$G$6:$EZ$30, MATCH(Sheet3!E213,Sheet4!$F$6:$F$30,0),FALSE)</f>
        <v>2.41057983492873</v>
      </c>
    </row>
    <row r="214" spans="1:7" x14ac:dyDescent="0.45">
      <c r="A214">
        <f t="shared" si="14"/>
        <v>9</v>
      </c>
      <c r="B214">
        <f t="shared" si="15"/>
        <v>21</v>
      </c>
      <c r="C214" t="str">
        <f t="shared" si="16"/>
        <v>Austria</v>
      </c>
      <c r="D214" t="str">
        <f>VLOOKUP(C214,Sheet4!$A$7:$C$156,3,FALSE)</f>
        <v>AUT</v>
      </c>
      <c r="E214">
        <f t="shared" si="17"/>
        <v>2020</v>
      </c>
      <c r="F214" t="str">
        <f t="shared" si="18"/>
        <v>AUT2020</v>
      </c>
      <c r="G214">
        <f>HLOOKUP(C214,Sheet4!$G$6:$EZ$30, MATCH(Sheet3!E214,Sheet4!$F$6:$F$30,0),FALSE)</f>
        <v>2.3890455836957698</v>
      </c>
    </row>
    <row r="215" spans="1:7" x14ac:dyDescent="0.45">
      <c r="A215">
        <f t="shared" si="14"/>
        <v>9</v>
      </c>
      <c r="B215">
        <f t="shared" si="15"/>
        <v>22</v>
      </c>
      <c r="C215" t="str">
        <f t="shared" si="16"/>
        <v>Austria</v>
      </c>
      <c r="D215" t="str">
        <f>VLOOKUP(C215,Sheet4!$A$7:$C$156,3,FALSE)</f>
        <v>AUT</v>
      </c>
      <c r="E215">
        <f t="shared" si="17"/>
        <v>2021</v>
      </c>
      <c r="F215" t="str">
        <f t="shared" si="18"/>
        <v>AUT2021</v>
      </c>
      <c r="G215">
        <f>HLOOKUP(C215,Sheet4!$G$6:$EZ$30, MATCH(Sheet3!E215,Sheet4!$F$6:$F$30,0),FALSE)</f>
        <v>2.08460790714203</v>
      </c>
    </row>
    <row r="216" spans="1:7" x14ac:dyDescent="0.45">
      <c r="A216">
        <f t="shared" si="14"/>
        <v>9</v>
      </c>
      <c r="B216">
        <f t="shared" si="15"/>
        <v>23</v>
      </c>
      <c r="C216" t="str">
        <f t="shared" si="16"/>
        <v>Austria</v>
      </c>
      <c r="D216" t="str">
        <f>VLOOKUP(C216,Sheet4!$A$7:$C$156,3,FALSE)</f>
        <v>AUT</v>
      </c>
      <c r="E216">
        <f t="shared" si="17"/>
        <v>2022</v>
      </c>
      <c r="F216" t="str">
        <f t="shared" si="18"/>
        <v>AUT2022</v>
      </c>
      <c r="G216">
        <f>HLOOKUP(C216,Sheet4!$G$6:$EZ$30, MATCH(Sheet3!E216,Sheet4!$F$6:$F$30,0),FALSE)</f>
        <v>1.99024379279404</v>
      </c>
    </row>
    <row r="217" spans="1:7" x14ac:dyDescent="0.45">
      <c r="A217">
        <f t="shared" si="14"/>
        <v>9</v>
      </c>
      <c r="B217">
        <f t="shared" si="15"/>
        <v>24</v>
      </c>
      <c r="C217" t="str">
        <f t="shared" si="16"/>
        <v>Austria</v>
      </c>
      <c r="D217" t="str">
        <f>VLOOKUP(C217,Sheet4!$A$7:$C$156,3,FALSE)</f>
        <v>AUT</v>
      </c>
      <c r="E217">
        <f t="shared" si="17"/>
        <v>2023</v>
      </c>
      <c r="F217" t="str">
        <f t="shared" si="18"/>
        <v>AUT2023</v>
      </c>
      <c r="G217">
        <f>HLOOKUP(C217,Sheet4!$G$6:$EZ$30, MATCH(Sheet3!E217,Sheet4!$F$6:$F$30,0),FALSE)</f>
        <v>2.4756834145939499</v>
      </c>
    </row>
    <row r="218" spans="1:7" x14ac:dyDescent="0.45">
      <c r="A218">
        <f t="shared" si="14"/>
        <v>10</v>
      </c>
      <c r="B218">
        <f t="shared" si="15"/>
        <v>1</v>
      </c>
      <c r="C218" t="str">
        <f t="shared" si="16"/>
        <v>Azerbaijan, Rep. of</v>
      </c>
      <c r="D218" t="e">
        <f>VLOOKUP(C218,Sheet4!$A$7:$C$156,3,FALSE)</f>
        <v>#N/A</v>
      </c>
      <c r="E218">
        <f t="shared" si="17"/>
        <v>2000</v>
      </c>
      <c r="F218" t="e">
        <f t="shared" si="18"/>
        <v>#N/A</v>
      </c>
      <c r="G218">
        <f>HLOOKUP(C218,Sheet4!$G$6:$EZ$30, MATCH(Sheet3!E218,Sheet4!$F$6:$F$30,0),FALSE)</f>
        <v>0</v>
      </c>
    </row>
    <row r="219" spans="1:7" x14ac:dyDescent="0.45">
      <c r="A219">
        <f t="shared" ref="A219:A282" si="19">A195+1</f>
        <v>10</v>
      </c>
      <c r="B219">
        <f t="shared" ref="B219:B282" si="20">B195</f>
        <v>2</v>
      </c>
      <c r="C219" t="str">
        <f t="shared" si="16"/>
        <v>Azerbaijan, Rep. of</v>
      </c>
      <c r="D219" t="e">
        <f>VLOOKUP(C219,Sheet4!$A$7:$C$156,3,FALSE)</f>
        <v>#N/A</v>
      </c>
      <c r="E219">
        <f t="shared" si="17"/>
        <v>2001</v>
      </c>
      <c r="F219" t="e">
        <f t="shared" si="18"/>
        <v>#N/A</v>
      </c>
      <c r="G219">
        <f>HLOOKUP(C219,Sheet4!$G$6:$EZ$30, MATCH(Sheet3!E219,Sheet4!$F$6:$F$30,0),FALSE)</f>
        <v>0</v>
      </c>
    </row>
    <row r="220" spans="1:7" x14ac:dyDescent="0.45">
      <c r="A220">
        <f t="shared" si="19"/>
        <v>10</v>
      </c>
      <c r="B220">
        <f t="shared" si="20"/>
        <v>3</v>
      </c>
      <c r="C220" t="str">
        <f t="shared" si="16"/>
        <v>Azerbaijan, Rep. of</v>
      </c>
      <c r="D220" t="e">
        <f>VLOOKUP(C220,Sheet4!$A$7:$C$156,3,FALSE)</f>
        <v>#N/A</v>
      </c>
      <c r="E220">
        <f t="shared" si="17"/>
        <v>2002</v>
      </c>
      <c r="F220" t="e">
        <f t="shared" si="18"/>
        <v>#N/A</v>
      </c>
      <c r="G220">
        <f>HLOOKUP(C220,Sheet4!$G$6:$EZ$30, MATCH(Sheet3!E220,Sheet4!$F$6:$F$30,0),FALSE)</f>
        <v>0</v>
      </c>
    </row>
    <row r="221" spans="1:7" x14ac:dyDescent="0.45">
      <c r="A221">
        <f t="shared" si="19"/>
        <v>10</v>
      </c>
      <c r="B221">
        <f t="shared" si="20"/>
        <v>4</v>
      </c>
      <c r="C221" t="str">
        <f t="shared" si="16"/>
        <v>Azerbaijan, Rep. of</v>
      </c>
      <c r="D221" t="e">
        <f>VLOOKUP(C221,Sheet4!$A$7:$C$156,3,FALSE)</f>
        <v>#N/A</v>
      </c>
      <c r="E221">
        <f t="shared" si="17"/>
        <v>2003</v>
      </c>
      <c r="F221" t="e">
        <f t="shared" si="18"/>
        <v>#N/A</v>
      </c>
      <c r="G221">
        <f>HLOOKUP(C221,Sheet4!$G$6:$EZ$30, MATCH(Sheet3!E221,Sheet4!$F$6:$F$30,0),FALSE)</f>
        <v>0</v>
      </c>
    </row>
    <row r="222" spans="1:7" x14ac:dyDescent="0.45">
      <c r="A222">
        <f t="shared" si="19"/>
        <v>10</v>
      </c>
      <c r="B222">
        <f t="shared" si="20"/>
        <v>5</v>
      </c>
      <c r="C222" t="str">
        <f t="shared" si="16"/>
        <v>Azerbaijan, Rep. of</v>
      </c>
      <c r="D222" t="e">
        <f>VLOOKUP(C222,Sheet4!$A$7:$C$156,3,FALSE)</f>
        <v>#N/A</v>
      </c>
      <c r="E222">
        <f t="shared" si="17"/>
        <v>2004</v>
      </c>
      <c r="F222" t="e">
        <f t="shared" si="18"/>
        <v>#N/A</v>
      </c>
      <c r="G222">
        <f>HLOOKUP(C222,Sheet4!$G$6:$EZ$30, MATCH(Sheet3!E222,Sheet4!$F$6:$F$30,0),FALSE)</f>
        <v>0</v>
      </c>
    </row>
    <row r="223" spans="1:7" x14ac:dyDescent="0.45">
      <c r="A223">
        <f t="shared" si="19"/>
        <v>10</v>
      </c>
      <c r="B223">
        <f t="shared" si="20"/>
        <v>6</v>
      </c>
      <c r="C223" t="str">
        <f t="shared" si="16"/>
        <v>Azerbaijan, Rep. of</v>
      </c>
      <c r="D223" t="e">
        <f>VLOOKUP(C223,Sheet4!$A$7:$C$156,3,FALSE)</f>
        <v>#N/A</v>
      </c>
      <c r="E223">
        <f t="shared" si="17"/>
        <v>2005</v>
      </c>
      <c r="F223" t="e">
        <f t="shared" si="18"/>
        <v>#N/A</v>
      </c>
      <c r="G223">
        <f>HLOOKUP(C223,Sheet4!$G$6:$EZ$30, MATCH(Sheet3!E223,Sheet4!$F$6:$F$30,0),FALSE)</f>
        <v>0</v>
      </c>
    </row>
    <row r="224" spans="1:7" x14ac:dyDescent="0.45">
      <c r="A224">
        <f t="shared" si="19"/>
        <v>10</v>
      </c>
      <c r="B224">
        <f t="shared" si="20"/>
        <v>7</v>
      </c>
      <c r="C224" t="str">
        <f t="shared" si="16"/>
        <v>Azerbaijan, Rep. of</v>
      </c>
      <c r="D224" t="e">
        <f>VLOOKUP(C224,Sheet4!$A$7:$C$156,3,FALSE)</f>
        <v>#N/A</v>
      </c>
      <c r="E224">
        <f t="shared" si="17"/>
        <v>2006</v>
      </c>
      <c r="F224" t="e">
        <f t="shared" si="18"/>
        <v>#N/A</v>
      </c>
      <c r="G224">
        <f>HLOOKUP(C224,Sheet4!$G$6:$EZ$30, MATCH(Sheet3!E224,Sheet4!$F$6:$F$30,0),FALSE)</f>
        <v>0</v>
      </c>
    </row>
    <row r="225" spans="1:7" x14ac:dyDescent="0.45">
      <c r="A225">
        <f t="shared" si="19"/>
        <v>10</v>
      </c>
      <c r="B225">
        <f t="shared" si="20"/>
        <v>8</v>
      </c>
      <c r="C225" t="str">
        <f t="shared" si="16"/>
        <v>Azerbaijan, Rep. of</v>
      </c>
      <c r="D225" t="e">
        <f>VLOOKUP(C225,Sheet4!$A$7:$C$156,3,FALSE)</f>
        <v>#N/A</v>
      </c>
      <c r="E225">
        <f t="shared" si="17"/>
        <v>2007</v>
      </c>
      <c r="F225" t="e">
        <f t="shared" si="18"/>
        <v>#N/A</v>
      </c>
      <c r="G225">
        <f>HLOOKUP(C225,Sheet4!$G$6:$EZ$30, MATCH(Sheet3!E225,Sheet4!$F$6:$F$30,0),FALSE)</f>
        <v>0</v>
      </c>
    </row>
    <row r="226" spans="1:7" x14ac:dyDescent="0.45">
      <c r="A226">
        <f t="shared" si="19"/>
        <v>10</v>
      </c>
      <c r="B226">
        <f t="shared" si="20"/>
        <v>9</v>
      </c>
      <c r="C226" t="str">
        <f t="shared" si="16"/>
        <v>Azerbaijan, Rep. of</v>
      </c>
      <c r="D226" t="e">
        <f>VLOOKUP(C226,Sheet4!$A$7:$C$156,3,FALSE)</f>
        <v>#N/A</v>
      </c>
      <c r="E226">
        <f t="shared" si="17"/>
        <v>2008</v>
      </c>
      <c r="F226" t="e">
        <f t="shared" si="18"/>
        <v>#N/A</v>
      </c>
      <c r="G226">
        <f>HLOOKUP(C226,Sheet4!$G$6:$EZ$30, MATCH(Sheet3!E226,Sheet4!$F$6:$F$30,0),FALSE)</f>
        <v>0</v>
      </c>
    </row>
    <row r="227" spans="1:7" x14ac:dyDescent="0.45">
      <c r="A227">
        <f t="shared" si="19"/>
        <v>10</v>
      </c>
      <c r="B227">
        <f t="shared" si="20"/>
        <v>10</v>
      </c>
      <c r="C227" t="str">
        <f t="shared" si="16"/>
        <v>Azerbaijan, Rep. of</v>
      </c>
      <c r="D227" t="e">
        <f>VLOOKUP(C227,Sheet4!$A$7:$C$156,3,FALSE)</f>
        <v>#N/A</v>
      </c>
      <c r="E227">
        <f t="shared" si="17"/>
        <v>2009</v>
      </c>
      <c r="F227" t="e">
        <f t="shared" si="18"/>
        <v>#N/A</v>
      </c>
      <c r="G227">
        <f>HLOOKUP(C227,Sheet4!$G$6:$EZ$30, MATCH(Sheet3!E227,Sheet4!$F$6:$F$30,0),FALSE)</f>
        <v>0</v>
      </c>
    </row>
    <row r="228" spans="1:7" x14ac:dyDescent="0.45">
      <c r="A228">
        <f t="shared" si="19"/>
        <v>10</v>
      </c>
      <c r="B228">
        <f t="shared" si="20"/>
        <v>11</v>
      </c>
      <c r="C228" t="str">
        <f t="shared" si="16"/>
        <v>Azerbaijan, Rep. of</v>
      </c>
      <c r="D228" t="e">
        <f>VLOOKUP(C228,Sheet4!$A$7:$C$156,3,FALSE)</f>
        <v>#N/A</v>
      </c>
      <c r="E228">
        <f t="shared" si="17"/>
        <v>2010</v>
      </c>
      <c r="F228" t="e">
        <f t="shared" si="18"/>
        <v>#N/A</v>
      </c>
      <c r="G228">
        <f>HLOOKUP(C228,Sheet4!$G$6:$EZ$30, MATCH(Sheet3!E228,Sheet4!$F$6:$F$30,0),FALSE)</f>
        <v>0</v>
      </c>
    </row>
    <row r="229" spans="1:7" x14ac:dyDescent="0.45">
      <c r="A229">
        <f t="shared" si="19"/>
        <v>10</v>
      </c>
      <c r="B229">
        <f t="shared" si="20"/>
        <v>12</v>
      </c>
      <c r="C229" t="str">
        <f t="shared" si="16"/>
        <v>Azerbaijan, Rep. of</v>
      </c>
      <c r="D229" t="e">
        <f>VLOOKUP(C229,Sheet4!$A$7:$C$156,3,FALSE)</f>
        <v>#N/A</v>
      </c>
      <c r="E229">
        <f t="shared" si="17"/>
        <v>2011</v>
      </c>
      <c r="F229" t="e">
        <f t="shared" si="18"/>
        <v>#N/A</v>
      </c>
      <c r="G229">
        <f>HLOOKUP(C229,Sheet4!$G$6:$EZ$30, MATCH(Sheet3!E229,Sheet4!$F$6:$F$30,0),FALSE)</f>
        <v>0</v>
      </c>
    </row>
    <row r="230" spans="1:7" x14ac:dyDescent="0.45">
      <c r="A230">
        <f t="shared" si="19"/>
        <v>10</v>
      </c>
      <c r="B230">
        <f t="shared" si="20"/>
        <v>13</v>
      </c>
      <c r="C230" t="str">
        <f t="shared" si="16"/>
        <v>Azerbaijan, Rep. of</v>
      </c>
      <c r="D230" t="e">
        <f>VLOOKUP(C230,Sheet4!$A$7:$C$156,3,FALSE)</f>
        <v>#N/A</v>
      </c>
      <c r="E230">
        <f t="shared" si="17"/>
        <v>2012</v>
      </c>
      <c r="F230" t="e">
        <f t="shared" si="18"/>
        <v>#N/A</v>
      </c>
      <c r="G230">
        <f>HLOOKUP(C230,Sheet4!$G$6:$EZ$30, MATCH(Sheet3!E230,Sheet4!$F$6:$F$30,0),FALSE)</f>
        <v>0</v>
      </c>
    </row>
    <row r="231" spans="1:7" x14ac:dyDescent="0.45">
      <c r="A231">
        <f t="shared" si="19"/>
        <v>10</v>
      </c>
      <c r="B231">
        <f t="shared" si="20"/>
        <v>14</v>
      </c>
      <c r="C231" t="str">
        <f t="shared" si="16"/>
        <v>Azerbaijan, Rep. of</v>
      </c>
      <c r="D231" t="e">
        <f>VLOOKUP(C231,Sheet4!$A$7:$C$156,3,FALSE)</f>
        <v>#N/A</v>
      </c>
      <c r="E231">
        <f t="shared" si="17"/>
        <v>2013</v>
      </c>
      <c r="F231" t="e">
        <f t="shared" si="18"/>
        <v>#N/A</v>
      </c>
      <c r="G231">
        <f>HLOOKUP(C231,Sheet4!$G$6:$EZ$30, MATCH(Sheet3!E231,Sheet4!$F$6:$F$30,0),FALSE)</f>
        <v>0</v>
      </c>
    </row>
    <row r="232" spans="1:7" x14ac:dyDescent="0.45">
      <c r="A232">
        <f t="shared" si="19"/>
        <v>10</v>
      </c>
      <c r="B232">
        <f t="shared" si="20"/>
        <v>15</v>
      </c>
      <c r="C232" t="str">
        <f t="shared" si="16"/>
        <v>Azerbaijan, Rep. of</v>
      </c>
      <c r="D232" t="e">
        <f>VLOOKUP(C232,Sheet4!$A$7:$C$156,3,FALSE)</f>
        <v>#N/A</v>
      </c>
      <c r="E232">
        <f t="shared" si="17"/>
        <v>2014</v>
      </c>
      <c r="F232" t="e">
        <f t="shared" si="18"/>
        <v>#N/A</v>
      </c>
      <c r="G232">
        <f>HLOOKUP(C232,Sheet4!$G$6:$EZ$30, MATCH(Sheet3!E232,Sheet4!$F$6:$F$30,0),FALSE)</f>
        <v>0</v>
      </c>
    </row>
    <row r="233" spans="1:7" x14ac:dyDescent="0.45">
      <c r="A233">
        <f t="shared" si="19"/>
        <v>10</v>
      </c>
      <c r="B233">
        <f t="shared" si="20"/>
        <v>16</v>
      </c>
      <c r="C233" t="str">
        <f t="shared" si="16"/>
        <v>Azerbaijan, Rep. of</v>
      </c>
      <c r="D233" t="e">
        <f>VLOOKUP(C233,Sheet4!$A$7:$C$156,3,FALSE)</f>
        <v>#N/A</v>
      </c>
      <c r="E233">
        <f t="shared" si="17"/>
        <v>2015</v>
      </c>
      <c r="F233" t="e">
        <f t="shared" si="18"/>
        <v>#N/A</v>
      </c>
      <c r="G233">
        <f>HLOOKUP(C233,Sheet4!$G$6:$EZ$30, MATCH(Sheet3!E233,Sheet4!$F$6:$F$30,0),FALSE)</f>
        <v>0</v>
      </c>
    </row>
    <row r="234" spans="1:7" x14ac:dyDescent="0.45">
      <c r="A234">
        <f t="shared" si="19"/>
        <v>10</v>
      </c>
      <c r="B234">
        <f t="shared" si="20"/>
        <v>17</v>
      </c>
      <c r="C234" t="str">
        <f t="shared" si="16"/>
        <v>Azerbaijan, Rep. of</v>
      </c>
      <c r="D234" t="e">
        <f>VLOOKUP(C234,Sheet4!$A$7:$C$156,3,FALSE)</f>
        <v>#N/A</v>
      </c>
      <c r="E234">
        <f t="shared" si="17"/>
        <v>2016</v>
      </c>
      <c r="F234" t="e">
        <f t="shared" si="18"/>
        <v>#N/A</v>
      </c>
      <c r="G234">
        <f>HLOOKUP(C234,Sheet4!$G$6:$EZ$30, MATCH(Sheet3!E234,Sheet4!$F$6:$F$30,0),FALSE)</f>
        <v>0</v>
      </c>
    </row>
    <row r="235" spans="1:7" x14ac:dyDescent="0.45">
      <c r="A235">
        <f t="shared" si="19"/>
        <v>10</v>
      </c>
      <c r="B235">
        <f t="shared" si="20"/>
        <v>18</v>
      </c>
      <c r="C235" t="str">
        <f t="shared" si="16"/>
        <v>Azerbaijan, Rep. of</v>
      </c>
      <c r="D235" t="e">
        <f>VLOOKUP(C235,Sheet4!$A$7:$C$156,3,FALSE)</f>
        <v>#N/A</v>
      </c>
      <c r="E235">
        <f t="shared" si="17"/>
        <v>2017</v>
      </c>
      <c r="F235" t="e">
        <f t="shared" si="18"/>
        <v>#N/A</v>
      </c>
      <c r="G235">
        <f>HLOOKUP(C235,Sheet4!$G$6:$EZ$30, MATCH(Sheet3!E235,Sheet4!$F$6:$F$30,0),FALSE)</f>
        <v>0</v>
      </c>
    </row>
    <row r="236" spans="1:7" x14ac:dyDescent="0.45">
      <c r="A236">
        <f t="shared" si="19"/>
        <v>10</v>
      </c>
      <c r="B236">
        <f t="shared" si="20"/>
        <v>19</v>
      </c>
      <c r="C236" t="str">
        <f t="shared" si="16"/>
        <v>Azerbaijan, Rep. of</v>
      </c>
      <c r="D236" t="e">
        <f>VLOOKUP(C236,Sheet4!$A$7:$C$156,3,FALSE)</f>
        <v>#N/A</v>
      </c>
      <c r="E236">
        <f t="shared" si="17"/>
        <v>2018</v>
      </c>
      <c r="F236" t="e">
        <f t="shared" si="18"/>
        <v>#N/A</v>
      </c>
      <c r="G236">
        <f>HLOOKUP(C236,Sheet4!$G$6:$EZ$30, MATCH(Sheet3!E236,Sheet4!$F$6:$F$30,0),FALSE)</f>
        <v>0</v>
      </c>
    </row>
    <row r="237" spans="1:7" x14ac:dyDescent="0.45">
      <c r="A237">
        <f t="shared" si="19"/>
        <v>10</v>
      </c>
      <c r="B237">
        <f t="shared" si="20"/>
        <v>20</v>
      </c>
      <c r="C237" t="str">
        <f t="shared" si="16"/>
        <v>Azerbaijan, Rep. of</v>
      </c>
      <c r="D237" t="e">
        <f>VLOOKUP(C237,Sheet4!$A$7:$C$156,3,FALSE)</f>
        <v>#N/A</v>
      </c>
      <c r="E237">
        <f t="shared" si="17"/>
        <v>2019</v>
      </c>
      <c r="F237" t="e">
        <f t="shared" si="18"/>
        <v>#N/A</v>
      </c>
      <c r="G237">
        <f>HLOOKUP(C237,Sheet4!$G$6:$EZ$30, MATCH(Sheet3!E237,Sheet4!$F$6:$F$30,0),FALSE)</f>
        <v>0</v>
      </c>
    </row>
    <row r="238" spans="1:7" x14ac:dyDescent="0.45">
      <c r="A238">
        <f t="shared" si="19"/>
        <v>10</v>
      </c>
      <c r="B238">
        <f t="shared" si="20"/>
        <v>21</v>
      </c>
      <c r="C238" t="str">
        <f t="shared" si="16"/>
        <v>Azerbaijan, Rep. of</v>
      </c>
      <c r="D238" t="e">
        <f>VLOOKUP(C238,Sheet4!$A$7:$C$156,3,FALSE)</f>
        <v>#N/A</v>
      </c>
      <c r="E238">
        <f t="shared" si="17"/>
        <v>2020</v>
      </c>
      <c r="F238" t="e">
        <f t="shared" si="18"/>
        <v>#N/A</v>
      </c>
      <c r="G238">
        <f>HLOOKUP(C238,Sheet4!$G$6:$EZ$30, MATCH(Sheet3!E238,Sheet4!$F$6:$F$30,0),FALSE)</f>
        <v>0</v>
      </c>
    </row>
    <row r="239" spans="1:7" x14ac:dyDescent="0.45">
      <c r="A239">
        <f t="shared" si="19"/>
        <v>10</v>
      </c>
      <c r="B239">
        <f t="shared" si="20"/>
        <v>22</v>
      </c>
      <c r="C239" t="str">
        <f t="shared" si="16"/>
        <v>Azerbaijan, Rep. of</v>
      </c>
      <c r="D239" t="e">
        <f>VLOOKUP(C239,Sheet4!$A$7:$C$156,3,FALSE)</f>
        <v>#N/A</v>
      </c>
      <c r="E239">
        <f t="shared" si="17"/>
        <v>2021</v>
      </c>
      <c r="F239" t="e">
        <f t="shared" si="18"/>
        <v>#N/A</v>
      </c>
      <c r="G239">
        <f>HLOOKUP(C239,Sheet4!$G$6:$EZ$30, MATCH(Sheet3!E239,Sheet4!$F$6:$F$30,0),FALSE)</f>
        <v>0</v>
      </c>
    </row>
    <row r="240" spans="1:7" x14ac:dyDescent="0.45">
      <c r="A240">
        <f t="shared" si="19"/>
        <v>10</v>
      </c>
      <c r="B240">
        <f t="shared" si="20"/>
        <v>23</v>
      </c>
      <c r="C240" t="str">
        <f t="shared" si="16"/>
        <v>Azerbaijan, Rep. of</v>
      </c>
      <c r="D240" t="e">
        <f>VLOOKUP(C240,Sheet4!$A$7:$C$156,3,FALSE)</f>
        <v>#N/A</v>
      </c>
      <c r="E240">
        <f t="shared" si="17"/>
        <v>2022</v>
      </c>
      <c r="F240" t="e">
        <f t="shared" si="18"/>
        <v>#N/A</v>
      </c>
      <c r="G240">
        <f>HLOOKUP(C240,Sheet4!$G$6:$EZ$30, MATCH(Sheet3!E240,Sheet4!$F$6:$F$30,0),FALSE)</f>
        <v>2.5616710483804601</v>
      </c>
    </row>
    <row r="241" spans="1:7" x14ac:dyDescent="0.45">
      <c r="A241">
        <f t="shared" si="19"/>
        <v>10</v>
      </c>
      <c r="B241">
        <f t="shared" si="20"/>
        <v>24</v>
      </c>
      <c r="C241" t="str">
        <f t="shared" si="16"/>
        <v>Azerbaijan, Rep. of</v>
      </c>
      <c r="D241" t="e">
        <f>VLOOKUP(C241,Sheet4!$A$7:$C$156,3,FALSE)</f>
        <v>#N/A</v>
      </c>
      <c r="E241">
        <f t="shared" si="17"/>
        <v>2023</v>
      </c>
      <c r="F241" t="e">
        <f t="shared" si="18"/>
        <v>#N/A</v>
      </c>
      <c r="G241">
        <f>HLOOKUP(C241,Sheet4!$G$6:$EZ$30, MATCH(Sheet3!E241,Sheet4!$F$6:$F$30,0),FALSE)</f>
        <v>1.9260019130996699</v>
      </c>
    </row>
    <row r="242" spans="1:7" x14ac:dyDescent="0.45">
      <c r="A242">
        <f t="shared" si="19"/>
        <v>11</v>
      </c>
      <c r="B242">
        <f t="shared" si="20"/>
        <v>1</v>
      </c>
      <c r="C242" t="str">
        <f t="shared" si="16"/>
        <v>Bangladesh</v>
      </c>
      <c r="D242" t="str">
        <f>VLOOKUP(C242,Sheet4!$A$7:$C$156,3,FALSE)</f>
        <v>BGD</v>
      </c>
      <c r="E242">
        <f t="shared" si="17"/>
        <v>2000</v>
      </c>
      <c r="F242" t="str">
        <f t="shared" si="18"/>
        <v>BGD2000</v>
      </c>
      <c r="G242">
        <f>HLOOKUP(C242,Sheet4!$G$6:$EZ$30, MATCH(Sheet3!E242,Sheet4!$F$6:$F$30,0),FALSE)</f>
        <v>0</v>
      </c>
    </row>
    <row r="243" spans="1:7" x14ac:dyDescent="0.45">
      <c r="A243">
        <f t="shared" si="19"/>
        <v>11</v>
      </c>
      <c r="B243">
        <f t="shared" si="20"/>
        <v>2</v>
      </c>
      <c r="C243" t="str">
        <f t="shared" si="16"/>
        <v>Bangladesh</v>
      </c>
      <c r="D243" t="str">
        <f>VLOOKUP(C243,Sheet4!$A$7:$C$156,3,FALSE)</f>
        <v>BGD</v>
      </c>
      <c r="E243">
        <f t="shared" si="17"/>
        <v>2001</v>
      </c>
      <c r="F243" t="str">
        <f t="shared" si="18"/>
        <v>BGD2001</v>
      </c>
      <c r="G243">
        <f>HLOOKUP(C243,Sheet4!$G$6:$EZ$30, MATCH(Sheet3!E243,Sheet4!$F$6:$F$30,0),FALSE)</f>
        <v>0</v>
      </c>
    </row>
    <row r="244" spans="1:7" x14ac:dyDescent="0.45">
      <c r="A244">
        <f t="shared" si="19"/>
        <v>11</v>
      </c>
      <c r="B244">
        <f t="shared" si="20"/>
        <v>3</v>
      </c>
      <c r="C244" t="str">
        <f t="shared" si="16"/>
        <v>Bangladesh</v>
      </c>
      <c r="D244" t="str">
        <f>VLOOKUP(C244,Sheet4!$A$7:$C$156,3,FALSE)</f>
        <v>BGD</v>
      </c>
      <c r="E244">
        <f t="shared" si="17"/>
        <v>2002</v>
      </c>
      <c r="F244" t="str">
        <f t="shared" si="18"/>
        <v>BGD2002</v>
      </c>
      <c r="G244">
        <f>HLOOKUP(C244,Sheet4!$G$6:$EZ$30, MATCH(Sheet3!E244,Sheet4!$F$6:$F$30,0),FALSE)</f>
        <v>0</v>
      </c>
    </row>
    <row r="245" spans="1:7" x14ac:dyDescent="0.45">
      <c r="A245">
        <f t="shared" si="19"/>
        <v>11</v>
      </c>
      <c r="B245">
        <f t="shared" si="20"/>
        <v>4</v>
      </c>
      <c r="C245" t="str">
        <f t="shared" si="16"/>
        <v>Bangladesh</v>
      </c>
      <c r="D245" t="str">
        <f>VLOOKUP(C245,Sheet4!$A$7:$C$156,3,FALSE)</f>
        <v>BGD</v>
      </c>
      <c r="E245">
        <f t="shared" si="17"/>
        <v>2003</v>
      </c>
      <c r="F245" t="str">
        <f t="shared" si="18"/>
        <v>BGD2003</v>
      </c>
      <c r="G245">
        <f>HLOOKUP(C245,Sheet4!$G$6:$EZ$30, MATCH(Sheet3!E245,Sheet4!$F$6:$F$30,0),FALSE)</f>
        <v>0</v>
      </c>
    </row>
    <row r="246" spans="1:7" x14ac:dyDescent="0.45">
      <c r="A246">
        <f t="shared" si="19"/>
        <v>11</v>
      </c>
      <c r="B246">
        <f t="shared" si="20"/>
        <v>5</v>
      </c>
      <c r="C246" t="str">
        <f t="shared" si="16"/>
        <v>Bangladesh</v>
      </c>
      <c r="D246" t="str">
        <f>VLOOKUP(C246,Sheet4!$A$7:$C$156,3,FALSE)</f>
        <v>BGD</v>
      </c>
      <c r="E246">
        <f t="shared" si="17"/>
        <v>2004</v>
      </c>
      <c r="F246" t="str">
        <f t="shared" si="18"/>
        <v>BGD2004</v>
      </c>
      <c r="G246">
        <f>HLOOKUP(C246,Sheet4!$G$6:$EZ$30, MATCH(Sheet3!E246,Sheet4!$F$6:$F$30,0),FALSE)</f>
        <v>0</v>
      </c>
    </row>
    <row r="247" spans="1:7" x14ac:dyDescent="0.45">
      <c r="A247">
        <f t="shared" si="19"/>
        <v>11</v>
      </c>
      <c r="B247">
        <f t="shared" si="20"/>
        <v>6</v>
      </c>
      <c r="C247" t="str">
        <f t="shared" si="16"/>
        <v>Bangladesh</v>
      </c>
      <c r="D247" t="str">
        <f>VLOOKUP(C247,Sheet4!$A$7:$C$156,3,FALSE)</f>
        <v>BGD</v>
      </c>
      <c r="E247">
        <f t="shared" si="17"/>
        <v>2005</v>
      </c>
      <c r="F247" t="str">
        <f t="shared" si="18"/>
        <v>BGD2005</v>
      </c>
      <c r="G247">
        <f>HLOOKUP(C247,Sheet4!$G$6:$EZ$30, MATCH(Sheet3!E247,Sheet4!$F$6:$F$30,0),FALSE)</f>
        <v>0</v>
      </c>
    </row>
    <row r="248" spans="1:7" x14ac:dyDescent="0.45">
      <c r="A248">
        <f t="shared" si="19"/>
        <v>11</v>
      </c>
      <c r="B248">
        <f t="shared" si="20"/>
        <v>7</v>
      </c>
      <c r="C248" t="str">
        <f t="shared" si="16"/>
        <v>Bangladesh</v>
      </c>
      <c r="D248" t="str">
        <f>VLOOKUP(C248,Sheet4!$A$7:$C$156,3,FALSE)</f>
        <v>BGD</v>
      </c>
      <c r="E248">
        <f t="shared" si="17"/>
        <v>2006</v>
      </c>
      <c r="F248" t="str">
        <f t="shared" si="18"/>
        <v>BGD2006</v>
      </c>
      <c r="G248">
        <f>HLOOKUP(C248,Sheet4!$G$6:$EZ$30, MATCH(Sheet3!E248,Sheet4!$F$6:$F$30,0),FALSE)</f>
        <v>0</v>
      </c>
    </row>
    <row r="249" spans="1:7" x14ac:dyDescent="0.45">
      <c r="A249">
        <f t="shared" si="19"/>
        <v>11</v>
      </c>
      <c r="B249">
        <f t="shared" si="20"/>
        <v>8</v>
      </c>
      <c r="C249" t="str">
        <f t="shared" si="16"/>
        <v>Bangladesh</v>
      </c>
      <c r="D249" t="str">
        <f>VLOOKUP(C249,Sheet4!$A$7:$C$156,3,FALSE)</f>
        <v>BGD</v>
      </c>
      <c r="E249">
        <f t="shared" si="17"/>
        <v>2007</v>
      </c>
      <c r="F249" t="str">
        <f t="shared" si="18"/>
        <v>BGD2007</v>
      </c>
      <c r="G249">
        <f>HLOOKUP(C249,Sheet4!$G$6:$EZ$30, MATCH(Sheet3!E249,Sheet4!$F$6:$F$30,0),FALSE)</f>
        <v>0</v>
      </c>
    </row>
    <row r="250" spans="1:7" x14ac:dyDescent="0.45">
      <c r="A250">
        <f t="shared" si="19"/>
        <v>11</v>
      </c>
      <c r="B250">
        <f t="shared" si="20"/>
        <v>9</v>
      </c>
      <c r="C250" t="str">
        <f t="shared" si="16"/>
        <v>Bangladesh</v>
      </c>
      <c r="D250" t="str">
        <f>VLOOKUP(C250,Sheet4!$A$7:$C$156,3,FALSE)</f>
        <v>BGD</v>
      </c>
      <c r="E250">
        <f t="shared" si="17"/>
        <v>2008</v>
      </c>
      <c r="F250" t="str">
        <f t="shared" si="18"/>
        <v>BGD2008</v>
      </c>
      <c r="G250">
        <f>HLOOKUP(C250,Sheet4!$G$6:$EZ$30, MATCH(Sheet3!E250,Sheet4!$F$6:$F$30,0),FALSE)</f>
        <v>0</v>
      </c>
    </row>
    <row r="251" spans="1:7" x14ac:dyDescent="0.45">
      <c r="A251">
        <f t="shared" si="19"/>
        <v>11</v>
      </c>
      <c r="B251">
        <f t="shared" si="20"/>
        <v>10</v>
      </c>
      <c r="C251" t="str">
        <f t="shared" si="16"/>
        <v>Bangladesh</v>
      </c>
      <c r="D251" t="str">
        <f>VLOOKUP(C251,Sheet4!$A$7:$C$156,3,FALSE)</f>
        <v>BGD</v>
      </c>
      <c r="E251">
        <f t="shared" si="17"/>
        <v>2009</v>
      </c>
      <c r="F251" t="str">
        <f t="shared" si="18"/>
        <v>BGD2009</v>
      </c>
      <c r="G251">
        <f>HLOOKUP(C251,Sheet4!$G$6:$EZ$30, MATCH(Sheet3!E251,Sheet4!$F$6:$F$30,0),FALSE)</f>
        <v>0</v>
      </c>
    </row>
    <row r="252" spans="1:7" x14ac:dyDescent="0.45">
      <c r="A252">
        <f t="shared" si="19"/>
        <v>11</v>
      </c>
      <c r="B252">
        <f t="shared" si="20"/>
        <v>11</v>
      </c>
      <c r="C252" t="str">
        <f t="shared" si="16"/>
        <v>Bangladesh</v>
      </c>
      <c r="D252" t="str">
        <f>VLOOKUP(C252,Sheet4!$A$7:$C$156,3,FALSE)</f>
        <v>BGD</v>
      </c>
      <c r="E252">
        <f t="shared" si="17"/>
        <v>2010</v>
      </c>
      <c r="F252" t="str">
        <f t="shared" si="18"/>
        <v>BGD2010</v>
      </c>
      <c r="G252">
        <f>HLOOKUP(C252,Sheet4!$G$6:$EZ$30, MATCH(Sheet3!E252,Sheet4!$F$6:$F$30,0),FALSE)</f>
        <v>0</v>
      </c>
    </row>
    <row r="253" spans="1:7" x14ac:dyDescent="0.45">
      <c r="A253">
        <f t="shared" si="19"/>
        <v>11</v>
      </c>
      <c r="B253">
        <f t="shared" si="20"/>
        <v>12</v>
      </c>
      <c r="C253" t="str">
        <f t="shared" si="16"/>
        <v>Bangladesh</v>
      </c>
      <c r="D253" t="str">
        <f>VLOOKUP(C253,Sheet4!$A$7:$C$156,3,FALSE)</f>
        <v>BGD</v>
      </c>
      <c r="E253">
        <f t="shared" si="17"/>
        <v>2011</v>
      </c>
      <c r="F253" t="str">
        <f t="shared" si="18"/>
        <v>BGD2011</v>
      </c>
      <c r="G253">
        <f>HLOOKUP(C253,Sheet4!$G$6:$EZ$30, MATCH(Sheet3!E253,Sheet4!$F$6:$F$30,0),FALSE)</f>
        <v>1.9042059394074</v>
      </c>
    </row>
    <row r="254" spans="1:7" x14ac:dyDescent="0.45">
      <c r="A254">
        <f t="shared" si="19"/>
        <v>11</v>
      </c>
      <c r="B254">
        <f t="shared" si="20"/>
        <v>13</v>
      </c>
      <c r="C254" t="str">
        <f t="shared" si="16"/>
        <v>Bangladesh</v>
      </c>
      <c r="D254" t="str">
        <f>VLOOKUP(C254,Sheet4!$A$7:$C$156,3,FALSE)</f>
        <v>BGD</v>
      </c>
      <c r="E254">
        <f t="shared" si="17"/>
        <v>2012</v>
      </c>
      <c r="F254" t="str">
        <f t="shared" si="18"/>
        <v>BGD2012</v>
      </c>
      <c r="G254">
        <f>HLOOKUP(C254,Sheet4!$G$6:$EZ$30, MATCH(Sheet3!E254,Sheet4!$F$6:$F$30,0),FALSE)</f>
        <v>6.7232795898254096</v>
      </c>
    </row>
    <row r="255" spans="1:7" x14ac:dyDescent="0.45">
      <c r="A255">
        <f t="shared" si="19"/>
        <v>11</v>
      </c>
      <c r="B255">
        <f t="shared" si="20"/>
        <v>14</v>
      </c>
      <c r="C255" t="str">
        <f t="shared" si="16"/>
        <v>Bangladesh</v>
      </c>
      <c r="D255" t="str">
        <f>VLOOKUP(C255,Sheet4!$A$7:$C$156,3,FALSE)</f>
        <v>BGD</v>
      </c>
      <c r="E255">
        <f t="shared" si="17"/>
        <v>2013</v>
      </c>
      <c r="F255" t="str">
        <f t="shared" si="18"/>
        <v>BGD2013</v>
      </c>
      <c r="G255">
        <f>HLOOKUP(C255,Sheet4!$G$6:$EZ$30, MATCH(Sheet3!E255,Sheet4!$F$6:$F$30,0),FALSE)</f>
        <v>4.84439636539416</v>
      </c>
    </row>
    <row r="256" spans="1:7" x14ac:dyDescent="0.45">
      <c r="A256">
        <f t="shared" si="19"/>
        <v>11</v>
      </c>
      <c r="B256">
        <f t="shared" si="20"/>
        <v>15</v>
      </c>
      <c r="C256" t="str">
        <f t="shared" si="16"/>
        <v>Bangladesh</v>
      </c>
      <c r="D256" t="str">
        <f>VLOOKUP(C256,Sheet4!$A$7:$C$156,3,FALSE)</f>
        <v>BGD</v>
      </c>
      <c r="E256">
        <f t="shared" si="17"/>
        <v>2014</v>
      </c>
      <c r="F256" t="str">
        <f t="shared" si="18"/>
        <v>BGD2014</v>
      </c>
      <c r="G256">
        <f>HLOOKUP(C256,Sheet4!$G$6:$EZ$30, MATCH(Sheet3!E256,Sheet4!$F$6:$F$30,0),FALSE)</f>
        <v>9.3651671980456204</v>
      </c>
    </row>
    <row r="257" spans="1:7" x14ac:dyDescent="0.45">
      <c r="A257">
        <f t="shared" si="19"/>
        <v>11</v>
      </c>
      <c r="B257">
        <f t="shared" si="20"/>
        <v>16</v>
      </c>
      <c r="C257" t="str">
        <f t="shared" si="16"/>
        <v>Bangladesh</v>
      </c>
      <c r="D257" t="str">
        <f>VLOOKUP(C257,Sheet4!$A$7:$C$156,3,FALSE)</f>
        <v>BGD</v>
      </c>
      <c r="E257">
        <f t="shared" si="17"/>
        <v>2015</v>
      </c>
      <c r="F257" t="str">
        <f t="shared" si="18"/>
        <v>BGD2015</v>
      </c>
      <c r="G257">
        <f>HLOOKUP(C257,Sheet4!$G$6:$EZ$30, MATCH(Sheet3!E257,Sheet4!$F$6:$F$30,0),FALSE)</f>
        <v>8.3979078135282492</v>
      </c>
    </row>
    <row r="258" spans="1:7" x14ac:dyDescent="0.45">
      <c r="A258">
        <f t="shared" si="19"/>
        <v>11</v>
      </c>
      <c r="B258">
        <f t="shared" si="20"/>
        <v>17</v>
      </c>
      <c r="C258" t="str">
        <f t="shared" si="16"/>
        <v>Bangladesh</v>
      </c>
      <c r="D258" t="str">
        <f>VLOOKUP(C258,Sheet4!$A$7:$C$156,3,FALSE)</f>
        <v>BGD</v>
      </c>
      <c r="E258">
        <f t="shared" si="17"/>
        <v>2016</v>
      </c>
      <c r="F258" t="str">
        <f t="shared" si="18"/>
        <v>BGD2016</v>
      </c>
      <c r="G258">
        <f>HLOOKUP(C258,Sheet4!$G$6:$EZ$30, MATCH(Sheet3!E258,Sheet4!$F$6:$F$30,0),FALSE)</f>
        <v>8.8585217562525997</v>
      </c>
    </row>
    <row r="259" spans="1:7" x14ac:dyDescent="0.45">
      <c r="A259">
        <f t="shared" si="19"/>
        <v>11</v>
      </c>
      <c r="B259">
        <f t="shared" si="20"/>
        <v>18</v>
      </c>
      <c r="C259" t="str">
        <f t="shared" ref="C259:C322" si="21">VLOOKUP(A259,$L$2:$M$151,2,FALSE)</f>
        <v>Bangladesh</v>
      </c>
      <c r="D259" t="str">
        <f>VLOOKUP(C259,Sheet4!$A$7:$C$156,3,FALSE)</f>
        <v>BGD</v>
      </c>
      <c r="E259">
        <f t="shared" ref="E259:E322" si="22">VLOOKUP(B259,$O$2:$P$25,2,FALSE)</f>
        <v>2017</v>
      </c>
      <c r="F259" t="str">
        <f t="shared" ref="F259:F322" si="23">D259&amp;E259</f>
        <v>BGD2017</v>
      </c>
      <c r="G259">
        <f>HLOOKUP(C259,Sheet4!$G$6:$EZ$30, MATCH(Sheet3!E259,Sheet4!$F$6:$F$30,0),FALSE)</f>
        <v>8.8956605529134691</v>
      </c>
    </row>
    <row r="260" spans="1:7" x14ac:dyDescent="0.45">
      <c r="A260">
        <f t="shared" si="19"/>
        <v>11</v>
      </c>
      <c r="B260">
        <f t="shared" si="20"/>
        <v>19</v>
      </c>
      <c r="C260" t="str">
        <f t="shared" si="21"/>
        <v>Bangladesh</v>
      </c>
      <c r="D260" t="str">
        <f>VLOOKUP(C260,Sheet4!$A$7:$C$156,3,FALSE)</f>
        <v>BGD</v>
      </c>
      <c r="E260">
        <f t="shared" si="22"/>
        <v>2018</v>
      </c>
      <c r="F260" t="str">
        <f t="shared" si="23"/>
        <v>BGD2018</v>
      </c>
      <c r="G260">
        <f>HLOOKUP(C260,Sheet4!$G$6:$EZ$30, MATCH(Sheet3!E260,Sheet4!$F$6:$F$30,0),FALSE)</f>
        <v>9.8873296664486592</v>
      </c>
    </row>
    <row r="261" spans="1:7" x14ac:dyDescent="0.45">
      <c r="A261">
        <f t="shared" si="19"/>
        <v>11</v>
      </c>
      <c r="B261">
        <f t="shared" si="20"/>
        <v>20</v>
      </c>
      <c r="C261" t="str">
        <f t="shared" si="21"/>
        <v>Bangladesh</v>
      </c>
      <c r="D261" t="str">
        <f>VLOOKUP(C261,Sheet4!$A$7:$C$156,3,FALSE)</f>
        <v>BGD</v>
      </c>
      <c r="E261">
        <f t="shared" si="22"/>
        <v>2019</v>
      </c>
      <c r="F261" t="str">
        <f t="shared" si="23"/>
        <v>BGD2019</v>
      </c>
      <c r="G261">
        <f>HLOOKUP(C261,Sheet4!$G$6:$EZ$30, MATCH(Sheet3!E261,Sheet4!$F$6:$F$30,0),FALSE)</f>
        <v>8.9021333523584705</v>
      </c>
    </row>
    <row r="262" spans="1:7" x14ac:dyDescent="0.45">
      <c r="A262">
        <f t="shared" si="19"/>
        <v>11</v>
      </c>
      <c r="B262">
        <f t="shared" si="20"/>
        <v>21</v>
      </c>
      <c r="C262" t="str">
        <f t="shared" si="21"/>
        <v>Bangladesh</v>
      </c>
      <c r="D262" t="str">
        <f>VLOOKUP(C262,Sheet4!$A$7:$C$156,3,FALSE)</f>
        <v>BGD</v>
      </c>
      <c r="E262">
        <f t="shared" si="22"/>
        <v>2020</v>
      </c>
      <c r="F262" t="str">
        <f t="shared" si="23"/>
        <v>BGD2020</v>
      </c>
      <c r="G262">
        <f>HLOOKUP(C262,Sheet4!$G$6:$EZ$30, MATCH(Sheet3!E262,Sheet4!$F$6:$F$30,0),FALSE)</f>
        <v>7.7375487337044504</v>
      </c>
    </row>
    <row r="263" spans="1:7" x14ac:dyDescent="0.45">
      <c r="A263">
        <f t="shared" si="19"/>
        <v>11</v>
      </c>
      <c r="B263">
        <f t="shared" si="20"/>
        <v>22</v>
      </c>
      <c r="C263" t="str">
        <f t="shared" si="21"/>
        <v>Bangladesh</v>
      </c>
      <c r="D263" t="str">
        <f>VLOOKUP(C263,Sheet4!$A$7:$C$156,3,FALSE)</f>
        <v>BGD</v>
      </c>
      <c r="E263">
        <f t="shared" si="22"/>
        <v>2021</v>
      </c>
      <c r="F263" t="str">
        <f t="shared" si="23"/>
        <v>BGD2021</v>
      </c>
      <c r="G263">
        <f>HLOOKUP(C263,Sheet4!$G$6:$EZ$30, MATCH(Sheet3!E263,Sheet4!$F$6:$F$30,0),FALSE)</f>
        <v>7.9690796039803704</v>
      </c>
    </row>
    <row r="264" spans="1:7" x14ac:dyDescent="0.45">
      <c r="A264">
        <f t="shared" si="19"/>
        <v>11</v>
      </c>
      <c r="B264">
        <f t="shared" si="20"/>
        <v>23</v>
      </c>
      <c r="C264" t="str">
        <f t="shared" si="21"/>
        <v>Bangladesh</v>
      </c>
      <c r="D264" t="str">
        <f>VLOOKUP(C264,Sheet4!$A$7:$C$156,3,FALSE)</f>
        <v>BGD</v>
      </c>
      <c r="E264">
        <f t="shared" si="22"/>
        <v>2022</v>
      </c>
      <c r="F264" t="str">
        <f t="shared" si="23"/>
        <v>BGD2022</v>
      </c>
      <c r="G264">
        <f>HLOOKUP(C264,Sheet4!$G$6:$EZ$30, MATCH(Sheet3!E264,Sheet4!$F$6:$F$30,0),FALSE)</f>
        <v>8.7243604011711593</v>
      </c>
    </row>
    <row r="265" spans="1:7" x14ac:dyDescent="0.45">
      <c r="A265">
        <f t="shared" si="19"/>
        <v>11</v>
      </c>
      <c r="B265">
        <f t="shared" si="20"/>
        <v>24</v>
      </c>
      <c r="C265" t="str">
        <f t="shared" si="21"/>
        <v>Bangladesh</v>
      </c>
      <c r="D265" t="str">
        <f>VLOOKUP(C265,Sheet4!$A$7:$C$156,3,FALSE)</f>
        <v>BGD</v>
      </c>
      <c r="E265">
        <f t="shared" si="22"/>
        <v>2023</v>
      </c>
      <c r="F265" t="str">
        <f t="shared" si="23"/>
        <v>BGD2023</v>
      </c>
      <c r="G265">
        <f>HLOOKUP(C265,Sheet4!$G$6:$EZ$30, MATCH(Sheet3!E265,Sheet4!$F$6:$F$30,0),FALSE)</f>
        <v>9.5691277527567298</v>
      </c>
    </row>
    <row r="266" spans="1:7" x14ac:dyDescent="0.45">
      <c r="A266">
        <f t="shared" si="19"/>
        <v>12</v>
      </c>
      <c r="B266">
        <f t="shared" si="20"/>
        <v>1</v>
      </c>
      <c r="C266" t="str">
        <f t="shared" si="21"/>
        <v>Barbados</v>
      </c>
      <c r="D266" t="str">
        <f>VLOOKUP(C266,Sheet4!$A$7:$C$156,3,FALSE)</f>
        <v>BRB</v>
      </c>
      <c r="E266">
        <f t="shared" si="22"/>
        <v>2000</v>
      </c>
      <c r="F266" t="str">
        <f t="shared" si="23"/>
        <v>BRB2000</v>
      </c>
      <c r="G266">
        <f>HLOOKUP(C266,Sheet4!$G$6:$EZ$30, MATCH(Sheet3!E266,Sheet4!$F$6:$F$30,0),FALSE)</f>
        <v>0</v>
      </c>
    </row>
    <row r="267" spans="1:7" x14ac:dyDescent="0.45">
      <c r="A267">
        <f t="shared" si="19"/>
        <v>12</v>
      </c>
      <c r="B267">
        <f t="shared" si="20"/>
        <v>2</v>
      </c>
      <c r="C267" t="str">
        <f t="shared" si="21"/>
        <v>Barbados</v>
      </c>
      <c r="D267" t="str">
        <f>VLOOKUP(C267,Sheet4!$A$7:$C$156,3,FALSE)</f>
        <v>BRB</v>
      </c>
      <c r="E267">
        <f t="shared" si="22"/>
        <v>2001</v>
      </c>
      <c r="F267" t="str">
        <f t="shared" si="23"/>
        <v>BRB2001</v>
      </c>
      <c r="G267">
        <f>HLOOKUP(C267,Sheet4!$G$6:$EZ$30, MATCH(Sheet3!E267,Sheet4!$F$6:$F$30,0),FALSE)</f>
        <v>0</v>
      </c>
    </row>
    <row r="268" spans="1:7" x14ac:dyDescent="0.45">
      <c r="A268">
        <f t="shared" si="19"/>
        <v>12</v>
      </c>
      <c r="B268">
        <f t="shared" si="20"/>
        <v>3</v>
      </c>
      <c r="C268" t="str">
        <f t="shared" si="21"/>
        <v>Barbados</v>
      </c>
      <c r="D268" t="str">
        <f>VLOOKUP(C268,Sheet4!$A$7:$C$156,3,FALSE)</f>
        <v>BRB</v>
      </c>
      <c r="E268">
        <f t="shared" si="22"/>
        <v>2002</v>
      </c>
      <c r="F268" t="str">
        <f t="shared" si="23"/>
        <v>BRB2002</v>
      </c>
      <c r="G268">
        <f>HLOOKUP(C268,Sheet4!$G$6:$EZ$30, MATCH(Sheet3!E268,Sheet4!$F$6:$F$30,0),FALSE)</f>
        <v>0</v>
      </c>
    </row>
    <row r="269" spans="1:7" x14ac:dyDescent="0.45">
      <c r="A269">
        <f t="shared" si="19"/>
        <v>12</v>
      </c>
      <c r="B269">
        <f t="shared" si="20"/>
        <v>4</v>
      </c>
      <c r="C269" t="str">
        <f t="shared" si="21"/>
        <v>Barbados</v>
      </c>
      <c r="D269" t="str">
        <f>VLOOKUP(C269,Sheet4!$A$7:$C$156,3,FALSE)</f>
        <v>BRB</v>
      </c>
      <c r="E269">
        <f t="shared" si="22"/>
        <v>2003</v>
      </c>
      <c r="F269" t="str">
        <f t="shared" si="23"/>
        <v>BRB2003</v>
      </c>
      <c r="G269">
        <f>HLOOKUP(C269,Sheet4!$G$6:$EZ$30, MATCH(Sheet3!E269,Sheet4!$F$6:$F$30,0),FALSE)</f>
        <v>0</v>
      </c>
    </row>
    <row r="270" spans="1:7" x14ac:dyDescent="0.45">
      <c r="A270">
        <f t="shared" si="19"/>
        <v>12</v>
      </c>
      <c r="B270">
        <f t="shared" si="20"/>
        <v>5</v>
      </c>
      <c r="C270" t="str">
        <f t="shared" si="21"/>
        <v>Barbados</v>
      </c>
      <c r="D270" t="str">
        <f>VLOOKUP(C270,Sheet4!$A$7:$C$156,3,FALSE)</f>
        <v>BRB</v>
      </c>
      <c r="E270">
        <f t="shared" si="22"/>
        <v>2004</v>
      </c>
      <c r="F270" t="str">
        <f t="shared" si="23"/>
        <v>BRB2004</v>
      </c>
      <c r="G270">
        <f>HLOOKUP(C270,Sheet4!$G$6:$EZ$30, MATCH(Sheet3!E270,Sheet4!$F$6:$F$30,0),FALSE)</f>
        <v>0</v>
      </c>
    </row>
    <row r="271" spans="1:7" x14ac:dyDescent="0.45">
      <c r="A271">
        <f t="shared" si="19"/>
        <v>12</v>
      </c>
      <c r="B271">
        <f t="shared" si="20"/>
        <v>6</v>
      </c>
      <c r="C271" t="str">
        <f t="shared" si="21"/>
        <v>Barbados</v>
      </c>
      <c r="D271" t="str">
        <f>VLOOKUP(C271,Sheet4!$A$7:$C$156,3,FALSE)</f>
        <v>BRB</v>
      </c>
      <c r="E271">
        <f t="shared" si="22"/>
        <v>2005</v>
      </c>
      <c r="F271" t="str">
        <f t="shared" si="23"/>
        <v>BRB2005</v>
      </c>
      <c r="G271">
        <f>HLOOKUP(C271,Sheet4!$G$6:$EZ$30, MATCH(Sheet3!E271,Sheet4!$F$6:$F$30,0),FALSE)</f>
        <v>0</v>
      </c>
    </row>
    <row r="272" spans="1:7" x14ac:dyDescent="0.45">
      <c r="A272">
        <f t="shared" si="19"/>
        <v>12</v>
      </c>
      <c r="B272">
        <f t="shared" si="20"/>
        <v>7</v>
      </c>
      <c r="C272" t="str">
        <f t="shared" si="21"/>
        <v>Barbados</v>
      </c>
      <c r="D272" t="str">
        <f>VLOOKUP(C272,Sheet4!$A$7:$C$156,3,FALSE)</f>
        <v>BRB</v>
      </c>
      <c r="E272">
        <f t="shared" si="22"/>
        <v>2006</v>
      </c>
      <c r="F272" t="str">
        <f t="shared" si="23"/>
        <v>BRB2006</v>
      </c>
      <c r="G272">
        <f>HLOOKUP(C272,Sheet4!$G$6:$EZ$30, MATCH(Sheet3!E272,Sheet4!$F$6:$F$30,0),FALSE)</f>
        <v>0</v>
      </c>
    </row>
    <row r="273" spans="1:7" x14ac:dyDescent="0.45">
      <c r="A273">
        <f t="shared" si="19"/>
        <v>12</v>
      </c>
      <c r="B273">
        <f t="shared" si="20"/>
        <v>8</v>
      </c>
      <c r="C273" t="str">
        <f t="shared" si="21"/>
        <v>Barbados</v>
      </c>
      <c r="D273" t="str">
        <f>VLOOKUP(C273,Sheet4!$A$7:$C$156,3,FALSE)</f>
        <v>BRB</v>
      </c>
      <c r="E273">
        <f t="shared" si="22"/>
        <v>2007</v>
      </c>
      <c r="F273" t="str">
        <f t="shared" si="23"/>
        <v>BRB2007</v>
      </c>
      <c r="G273">
        <f>HLOOKUP(C273,Sheet4!$G$6:$EZ$30, MATCH(Sheet3!E273,Sheet4!$F$6:$F$30,0),FALSE)</f>
        <v>0</v>
      </c>
    </row>
    <row r="274" spans="1:7" x14ac:dyDescent="0.45">
      <c r="A274">
        <f t="shared" si="19"/>
        <v>12</v>
      </c>
      <c r="B274">
        <f t="shared" si="20"/>
        <v>9</v>
      </c>
      <c r="C274" t="str">
        <f t="shared" si="21"/>
        <v>Barbados</v>
      </c>
      <c r="D274" t="str">
        <f>VLOOKUP(C274,Sheet4!$A$7:$C$156,3,FALSE)</f>
        <v>BRB</v>
      </c>
      <c r="E274">
        <f t="shared" si="22"/>
        <v>2008</v>
      </c>
      <c r="F274" t="str">
        <f t="shared" si="23"/>
        <v>BRB2008</v>
      </c>
      <c r="G274">
        <f>HLOOKUP(C274,Sheet4!$G$6:$EZ$30, MATCH(Sheet3!E274,Sheet4!$F$6:$F$30,0),FALSE)</f>
        <v>0</v>
      </c>
    </row>
    <row r="275" spans="1:7" x14ac:dyDescent="0.45">
      <c r="A275">
        <f t="shared" si="19"/>
        <v>12</v>
      </c>
      <c r="B275">
        <f t="shared" si="20"/>
        <v>10</v>
      </c>
      <c r="C275" t="str">
        <f t="shared" si="21"/>
        <v>Barbados</v>
      </c>
      <c r="D275" t="str">
        <f>VLOOKUP(C275,Sheet4!$A$7:$C$156,3,FALSE)</f>
        <v>BRB</v>
      </c>
      <c r="E275">
        <f t="shared" si="22"/>
        <v>2009</v>
      </c>
      <c r="F275" t="str">
        <f t="shared" si="23"/>
        <v>BRB2009</v>
      </c>
      <c r="G275">
        <f>HLOOKUP(C275,Sheet4!$G$6:$EZ$30, MATCH(Sheet3!E275,Sheet4!$F$6:$F$30,0),FALSE)</f>
        <v>0</v>
      </c>
    </row>
    <row r="276" spans="1:7" x14ac:dyDescent="0.45">
      <c r="A276">
        <f t="shared" si="19"/>
        <v>12</v>
      </c>
      <c r="B276">
        <f t="shared" si="20"/>
        <v>11</v>
      </c>
      <c r="C276" t="str">
        <f t="shared" si="21"/>
        <v>Barbados</v>
      </c>
      <c r="D276" t="str">
        <f>VLOOKUP(C276,Sheet4!$A$7:$C$156,3,FALSE)</f>
        <v>BRB</v>
      </c>
      <c r="E276">
        <f t="shared" si="22"/>
        <v>2010</v>
      </c>
      <c r="F276" t="str">
        <f t="shared" si="23"/>
        <v>BRB2010</v>
      </c>
      <c r="G276">
        <f>HLOOKUP(C276,Sheet4!$G$6:$EZ$30, MATCH(Sheet3!E276,Sheet4!$F$6:$F$30,0),FALSE)</f>
        <v>0</v>
      </c>
    </row>
    <row r="277" spans="1:7" x14ac:dyDescent="0.45">
      <c r="A277">
        <f t="shared" si="19"/>
        <v>12</v>
      </c>
      <c r="B277">
        <f t="shared" si="20"/>
        <v>12</v>
      </c>
      <c r="C277" t="str">
        <f t="shared" si="21"/>
        <v>Barbados</v>
      </c>
      <c r="D277" t="str">
        <f>VLOOKUP(C277,Sheet4!$A$7:$C$156,3,FALSE)</f>
        <v>BRB</v>
      </c>
      <c r="E277">
        <f t="shared" si="22"/>
        <v>2011</v>
      </c>
      <c r="F277" t="str">
        <f t="shared" si="23"/>
        <v>BRB2011</v>
      </c>
      <c r="G277">
        <f>HLOOKUP(C277,Sheet4!$G$6:$EZ$30, MATCH(Sheet3!E277,Sheet4!$F$6:$F$30,0),FALSE)</f>
        <v>0</v>
      </c>
    </row>
    <row r="278" spans="1:7" x14ac:dyDescent="0.45">
      <c r="A278">
        <f t="shared" si="19"/>
        <v>12</v>
      </c>
      <c r="B278">
        <f t="shared" si="20"/>
        <v>13</v>
      </c>
      <c r="C278" t="str">
        <f t="shared" si="21"/>
        <v>Barbados</v>
      </c>
      <c r="D278" t="str">
        <f>VLOOKUP(C278,Sheet4!$A$7:$C$156,3,FALSE)</f>
        <v>BRB</v>
      </c>
      <c r="E278">
        <f t="shared" si="22"/>
        <v>2012</v>
      </c>
      <c r="F278" t="str">
        <f t="shared" si="23"/>
        <v>BRB2012</v>
      </c>
      <c r="G278">
        <f>HLOOKUP(C278,Sheet4!$G$6:$EZ$30, MATCH(Sheet3!E278,Sheet4!$F$6:$F$30,0),FALSE)</f>
        <v>0</v>
      </c>
    </row>
    <row r="279" spans="1:7" x14ac:dyDescent="0.45">
      <c r="A279">
        <f t="shared" si="19"/>
        <v>12</v>
      </c>
      <c r="B279">
        <f t="shared" si="20"/>
        <v>14</v>
      </c>
      <c r="C279" t="str">
        <f t="shared" si="21"/>
        <v>Barbados</v>
      </c>
      <c r="D279" t="str">
        <f>VLOOKUP(C279,Sheet4!$A$7:$C$156,3,FALSE)</f>
        <v>BRB</v>
      </c>
      <c r="E279">
        <f t="shared" si="22"/>
        <v>2013</v>
      </c>
      <c r="F279" t="str">
        <f t="shared" si="23"/>
        <v>BRB2013</v>
      </c>
      <c r="G279">
        <f>HLOOKUP(C279,Sheet4!$G$6:$EZ$30, MATCH(Sheet3!E279,Sheet4!$F$6:$F$30,0),FALSE)</f>
        <v>0</v>
      </c>
    </row>
    <row r="280" spans="1:7" x14ac:dyDescent="0.45">
      <c r="A280">
        <f t="shared" si="19"/>
        <v>12</v>
      </c>
      <c r="B280">
        <f t="shared" si="20"/>
        <v>15</v>
      </c>
      <c r="C280" t="str">
        <f t="shared" si="21"/>
        <v>Barbados</v>
      </c>
      <c r="D280" t="str">
        <f>VLOOKUP(C280,Sheet4!$A$7:$C$156,3,FALSE)</f>
        <v>BRB</v>
      </c>
      <c r="E280">
        <f t="shared" si="22"/>
        <v>2014</v>
      </c>
      <c r="F280" t="str">
        <f t="shared" si="23"/>
        <v>BRB2014</v>
      </c>
      <c r="G280">
        <f>HLOOKUP(C280,Sheet4!$G$6:$EZ$30, MATCH(Sheet3!E280,Sheet4!$F$6:$F$30,0),FALSE)</f>
        <v>0</v>
      </c>
    </row>
    <row r="281" spans="1:7" x14ac:dyDescent="0.45">
      <c r="A281">
        <f t="shared" si="19"/>
        <v>12</v>
      </c>
      <c r="B281">
        <f t="shared" si="20"/>
        <v>16</v>
      </c>
      <c r="C281" t="str">
        <f t="shared" si="21"/>
        <v>Barbados</v>
      </c>
      <c r="D281" t="str">
        <f>VLOOKUP(C281,Sheet4!$A$7:$C$156,3,FALSE)</f>
        <v>BRB</v>
      </c>
      <c r="E281">
        <f t="shared" si="22"/>
        <v>2015</v>
      </c>
      <c r="F281" t="str">
        <f t="shared" si="23"/>
        <v>BRB2015</v>
      </c>
      <c r="G281">
        <f>HLOOKUP(C281,Sheet4!$G$6:$EZ$30, MATCH(Sheet3!E281,Sheet4!$F$6:$F$30,0),FALSE)</f>
        <v>0</v>
      </c>
    </row>
    <row r="282" spans="1:7" x14ac:dyDescent="0.45">
      <c r="A282">
        <f t="shared" si="19"/>
        <v>12</v>
      </c>
      <c r="B282">
        <f t="shared" si="20"/>
        <v>17</v>
      </c>
      <c r="C282" t="str">
        <f t="shared" si="21"/>
        <v>Barbados</v>
      </c>
      <c r="D282" t="str">
        <f>VLOOKUP(C282,Sheet4!$A$7:$C$156,3,FALSE)</f>
        <v>BRB</v>
      </c>
      <c r="E282">
        <f t="shared" si="22"/>
        <v>2016</v>
      </c>
      <c r="F282" t="str">
        <f t="shared" si="23"/>
        <v>BRB2016</v>
      </c>
      <c r="G282">
        <f>HLOOKUP(C282,Sheet4!$G$6:$EZ$30, MATCH(Sheet3!E282,Sheet4!$F$6:$F$30,0),FALSE)</f>
        <v>6.9640078150159397</v>
      </c>
    </row>
    <row r="283" spans="1:7" x14ac:dyDescent="0.45">
      <c r="A283">
        <f t="shared" ref="A283:A346" si="24">A259+1</f>
        <v>12</v>
      </c>
      <c r="B283">
        <f t="shared" ref="B283:B346" si="25">B259</f>
        <v>18</v>
      </c>
      <c r="C283" t="str">
        <f t="shared" si="21"/>
        <v>Barbados</v>
      </c>
      <c r="D283" t="str">
        <f>VLOOKUP(C283,Sheet4!$A$7:$C$156,3,FALSE)</f>
        <v>BRB</v>
      </c>
      <c r="E283">
        <f t="shared" si="22"/>
        <v>2017</v>
      </c>
      <c r="F283" t="str">
        <f t="shared" si="23"/>
        <v>BRB2017</v>
      </c>
      <c r="G283">
        <f>HLOOKUP(C283,Sheet4!$G$6:$EZ$30, MATCH(Sheet3!E283,Sheet4!$F$6:$F$30,0),FALSE)</f>
        <v>5.8794370381749896</v>
      </c>
    </row>
    <row r="284" spans="1:7" x14ac:dyDescent="0.45">
      <c r="A284">
        <f t="shared" si="24"/>
        <v>12</v>
      </c>
      <c r="B284">
        <f t="shared" si="25"/>
        <v>19</v>
      </c>
      <c r="C284" t="str">
        <f t="shared" si="21"/>
        <v>Barbados</v>
      </c>
      <c r="D284" t="str">
        <f>VLOOKUP(C284,Sheet4!$A$7:$C$156,3,FALSE)</f>
        <v>BRB</v>
      </c>
      <c r="E284">
        <f t="shared" si="22"/>
        <v>2018</v>
      </c>
      <c r="F284" t="str">
        <f t="shared" si="23"/>
        <v>BRB2018</v>
      </c>
      <c r="G284">
        <f>HLOOKUP(C284,Sheet4!$G$6:$EZ$30, MATCH(Sheet3!E284,Sheet4!$F$6:$F$30,0),FALSE)</f>
        <v>6.4824912388055296</v>
      </c>
    </row>
    <row r="285" spans="1:7" x14ac:dyDescent="0.45">
      <c r="A285">
        <f t="shared" si="24"/>
        <v>12</v>
      </c>
      <c r="B285">
        <f t="shared" si="25"/>
        <v>20</v>
      </c>
      <c r="C285" t="str">
        <f t="shared" si="21"/>
        <v>Barbados</v>
      </c>
      <c r="D285" t="str">
        <f>VLOOKUP(C285,Sheet4!$A$7:$C$156,3,FALSE)</f>
        <v>BRB</v>
      </c>
      <c r="E285">
        <f t="shared" si="22"/>
        <v>2019</v>
      </c>
      <c r="F285" t="str">
        <f t="shared" si="23"/>
        <v>BRB2019</v>
      </c>
      <c r="G285">
        <f>HLOOKUP(C285,Sheet4!$G$6:$EZ$30, MATCH(Sheet3!E285,Sheet4!$F$6:$F$30,0),FALSE)</f>
        <v>6.0810417236075702</v>
      </c>
    </row>
    <row r="286" spans="1:7" x14ac:dyDescent="0.45">
      <c r="A286">
        <f t="shared" si="24"/>
        <v>12</v>
      </c>
      <c r="B286">
        <f t="shared" si="25"/>
        <v>21</v>
      </c>
      <c r="C286" t="str">
        <f t="shared" si="21"/>
        <v>Barbados</v>
      </c>
      <c r="D286" t="str">
        <f>VLOOKUP(C286,Sheet4!$A$7:$C$156,3,FALSE)</f>
        <v>BRB</v>
      </c>
      <c r="E286">
        <f t="shared" si="22"/>
        <v>2020</v>
      </c>
      <c r="F286" t="str">
        <f t="shared" si="23"/>
        <v>BRB2020</v>
      </c>
      <c r="G286">
        <f>HLOOKUP(C286,Sheet4!$G$6:$EZ$30, MATCH(Sheet3!E286,Sheet4!$F$6:$F$30,0),FALSE)</f>
        <v>6.71477134227157</v>
      </c>
    </row>
    <row r="287" spans="1:7" x14ac:dyDescent="0.45">
      <c r="A287">
        <f t="shared" si="24"/>
        <v>12</v>
      </c>
      <c r="B287">
        <f t="shared" si="25"/>
        <v>22</v>
      </c>
      <c r="C287" t="str">
        <f t="shared" si="21"/>
        <v>Barbados</v>
      </c>
      <c r="D287" t="str">
        <f>VLOOKUP(C287,Sheet4!$A$7:$C$156,3,FALSE)</f>
        <v>BRB</v>
      </c>
      <c r="E287">
        <f t="shared" si="22"/>
        <v>2021</v>
      </c>
      <c r="F287" t="str">
        <f t="shared" si="23"/>
        <v>BRB2021</v>
      </c>
      <c r="G287">
        <f>HLOOKUP(C287,Sheet4!$G$6:$EZ$30, MATCH(Sheet3!E287,Sheet4!$F$6:$F$30,0),FALSE)</f>
        <v>7.2435059990719299</v>
      </c>
    </row>
    <row r="288" spans="1:7" x14ac:dyDescent="0.45">
      <c r="A288">
        <f t="shared" si="24"/>
        <v>12</v>
      </c>
      <c r="B288">
        <f t="shared" si="25"/>
        <v>23</v>
      </c>
      <c r="C288" t="str">
        <f t="shared" si="21"/>
        <v>Barbados</v>
      </c>
      <c r="D288" t="str">
        <f>VLOOKUP(C288,Sheet4!$A$7:$C$156,3,FALSE)</f>
        <v>BRB</v>
      </c>
      <c r="E288">
        <f t="shared" si="22"/>
        <v>2022</v>
      </c>
      <c r="F288" t="str">
        <f t="shared" si="23"/>
        <v>BRB2022</v>
      </c>
      <c r="G288">
        <f>HLOOKUP(C288,Sheet4!$G$6:$EZ$30, MATCH(Sheet3!E288,Sheet4!$F$6:$F$30,0),FALSE)</f>
        <v>5.84432561996588</v>
      </c>
    </row>
    <row r="289" spans="1:7" x14ac:dyDescent="0.45">
      <c r="A289">
        <f t="shared" si="24"/>
        <v>12</v>
      </c>
      <c r="B289">
        <f t="shared" si="25"/>
        <v>24</v>
      </c>
      <c r="C289" t="str">
        <f t="shared" si="21"/>
        <v>Barbados</v>
      </c>
      <c r="D289" t="str">
        <f>VLOOKUP(C289,Sheet4!$A$7:$C$156,3,FALSE)</f>
        <v>BRB</v>
      </c>
      <c r="E289">
        <f t="shared" si="22"/>
        <v>2023</v>
      </c>
      <c r="F289" t="str">
        <f t="shared" si="23"/>
        <v>BRB2023</v>
      </c>
      <c r="G289">
        <f>HLOOKUP(C289,Sheet4!$G$6:$EZ$30, MATCH(Sheet3!E289,Sheet4!$F$6:$F$30,0),FALSE)</f>
        <v>0</v>
      </c>
    </row>
    <row r="290" spans="1:7" x14ac:dyDescent="0.45">
      <c r="A290">
        <f t="shared" si="24"/>
        <v>13</v>
      </c>
      <c r="B290">
        <f t="shared" si="25"/>
        <v>1</v>
      </c>
      <c r="C290" t="str">
        <f t="shared" si="21"/>
        <v>Belarus, Rep. of</v>
      </c>
      <c r="D290" t="e">
        <f>VLOOKUP(C290,Sheet4!$A$7:$C$156,3,FALSE)</f>
        <v>#N/A</v>
      </c>
      <c r="E290">
        <f t="shared" si="22"/>
        <v>2000</v>
      </c>
      <c r="F290" t="e">
        <f t="shared" si="23"/>
        <v>#N/A</v>
      </c>
      <c r="G290">
        <f>HLOOKUP(C290,Sheet4!$G$6:$EZ$30, MATCH(Sheet3!E290,Sheet4!$F$6:$F$30,0),FALSE)</f>
        <v>0</v>
      </c>
    </row>
    <row r="291" spans="1:7" x14ac:dyDescent="0.45">
      <c r="A291">
        <f t="shared" si="24"/>
        <v>13</v>
      </c>
      <c r="B291">
        <f t="shared" si="25"/>
        <v>2</v>
      </c>
      <c r="C291" t="str">
        <f t="shared" si="21"/>
        <v>Belarus, Rep. of</v>
      </c>
      <c r="D291" t="e">
        <f>VLOOKUP(C291,Sheet4!$A$7:$C$156,3,FALSE)</f>
        <v>#N/A</v>
      </c>
      <c r="E291">
        <f t="shared" si="22"/>
        <v>2001</v>
      </c>
      <c r="F291" t="e">
        <f t="shared" si="23"/>
        <v>#N/A</v>
      </c>
      <c r="G291">
        <f>HLOOKUP(C291,Sheet4!$G$6:$EZ$30, MATCH(Sheet3!E291,Sheet4!$F$6:$F$30,0),FALSE)</f>
        <v>0</v>
      </c>
    </row>
    <row r="292" spans="1:7" x14ac:dyDescent="0.45">
      <c r="A292">
        <f t="shared" si="24"/>
        <v>13</v>
      </c>
      <c r="B292">
        <f t="shared" si="25"/>
        <v>3</v>
      </c>
      <c r="C292" t="str">
        <f t="shared" si="21"/>
        <v>Belarus, Rep. of</v>
      </c>
      <c r="D292" t="e">
        <f>VLOOKUP(C292,Sheet4!$A$7:$C$156,3,FALSE)</f>
        <v>#N/A</v>
      </c>
      <c r="E292">
        <f t="shared" si="22"/>
        <v>2002</v>
      </c>
      <c r="F292" t="e">
        <f t="shared" si="23"/>
        <v>#N/A</v>
      </c>
      <c r="G292">
        <f>HLOOKUP(C292,Sheet4!$G$6:$EZ$30, MATCH(Sheet3!E292,Sheet4!$F$6:$F$30,0),FALSE)</f>
        <v>0</v>
      </c>
    </row>
    <row r="293" spans="1:7" x14ac:dyDescent="0.45">
      <c r="A293">
        <f t="shared" si="24"/>
        <v>13</v>
      </c>
      <c r="B293">
        <f t="shared" si="25"/>
        <v>4</v>
      </c>
      <c r="C293" t="str">
        <f t="shared" si="21"/>
        <v>Belarus, Rep. of</v>
      </c>
      <c r="D293" t="e">
        <f>VLOOKUP(C293,Sheet4!$A$7:$C$156,3,FALSE)</f>
        <v>#N/A</v>
      </c>
      <c r="E293">
        <f t="shared" si="22"/>
        <v>2003</v>
      </c>
      <c r="F293" t="e">
        <f t="shared" si="23"/>
        <v>#N/A</v>
      </c>
      <c r="G293">
        <f>HLOOKUP(C293,Sheet4!$G$6:$EZ$30, MATCH(Sheet3!E293,Sheet4!$F$6:$F$30,0),FALSE)</f>
        <v>0</v>
      </c>
    </row>
    <row r="294" spans="1:7" x14ac:dyDescent="0.45">
      <c r="A294">
        <f t="shared" si="24"/>
        <v>13</v>
      </c>
      <c r="B294">
        <f t="shared" si="25"/>
        <v>5</v>
      </c>
      <c r="C294" t="str">
        <f t="shared" si="21"/>
        <v>Belarus, Rep. of</v>
      </c>
      <c r="D294" t="e">
        <f>VLOOKUP(C294,Sheet4!$A$7:$C$156,3,FALSE)</f>
        <v>#N/A</v>
      </c>
      <c r="E294">
        <f t="shared" si="22"/>
        <v>2004</v>
      </c>
      <c r="F294" t="e">
        <f t="shared" si="23"/>
        <v>#N/A</v>
      </c>
      <c r="G294">
        <f>HLOOKUP(C294,Sheet4!$G$6:$EZ$30, MATCH(Sheet3!E294,Sheet4!$F$6:$F$30,0),FALSE)</f>
        <v>0</v>
      </c>
    </row>
    <row r="295" spans="1:7" x14ac:dyDescent="0.45">
      <c r="A295">
        <f t="shared" si="24"/>
        <v>13</v>
      </c>
      <c r="B295">
        <f t="shared" si="25"/>
        <v>6</v>
      </c>
      <c r="C295" t="str">
        <f t="shared" si="21"/>
        <v>Belarus, Rep. of</v>
      </c>
      <c r="D295" t="e">
        <f>VLOOKUP(C295,Sheet4!$A$7:$C$156,3,FALSE)</f>
        <v>#N/A</v>
      </c>
      <c r="E295">
        <f t="shared" si="22"/>
        <v>2005</v>
      </c>
      <c r="F295" t="e">
        <f t="shared" si="23"/>
        <v>#N/A</v>
      </c>
      <c r="G295">
        <f>HLOOKUP(C295,Sheet4!$G$6:$EZ$30, MATCH(Sheet3!E295,Sheet4!$F$6:$F$30,0),FALSE)</f>
        <v>0</v>
      </c>
    </row>
    <row r="296" spans="1:7" x14ac:dyDescent="0.45">
      <c r="A296">
        <f t="shared" si="24"/>
        <v>13</v>
      </c>
      <c r="B296">
        <f t="shared" si="25"/>
        <v>7</v>
      </c>
      <c r="C296" t="str">
        <f t="shared" si="21"/>
        <v>Belarus, Rep. of</v>
      </c>
      <c r="D296" t="e">
        <f>VLOOKUP(C296,Sheet4!$A$7:$C$156,3,FALSE)</f>
        <v>#N/A</v>
      </c>
      <c r="E296">
        <f t="shared" si="22"/>
        <v>2006</v>
      </c>
      <c r="F296" t="e">
        <f t="shared" si="23"/>
        <v>#N/A</v>
      </c>
      <c r="G296">
        <f>HLOOKUP(C296,Sheet4!$G$6:$EZ$30, MATCH(Sheet3!E296,Sheet4!$F$6:$F$30,0),FALSE)</f>
        <v>0</v>
      </c>
    </row>
    <row r="297" spans="1:7" x14ac:dyDescent="0.45">
      <c r="A297">
        <f t="shared" si="24"/>
        <v>13</v>
      </c>
      <c r="B297">
        <f t="shared" si="25"/>
        <v>8</v>
      </c>
      <c r="C297" t="str">
        <f t="shared" si="21"/>
        <v>Belarus, Rep. of</v>
      </c>
      <c r="D297" t="e">
        <f>VLOOKUP(C297,Sheet4!$A$7:$C$156,3,FALSE)</f>
        <v>#N/A</v>
      </c>
      <c r="E297">
        <f t="shared" si="22"/>
        <v>2007</v>
      </c>
      <c r="F297" t="e">
        <f t="shared" si="23"/>
        <v>#N/A</v>
      </c>
      <c r="G297">
        <f>HLOOKUP(C297,Sheet4!$G$6:$EZ$30, MATCH(Sheet3!E297,Sheet4!$F$6:$F$30,0),FALSE)</f>
        <v>0</v>
      </c>
    </row>
    <row r="298" spans="1:7" x14ac:dyDescent="0.45">
      <c r="A298">
        <f t="shared" si="24"/>
        <v>13</v>
      </c>
      <c r="B298">
        <f t="shared" si="25"/>
        <v>9</v>
      </c>
      <c r="C298" t="str">
        <f t="shared" si="21"/>
        <v>Belarus, Rep. of</v>
      </c>
      <c r="D298" t="e">
        <f>VLOOKUP(C298,Sheet4!$A$7:$C$156,3,FALSE)</f>
        <v>#N/A</v>
      </c>
      <c r="E298">
        <f t="shared" si="22"/>
        <v>2008</v>
      </c>
      <c r="F298" t="e">
        <f t="shared" si="23"/>
        <v>#N/A</v>
      </c>
      <c r="G298">
        <f>HLOOKUP(C298,Sheet4!$G$6:$EZ$30, MATCH(Sheet3!E298,Sheet4!$F$6:$F$30,0),FALSE)</f>
        <v>0</v>
      </c>
    </row>
    <row r="299" spans="1:7" x14ac:dyDescent="0.45">
      <c r="A299">
        <f t="shared" si="24"/>
        <v>13</v>
      </c>
      <c r="B299">
        <f t="shared" si="25"/>
        <v>10</v>
      </c>
      <c r="C299" t="str">
        <f t="shared" si="21"/>
        <v>Belarus, Rep. of</v>
      </c>
      <c r="D299" t="e">
        <f>VLOOKUP(C299,Sheet4!$A$7:$C$156,3,FALSE)</f>
        <v>#N/A</v>
      </c>
      <c r="E299">
        <f t="shared" si="22"/>
        <v>2009</v>
      </c>
      <c r="F299" t="e">
        <f t="shared" si="23"/>
        <v>#N/A</v>
      </c>
      <c r="G299">
        <f>HLOOKUP(C299,Sheet4!$G$6:$EZ$30, MATCH(Sheet3!E299,Sheet4!$F$6:$F$30,0),FALSE)</f>
        <v>0</v>
      </c>
    </row>
    <row r="300" spans="1:7" x14ac:dyDescent="0.45">
      <c r="A300">
        <f t="shared" si="24"/>
        <v>13</v>
      </c>
      <c r="B300">
        <f t="shared" si="25"/>
        <v>11</v>
      </c>
      <c r="C300" t="str">
        <f t="shared" si="21"/>
        <v>Belarus, Rep. of</v>
      </c>
      <c r="D300" t="e">
        <f>VLOOKUP(C300,Sheet4!$A$7:$C$156,3,FALSE)</f>
        <v>#N/A</v>
      </c>
      <c r="E300">
        <f t="shared" si="22"/>
        <v>2010</v>
      </c>
      <c r="F300" t="e">
        <f t="shared" si="23"/>
        <v>#N/A</v>
      </c>
      <c r="G300">
        <f>HLOOKUP(C300,Sheet4!$G$6:$EZ$30, MATCH(Sheet3!E300,Sheet4!$F$6:$F$30,0),FALSE)</f>
        <v>3.54880427143015</v>
      </c>
    </row>
    <row r="301" spans="1:7" x14ac:dyDescent="0.45">
      <c r="A301">
        <f t="shared" si="24"/>
        <v>13</v>
      </c>
      <c r="B301">
        <f t="shared" si="25"/>
        <v>12</v>
      </c>
      <c r="C301" t="str">
        <f t="shared" si="21"/>
        <v>Belarus, Rep. of</v>
      </c>
      <c r="D301" t="e">
        <f>VLOOKUP(C301,Sheet4!$A$7:$C$156,3,FALSE)</f>
        <v>#N/A</v>
      </c>
      <c r="E301">
        <f t="shared" si="22"/>
        <v>2011</v>
      </c>
      <c r="F301" t="e">
        <f t="shared" si="23"/>
        <v>#N/A</v>
      </c>
      <c r="G301">
        <f>HLOOKUP(C301,Sheet4!$G$6:$EZ$30, MATCH(Sheet3!E301,Sheet4!$F$6:$F$30,0),FALSE)</f>
        <v>4.1595958116289502</v>
      </c>
    </row>
    <row r="302" spans="1:7" x14ac:dyDescent="0.45">
      <c r="A302">
        <f t="shared" si="24"/>
        <v>13</v>
      </c>
      <c r="B302">
        <f t="shared" si="25"/>
        <v>13</v>
      </c>
      <c r="C302" t="str">
        <f t="shared" si="21"/>
        <v>Belarus, Rep. of</v>
      </c>
      <c r="D302" t="e">
        <f>VLOOKUP(C302,Sheet4!$A$7:$C$156,3,FALSE)</f>
        <v>#N/A</v>
      </c>
      <c r="E302">
        <f t="shared" si="22"/>
        <v>2012</v>
      </c>
      <c r="F302" t="e">
        <f t="shared" si="23"/>
        <v>#N/A</v>
      </c>
      <c r="G302">
        <f>HLOOKUP(C302,Sheet4!$G$6:$EZ$30, MATCH(Sheet3!E302,Sheet4!$F$6:$F$30,0),FALSE)</f>
        <v>5.5018740060900804</v>
      </c>
    </row>
    <row r="303" spans="1:7" x14ac:dyDescent="0.45">
      <c r="A303">
        <f t="shared" si="24"/>
        <v>13</v>
      </c>
      <c r="B303">
        <f t="shared" si="25"/>
        <v>14</v>
      </c>
      <c r="C303" t="str">
        <f t="shared" si="21"/>
        <v>Belarus, Rep. of</v>
      </c>
      <c r="D303" t="e">
        <f>VLOOKUP(C303,Sheet4!$A$7:$C$156,3,FALSE)</f>
        <v>#N/A</v>
      </c>
      <c r="E303">
        <f t="shared" si="22"/>
        <v>2013</v>
      </c>
      <c r="F303" t="e">
        <f t="shared" si="23"/>
        <v>#N/A</v>
      </c>
      <c r="G303">
        <f>HLOOKUP(C303,Sheet4!$G$6:$EZ$30, MATCH(Sheet3!E303,Sheet4!$F$6:$F$30,0),FALSE)</f>
        <v>4.4473313575554299</v>
      </c>
    </row>
    <row r="304" spans="1:7" x14ac:dyDescent="0.45">
      <c r="A304">
        <f t="shared" si="24"/>
        <v>13</v>
      </c>
      <c r="B304">
        <f t="shared" si="25"/>
        <v>15</v>
      </c>
      <c r="C304" t="str">
        <f t="shared" si="21"/>
        <v>Belarus, Rep. of</v>
      </c>
      <c r="D304" t="e">
        <f>VLOOKUP(C304,Sheet4!$A$7:$C$156,3,FALSE)</f>
        <v>#N/A</v>
      </c>
      <c r="E304">
        <f t="shared" si="22"/>
        <v>2014</v>
      </c>
      <c r="F304" t="e">
        <f t="shared" si="23"/>
        <v>#N/A</v>
      </c>
      <c r="G304">
        <f>HLOOKUP(C304,Sheet4!$G$6:$EZ$30, MATCH(Sheet3!E304,Sheet4!$F$6:$F$30,0),FALSE)</f>
        <v>4.3713040336612403</v>
      </c>
    </row>
    <row r="305" spans="1:7" x14ac:dyDescent="0.45">
      <c r="A305">
        <f t="shared" si="24"/>
        <v>13</v>
      </c>
      <c r="B305">
        <f t="shared" si="25"/>
        <v>16</v>
      </c>
      <c r="C305" t="str">
        <f t="shared" si="21"/>
        <v>Belarus, Rep. of</v>
      </c>
      <c r="D305" t="e">
        <f>VLOOKUP(C305,Sheet4!$A$7:$C$156,3,FALSE)</f>
        <v>#N/A</v>
      </c>
      <c r="E305">
        <f t="shared" si="22"/>
        <v>2015</v>
      </c>
      <c r="F305" t="e">
        <f t="shared" si="23"/>
        <v>#N/A</v>
      </c>
      <c r="G305">
        <f>HLOOKUP(C305,Sheet4!$G$6:$EZ$30, MATCH(Sheet3!E305,Sheet4!$F$6:$F$30,0),FALSE)</f>
        <v>6.8349479638214303</v>
      </c>
    </row>
    <row r="306" spans="1:7" x14ac:dyDescent="0.45">
      <c r="A306">
        <f t="shared" si="24"/>
        <v>13</v>
      </c>
      <c r="B306">
        <f t="shared" si="25"/>
        <v>17</v>
      </c>
      <c r="C306" t="str">
        <f t="shared" si="21"/>
        <v>Belarus, Rep. of</v>
      </c>
      <c r="D306" t="e">
        <f>VLOOKUP(C306,Sheet4!$A$7:$C$156,3,FALSE)</f>
        <v>#N/A</v>
      </c>
      <c r="E306">
        <f t="shared" si="22"/>
        <v>2016</v>
      </c>
      <c r="F306" t="e">
        <f t="shared" si="23"/>
        <v>#N/A</v>
      </c>
      <c r="G306">
        <f>HLOOKUP(C306,Sheet4!$G$6:$EZ$30, MATCH(Sheet3!E306,Sheet4!$F$6:$F$30,0),FALSE)</f>
        <v>12.791174278387</v>
      </c>
    </row>
    <row r="307" spans="1:7" x14ac:dyDescent="0.45">
      <c r="A307">
        <f t="shared" si="24"/>
        <v>13</v>
      </c>
      <c r="B307">
        <f t="shared" si="25"/>
        <v>18</v>
      </c>
      <c r="C307" t="str">
        <f t="shared" si="21"/>
        <v>Belarus, Rep. of</v>
      </c>
      <c r="D307" t="e">
        <f>VLOOKUP(C307,Sheet4!$A$7:$C$156,3,FALSE)</f>
        <v>#N/A</v>
      </c>
      <c r="E307">
        <f t="shared" si="22"/>
        <v>2017</v>
      </c>
      <c r="F307" t="e">
        <f t="shared" si="23"/>
        <v>#N/A</v>
      </c>
      <c r="G307">
        <f>HLOOKUP(C307,Sheet4!$G$6:$EZ$30, MATCH(Sheet3!E307,Sheet4!$F$6:$F$30,0),FALSE)</f>
        <v>12.8521944714263</v>
      </c>
    </row>
    <row r="308" spans="1:7" x14ac:dyDescent="0.45">
      <c r="A308">
        <f t="shared" si="24"/>
        <v>13</v>
      </c>
      <c r="B308">
        <f t="shared" si="25"/>
        <v>19</v>
      </c>
      <c r="C308" t="str">
        <f t="shared" si="21"/>
        <v>Belarus, Rep. of</v>
      </c>
      <c r="D308" t="e">
        <f>VLOOKUP(C308,Sheet4!$A$7:$C$156,3,FALSE)</f>
        <v>#N/A</v>
      </c>
      <c r="E308">
        <f t="shared" si="22"/>
        <v>2018</v>
      </c>
      <c r="F308" t="e">
        <f t="shared" si="23"/>
        <v>#N/A</v>
      </c>
      <c r="G308">
        <f>HLOOKUP(C308,Sheet4!$G$6:$EZ$30, MATCH(Sheet3!E308,Sheet4!$F$6:$F$30,0),FALSE)</f>
        <v>5.0102862381754996</v>
      </c>
    </row>
    <row r="309" spans="1:7" x14ac:dyDescent="0.45">
      <c r="A309">
        <f t="shared" si="24"/>
        <v>13</v>
      </c>
      <c r="B309">
        <f t="shared" si="25"/>
        <v>20</v>
      </c>
      <c r="C309" t="str">
        <f t="shared" si="21"/>
        <v>Belarus, Rep. of</v>
      </c>
      <c r="D309" t="e">
        <f>VLOOKUP(C309,Sheet4!$A$7:$C$156,3,FALSE)</f>
        <v>#N/A</v>
      </c>
      <c r="E309">
        <f t="shared" si="22"/>
        <v>2019</v>
      </c>
      <c r="F309" t="e">
        <f t="shared" si="23"/>
        <v>#N/A</v>
      </c>
      <c r="G309">
        <f>HLOOKUP(C309,Sheet4!$G$6:$EZ$30, MATCH(Sheet3!E309,Sheet4!$F$6:$F$30,0),FALSE)</f>
        <v>4.6278781387696597</v>
      </c>
    </row>
    <row r="310" spans="1:7" x14ac:dyDescent="0.45">
      <c r="A310">
        <f t="shared" si="24"/>
        <v>13</v>
      </c>
      <c r="B310">
        <f t="shared" si="25"/>
        <v>21</v>
      </c>
      <c r="C310" t="str">
        <f t="shared" si="21"/>
        <v>Belarus, Rep. of</v>
      </c>
      <c r="D310" t="e">
        <f>VLOOKUP(C310,Sheet4!$A$7:$C$156,3,FALSE)</f>
        <v>#N/A</v>
      </c>
      <c r="E310">
        <f t="shared" si="22"/>
        <v>2020</v>
      </c>
      <c r="F310" t="e">
        <f t="shared" si="23"/>
        <v>#N/A</v>
      </c>
      <c r="G310">
        <f>HLOOKUP(C310,Sheet4!$G$6:$EZ$30, MATCH(Sheet3!E310,Sheet4!$F$6:$F$30,0),FALSE)</f>
        <v>4.8292427396035604</v>
      </c>
    </row>
    <row r="311" spans="1:7" x14ac:dyDescent="0.45">
      <c r="A311">
        <f t="shared" si="24"/>
        <v>13</v>
      </c>
      <c r="B311">
        <f t="shared" si="25"/>
        <v>22</v>
      </c>
      <c r="C311" t="str">
        <f t="shared" si="21"/>
        <v>Belarus, Rep. of</v>
      </c>
      <c r="D311" t="e">
        <f>VLOOKUP(C311,Sheet4!$A$7:$C$156,3,FALSE)</f>
        <v>#N/A</v>
      </c>
      <c r="E311">
        <f t="shared" si="22"/>
        <v>2021</v>
      </c>
      <c r="F311" t="e">
        <f t="shared" si="23"/>
        <v>#N/A</v>
      </c>
      <c r="G311">
        <f>HLOOKUP(C311,Sheet4!$G$6:$EZ$30, MATCH(Sheet3!E311,Sheet4!$F$6:$F$30,0),FALSE)</f>
        <v>5.29876920745631</v>
      </c>
    </row>
    <row r="312" spans="1:7" x14ac:dyDescent="0.45">
      <c r="A312">
        <f t="shared" si="24"/>
        <v>13</v>
      </c>
      <c r="B312">
        <f t="shared" si="25"/>
        <v>23</v>
      </c>
      <c r="C312" t="str">
        <f t="shared" si="21"/>
        <v>Belarus, Rep. of</v>
      </c>
      <c r="D312" t="e">
        <f>VLOOKUP(C312,Sheet4!$A$7:$C$156,3,FALSE)</f>
        <v>#N/A</v>
      </c>
      <c r="E312">
        <f t="shared" si="22"/>
        <v>2022</v>
      </c>
      <c r="F312" t="e">
        <f t="shared" si="23"/>
        <v>#N/A</v>
      </c>
      <c r="G312">
        <f>HLOOKUP(C312,Sheet4!$G$6:$EZ$30, MATCH(Sheet3!E312,Sheet4!$F$6:$F$30,0),FALSE)</f>
        <v>4.9092205756942899</v>
      </c>
    </row>
    <row r="313" spans="1:7" x14ac:dyDescent="0.45">
      <c r="A313">
        <f t="shared" si="24"/>
        <v>13</v>
      </c>
      <c r="B313">
        <f t="shared" si="25"/>
        <v>24</v>
      </c>
      <c r="C313" t="str">
        <f t="shared" si="21"/>
        <v>Belarus, Rep. of</v>
      </c>
      <c r="D313" t="e">
        <f>VLOOKUP(C313,Sheet4!$A$7:$C$156,3,FALSE)</f>
        <v>#N/A</v>
      </c>
      <c r="E313">
        <f t="shared" si="22"/>
        <v>2023</v>
      </c>
      <c r="F313" t="e">
        <f t="shared" si="23"/>
        <v>#N/A</v>
      </c>
      <c r="G313">
        <f>HLOOKUP(C313,Sheet4!$G$6:$EZ$30, MATCH(Sheet3!E313,Sheet4!$F$6:$F$30,0),FALSE)</f>
        <v>5.0482614806442996</v>
      </c>
    </row>
    <row r="314" spans="1:7" x14ac:dyDescent="0.45">
      <c r="A314">
        <f t="shared" si="24"/>
        <v>14</v>
      </c>
      <c r="B314">
        <f t="shared" si="25"/>
        <v>1</v>
      </c>
      <c r="C314" t="str">
        <f t="shared" si="21"/>
        <v>Belgium</v>
      </c>
      <c r="D314" t="str">
        <f>VLOOKUP(C314,Sheet4!$A$7:$C$156,3,FALSE)</f>
        <v>BEL</v>
      </c>
      <c r="E314">
        <f t="shared" si="22"/>
        <v>2000</v>
      </c>
      <c r="F314" t="str">
        <f t="shared" si="23"/>
        <v>BEL2000</v>
      </c>
      <c r="G314">
        <f>HLOOKUP(C314,Sheet4!$G$6:$EZ$30, MATCH(Sheet3!E314,Sheet4!$F$6:$F$30,0),FALSE)</f>
        <v>0</v>
      </c>
    </row>
    <row r="315" spans="1:7" x14ac:dyDescent="0.45">
      <c r="A315">
        <f t="shared" si="24"/>
        <v>14</v>
      </c>
      <c r="B315">
        <f t="shared" si="25"/>
        <v>2</v>
      </c>
      <c r="C315" t="str">
        <f t="shared" si="21"/>
        <v>Belgium</v>
      </c>
      <c r="D315" t="str">
        <f>VLOOKUP(C315,Sheet4!$A$7:$C$156,3,FALSE)</f>
        <v>BEL</v>
      </c>
      <c r="E315">
        <f t="shared" si="22"/>
        <v>2001</v>
      </c>
      <c r="F315" t="str">
        <f t="shared" si="23"/>
        <v>BEL2001</v>
      </c>
      <c r="G315">
        <f>HLOOKUP(C315,Sheet4!$G$6:$EZ$30, MATCH(Sheet3!E315,Sheet4!$F$6:$F$30,0),FALSE)</f>
        <v>0</v>
      </c>
    </row>
    <row r="316" spans="1:7" x14ac:dyDescent="0.45">
      <c r="A316">
        <f t="shared" si="24"/>
        <v>14</v>
      </c>
      <c r="B316">
        <f t="shared" si="25"/>
        <v>3</v>
      </c>
      <c r="C316" t="str">
        <f t="shared" si="21"/>
        <v>Belgium</v>
      </c>
      <c r="D316" t="str">
        <f>VLOOKUP(C316,Sheet4!$A$7:$C$156,3,FALSE)</f>
        <v>BEL</v>
      </c>
      <c r="E316">
        <f t="shared" si="22"/>
        <v>2002</v>
      </c>
      <c r="F316" t="str">
        <f t="shared" si="23"/>
        <v>BEL2002</v>
      </c>
      <c r="G316">
        <f>HLOOKUP(C316,Sheet4!$G$6:$EZ$30, MATCH(Sheet3!E316,Sheet4!$F$6:$F$30,0),FALSE)</f>
        <v>0</v>
      </c>
    </row>
    <row r="317" spans="1:7" x14ac:dyDescent="0.45">
      <c r="A317">
        <f t="shared" si="24"/>
        <v>14</v>
      </c>
      <c r="B317">
        <f t="shared" si="25"/>
        <v>4</v>
      </c>
      <c r="C317" t="str">
        <f t="shared" si="21"/>
        <v>Belgium</v>
      </c>
      <c r="D317" t="str">
        <f>VLOOKUP(C317,Sheet4!$A$7:$C$156,3,FALSE)</f>
        <v>BEL</v>
      </c>
      <c r="E317">
        <f t="shared" si="22"/>
        <v>2003</v>
      </c>
      <c r="F317" t="str">
        <f t="shared" si="23"/>
        <v>BEL2003</v>
      </c>
      <c r="G317">
        <f>HLOOKUP(C317,Sheet4!$G$6:$EZ$30, MATCH(Sheet3!E317,Sheet4!$F$6:$F$30,0),FALSE)</f>
        <v>0</v>
      </c>
    </row>
    <row r="318" spans="1:7" x14ac:dyDescent="0.45">
      <c r="A318">
        <f t="shared" si="24"/>
        <v>14</v>
      </c>
      <c r="B318">
        <f t="shared" si="25"/>
        <v>5</v>
      </c>
      <c r="C318" t="str">
        <f t="shared" si="21"/>
        <v>Belgium</v>
      </c>
      <c r="D318" t="str">
        <f>VLOOKUP(C318,Sheet4!$A$7:$C$156,3,FALSE)</f>
        <v>BEL</v>
      </c>
      <c r="E318">
        <f t="shared" si="22"/>
        <v>2004</v>
      </c>
      <c r="F318" t="str">
        <f t="shared" si="23"/>
        <v>BEL2004</v>
      </c>
      <c r="G318">
        <f>HLOOKUP(C318,Sheet4!$G$6:$EZ$30, MATCH(Sheet3!E318,Sheet4!$F$6:$F$30,0),FALSE)</f>
        <v>0</v>
      </c>
    </row>
    <row r="319" spans="1:7" x14ac:dyDescent="0.45">
      <c r="A319">
        <f t="shared" si="24"/>
        <v>14</v>
      </c>
      <c r="B319">
        <f t="shared" si="25"/>
        <v>6</v>
      </c>
      <c r="C319" t="str">
        <f t="shared" si="21"/>
        <v>Belgium</v>
      </c>
      <c r="D319" t="str">
        <f>VLOOKUP(C319,Sheet4!$A$7:$C$156,3,FALSE)</f>
        <v>BEL</v>
      </c>
      <c r="E319">
        <f t="shared" si="22"/>
        <v>2005</v>
      </c>
      <c r="F319" t="str">
        <f t="shared" si="23"/>
        <v>BEL2005</v>
      </c>
      <c r="G319">
        <f>HLOOKUP(C319,Sheet4!$G$6:$EZ$30, MATCH(Sheet3!E319,Sheet4!$F$6:$F$30,0),FALSE)</f>
        <v>0</v>
      </c>
    </row>
    <row r="320" spans="1:7" x14ac:dyDescent="0.45">
      <c r="A320">
        <f t="shared" si="24"/>
        <v>14</v>
      </c>
      <c r="B320">
        <f t="shared" si="25"/>
        <v>7</v>
      </c>
      <c r="C320" t="str">
        <f t="shared" si="21"/>
        <v>Belgium</v>
      </c>
      <c r="D320" t="str">
        <f>VLOOKUP(C320,Sheet4!$A$7:$C$156,3,FALSE)</f>
        <v>BEL</v>
      </c>
      <c r="E320">
        <f t="shared" si="22"/>
        <v>2006</v>
      </c>
      <c r="F320" t="str">
        <f t="shared" si="23"/>
        <v>BEL2006</v>
      </c>
      <c r="G320">
        <f>HLOOKUP(C320,Sheet4!$G$6:$EZ$30, MATCH(Sheet3!E320,Sheet4!$F$6:$F$30,0),FALSE)</f>
        <v>1.2801641570708899</v>
      </c>
    </row>
    <row r="321" spans="1:7" x14ac:dyDescent="0.45">
      <c r="A321">
        <f t="shared" si="24"/>
        <v>14</v>
      </c>
      <c r="B321">
        <f t="shared" si="25"/>
        <v>8</v>
      </c>
      <c r="C321" t="str">
        <f t="shared" si="21"/>
        <v>Belgium</v>
      </c>
      <c r="D321" t="str">
        <f>VLOOKUP(C321,Sheet4!$A$7:$C$156,3,FALSE)</f>
        <v>BEL</v>
      </c>
      <c r="E321">
        <f t="shared" si="22"/>
        <v>2007</v>
      </c>
      <c r="F321" t="str">
        <f t="shared" si="23"/>
        <v>BEL2007</v>
      </c>
      <c r="G321">
        <f>HLOOKUP(C321,Sheet4!$G$6:$EZ$30, MATCH(Sheet3!E321,Sheet4!$F$6:$F$30,0),FALSE)</f>
        <v>1.16267286868485</v>
      </c>
    </row>
    <row r="322" spans="1:7" x14ac:dyDescent="0.45">
      <c r="A322">
        <f t="shared" si="24"/>
        <v>14</v>
      </c>
      <c r="B322">
        <f t="shared" si="25"/>
        <v>9</v>
      </c>
      <c r="C322" t="str">
        <f t="shared" si="21"/>
        <v>Belgium</v>
      </c>
      <c r="D322" t="str">
        <f>VLOOKUP(C322,Sheet4!$A$7:$C$156,3,FALSE)</f>
        <v>BEL</v>
      </c>
      <c r="E322">
        <f t="shared" si="22"/>
        <v>2008</v>
      </c>
      <c r="F322" t="str">
        <f t="shared" si="23"/>
        <v>BEL2008</v>
      </c>
      <c r="G322">
        <f>HLOOKUP(C322,Sheet4!$G$6:$EZ$30, MATCH(Sheet3!E322,Sheet4!$F$6:$F$30,0),FALSE)</f>
        <v>1.66567893097526</v>
      </c>
    </row>
    <row r="323" spans="1:7" x14ac:dyDescent="0.45">
      <c r="A323">
        <f t="shared" si="24"/>
        <v>14</v>
      </c>
      <c r="B323">
        <f t="shared" si="25"/>
        <v>10</v>
      </c>
      <c r="C323" t="str">
        <f t="shared" ref="C323:C386" si="26">VLOOKUP(A323,$L$2:$M$151,2,FALSE)</f>
        <v>Belgium</v>
      </c>
      <c r="D323" t="str">
        <f>VLOOKUP(C323,Sheet4!$A$7:$C$156,3,FALSE)</f>
        <v>BEL</v>
      </c>
      <c r="E323">
        <f t="shared" ref="E323:E386" si="27">VLOOKUP(B323,$O$2:$P$25,2,FALSE)</f>
        <v>2009</v>
      </c>
      <c r="F323" t="str">
        <f t="shared" ref="F323:F386" si="28">D323&amp;E323</f>
        <v>BEL2009</v>
      </c>
      <c r="G323">
        <f>HLOOKUP(C323,Sheet4!$G$6:$EZ$30, MATCH(Sheet3!E323,Sheet4!$F$6:$F$30,0),FALSE)</f>
        <v>3.11494720432571</v>
      </c>
    </row>
    <row r="324" spans="1:7" x14ac:dyDescent="0.45">
      <c r="A324">
        <f t="shared" si="24"/>
        <v>14</v>
      </c>
      <c r="B324">
        <f t="shared" si="25"/>
        <v>11</v>
      </c>
      <c r="C324" t="str">
        <f t="shared" si="26"/>
        <v>Belgium</v>
      </c>
      <c r="D324" t="str">
        <f>VLOOKUP(C324,Sheet4!$A$7:$C$156,3,FALSE)</f>
        <v>BEL</v>
      </c>
      <c r="E324">
        <f t="shared" si="27"/>
        <v>2010</v>
      </c>
      <c r="F324" t="str">
        <f t="shared" si="28"/>
        <v>BEL2010</v>
      </c>
      <c r="G324">
        <f>HLOOKUP(C324,Sheet4!$G$6:$EZ$30, MATCH(Sheet3!E324,Sheet4!$F$6:$F$30,0),FALSE)</f>
        <v>2.8329335585947102</v>
      </c>
    </row>
    <row r="325" spans="1:7" x14ac:dyDescent="0.45">
      <c r="A325">
        <f t="shared" si="24"/>
        <v>14</v>
      </c>
      <c r="B325">
        <f t="shared" si="25"/>
        <v>12</v>
      </c>
      <c r="C325" t="str">
        <f t="shared" si="26"/>
        <v>Belgium</v>
      </c>
      <c r="D325" t="str">
        <f>VLOOKUP(C325,Sheet4!$A$7:$C$156,3,FALSE)</f>
        <v>BEL</v>
      </c>
      <c r="E325">
        <f t="shared" si="27"/>
        <v>2011</v>
      </c>
      <c r="F325" t="str">
        <f t="shared" si="28"/>
        <v>BEL2011</v>
      </c>
      <c r="G325">
        <f>HLOOKUP(C325,Sheet4!$G$6:$EZ$30, MATCH(Sheet3!E325,Sheet4!$F$6:$F$30,0),FALSE)</f>
        <v>3.3486769188633798</v>
      </c>
    </row>
    <row r="326" spans="1:7" x14ac:dyDescent="0.45">
      <c r="A326">
        <f t="shared" si="24"/>
        <v>14</v>
      </c>
      <c r="B326">
        <f t="shared" si="25"/>
        <v>13</v>
      </c>
      <c r="C326" t="str">
        <f t="shared" si="26"/>
        <v>Belgium</v>
      </c>
      <c r="D326" t="str">
        <f>VLOOKUP(C326,Sheet4!$A$7:$C$156,3,FALSE)</f>
        <v>BEL</v>
      </c>
      <c r="E326">
        <f t="shared" si="27"/>
        <v>2012</v>
      </c>
      <c r="F326" t="str">
        <f t="shared" si="28"/>
        <v>BEL2012</v>
      </c>
      <c r="G326">
        <f>HLOOKUP(C326,Sheet4!$G$6:$EZ$30, MATCH(Sheet3!E326,Sheet4!$F$6:$F$30,0),FALSE)</f>
        <v>3.7978865716364698</v>
      </c>
    </row>
    <row r="327" spans="1:7" x14ac:dyDescent="0.45">
      <c r="A327">
        <f t="shared" si="24"/>
        <v>14</v>
      </c>
      <c r="B327">
        <f t="shared" si="25"/>
        <v>14</v>
      </c>
      <c r="C327" t="str">
        <f t="shared" si="26"/>
        <v>Belgium</v>
      </c>
      <c r="D327" t="str">
        <f>VLOOKUP(C327,Sheet4!$A$7:$C$156,3,FALSE)</f>
        <v>BEL</v>
      </c>
      <c r="E327">
        <f t="shared" si="27"/>
        <v>2013</v>
      </c>
      <c r="F327" t="str">
        <f t="shared" si="28"/>
        <v>BEL2013</v>
      </c>
      <c r="G327">
        <f>HLOOKUP(C327,Sheet4!$G$6:$EZ$30, MATCH(Sheet3!E327,Sheet4!$F$6:$F$30,0),FALSE)</f>
        <v>4.3185374670839902</v>
      </c>
    </row>
    <row r="328" spans="1:7" x14ac:dyDescent="0.45">
      <c r="A328">
        <f t="shared" si="24"/>
        <v>14</v>
      </c>
      <c r="B328">
        <f t="shared" si="25"/>
        <v>15</v>
      </c>
      <c r="C328" t="str">
        <f t="shared" si="26"/>
        <v>Belgium</v>
      </c>
      <c r="D328" t="str">
        <f>VLOOKUP(C328,Sheet4!$A$7:$C$156,3,FALSE)</f>
        <v>BEL</v>
      </c>
      <c r="E328">
        <f t="shared" si="27"/>
        <v>2014</v>
      </c>
      <c r="F328" t="str">
        <f t="shared" si="28"/>
        <v>BEL2014</v>
      </c>
      <c r="G328">
        <f>HLOOKUP(C328,Sheet4!$G$6:$EZ$30, MATCH(Sheet3!E328,Sheet4!$F$6:$F$30,0),FALSE)</f>
        <v>4.2473906019886298</v>
      </c>
    </row>
    <row r="329" spans="1:7" x14ac:dyDescent="0.45">
      <c r="A329">
        <f t="shared" si="24"/>
        <v>14</v>
      </c>
      <c r="B329">
        <f t="shared" si="25"/>
        <v>16</v>
      </c>
      <c r="C329" t="str">
        <f t="shared" si="26"/>
        <v>Belgium</v>
      </c>
      <c r="D329" t="str">
        <f>VLOOKUP(C329,Sheet4!$A$7:$C$156,3,FALSE)</f>
        <v>BEL</v>
      </c>
      <c r="E329">
        <f t="shared" si="27"/>
        <v>2015</v>
      </c>
      <c r="F329" t="str">
        <f t="shared" si="28"/>
        <v>BEL2015</v>
      </c>
      <c r="G329">
        <f>HLOOKUP(C329,Sheet4!$G$6:$EZ$30, MATCH(Sheet3!E329,Sheet4!$F$6:$F$30,0),FALSE)</f>
        <v>3.8509316474718198</v>
      </c>
    </row>
    <row r="330" spans="1:7" x14ac:dyDescent="0.45">
      <c r="A330">
        <f t="shared" si="24"/>
        <v>14</v>
      </c>
      <c r="B330">
        <f t="shared" si="25"/>
        <v>17</v>
      </c>
      <c r="C330" t="str">
        <f t="shared" si="26"/>
        <v>Belgium</v>
      </c>
      <c r="D330" t="str">
        <f>VLOOKUP(C330,Sheet4!$A$7:$C$156,3,FALSE)</f>
        <v>BEL</v>
      </c>
      <c r="E330">
        <f t="shared" si="27"/>
        <v>2016</v>
      </c>
      <c r="F330" t="str">
        <f t="shared" si="28"/>
        <v>BEL2016</v>
      </c>
      <c r="G330">
        <f>HLOOKUP(C330,Sheet4!$G$6:$EZ$30, MATCH(Sheet3!E330,Sheet4!$F$6:$F$30,0),FALSE)</f>
        <v>3.4845266427454602</v>
      </c>
    </row>
    <row r="331" spans="1:7" x14ac:dyDescent="0.45">
      <c r="A331">
        <f t="shared" si="24"/>
        <v>14</v>
      </c>
      <c r="B331">
        <f t="shared" si="25"/>
        <v>18</v>
      </c>
      <c r="C331" t="str">
        <f t="shared" si="26"/>
        <v>Belgium</v>
      </c>
      <c r="D331" t="str">
        <f>VLOOKUP(C331,Sheet4!$A$7:$C$156,3,FALSE)</f>
        <v>BEL</v>
      </c>
      <c r="E331">
        <f t="shared" si="27"/>
        <v>2017</v>
      </c>
      <c r="F331" t="str">
        <f t="shared" si="28"/>
        <v>BEL2017</v>
      </c>
      <c r="G331">
        <f>HLOOKUP(C331,Sheet4!$G$6:$EZ$30, MATCH(Sheet3!E331,Sheet4!$F$6:$F$30,0),FALSE)</f>
        <v>2.96174954064201</v>
      </c>
    </row>
    <row r="332" spans="1:7" x14ac:dyDescent="0.45">
      <c r="A332">
        <f t="shared" si="24"/>
        <v>14</v>
      </c>
      <c r="B332">
        <f t="shared" si="25"/>
        <v>19</v>
      </c>
      <c r="C332" t="str">
        <f t="shared" si="26"/>
        <v>Belgium</v>
      </c>
      <c r="D332" t="str">
        <f>VLOOKUP(C332,Sheet4!$A$7:$C$156,3,FALSE)</f>
        <v>BEL</v>
      </c>
      <c r="E332">
        <f t="shared" si="27"/>
        <v>2018</v>
      </c>
      <c r="F332" t="str">
        <f t="shared" si="28"/>
        <v>BEL2018</v>
      </c>
      <c r="G332">
        <f>HLOOKUP(C332,Sheet4!$G$6:$EZ$30, MATCH(Sheet3!E332,Sheet4!$F$6:$F$30,0),FALSE)</f>
        <v>2.2682657054599602</v>
      </c>
    </row>
    <row r="333" spans="1:7" x14ac:dyDescent="0.45">
      <c r="A333">
        <f t="shared" si="24"/>
        <v>14</v>
      </c>
      <c r="B333">
        <f t="shared" si="25"/>
        <v>20</v>
      </c>
      <c r="C333" t="str">
        <f t="shared" si="26"/>
        <v>Belgium</v>
      </c>
      <c r="D333" t="str">
        <f>VLOOKUP(C333,Sheet4!$A$7:$C$156,3,FALSE)</f>
        <v>BEL</v>
      </c>
      <c r="E333">
        <f t="shared" si="27"/>
        <v>2019</v>
      </c>
      <c r="F333" t="str">
        <f t="shared" si="28"/>
        <v>BEL2019</v>
      </c>
      <c r="G333">
        <f>HLOOKUP(C333,Sheet4!$G$6:$EZ$30, MATCH(Sheet3!E333,Sheet4!$F$6:$F$30,0),FALSE)</f>
        <v>2.0870691556681198</v>
      </c>
    </row>
    <row r="334" spans="1:7" x14ac:dyDescent="0.45">
      <c r="A334">
        <f t="shared" si="24"/>
        <v>14</v>
      </c>
      <c r="B334">
        <f t="shared" si="25"/>
        <v>21</v>
      </c>
      <c r="C334" t="str">
        <f t="shared" si="26"/>
        <v>Belgium</v>
      </c>
      <c r="D334" t="str">
        <f>VLOOKUP(C334,Sheet4!$A$7:$C$156,3,FALSE)</f>
        <v>BEL</v>
      </c>
      <c r="E334">
        <f t="shared" si="27"/>
        <v>2020</v>
      </c>
      <c r="F334" t="str">
        <f t="shared" si="28"/>
        <v>BEL2020</v>
      </c>
      <c r="G334">
        <f>HLOOKUP(C334,Sheet4!$G$6:$EZ$30, MATCH(Sheet3!E334,Sheet4!$F$6:$F$30,0),FALSE)</f>
        <v>2.06995809018823</v>
      </c>
    </row>
    <row r="335" spans="1:7" x14ac:dyDescent="0.45">
      <c r="A335">
        <f t="shared" si="24"/>
        <v>14</v>
      </c>
      <c r="B335">
        <f t="shared" si="25"/>
        <v>22</v>
      </c>
      <c r="C335" t="str">
        <f t="shared" si="26"/>
        <v>Belgium</v>
      </c>
      <c r="D335" t="str">
        <f>VLOOKUP(C335,Sheet4!$A$7:$C$156,3,FALSE)</f>
        <v>BEL</v>
      </c>
      <c r="E335">
        <f t="shared" si="27"/>
        <v>2021</v>
      </c>
      <c r="F335" t="str">
        <f t="shared" si="28"/>
        <v>BEL2021</v>
      </c>
      <c r="G335">
        <f>HLOOKUP(C335,Sheet4!$G$6:$EZ$30, MATCH(Sheet3!E335,Sheet4!$F$6:$F$30,0),FALSE)</f>
        <v>2.03126042204704</v>
      </c>
    </row>
    <row r="336" spans="1:7" x14ac:dyDescent="0.45">
      <c r="A336">
        <f t="shared" si="24"/>
        <v>14</v>
      </c>
      <c r="B336">
        <f t="shared" si="25"/>
        <v>23</v>
      </c>
      <c r="C336" t="str">
        <f t="shared" si="26"/>
        <v>Belgium</v>
      </c>
      <c r="D336" t="str">
        <f>VLOOKUP(C336,Sheet4!$A$7:$C$156,3,FALSE)</f>
        <v>BEL</v>
      </c>
      <c r="E336">
        <f t="shared" si="27"/>
        <v>2022</v>
      </c>
      <c r="F336" t="str">
        <f t="shared" si="28"/>
        <v>BEL2022</v>
      </c>
      <c r="G336">
        <f>HLOOKUP(C336,Sheet4!$G$6:$EZ$30, MATCH(Sheet3!E336,Sheet4!$F$6:$F$30,0),FALSE)</f>
        <v>1.8386517403170199</v>
      </c>
    </row>
    <row r="337" spans="1:7" x14ac:dyDescent="0.45">
      <c r="A337">
        <f t="shared" si="24"/>
        <v>14</v>
      </c>
      <c r="B337">
        <f t="shared" si="25"/>
        <v>24</v>
      </c>
      <c r="C337" t="str">
        <f t="shared" si="26"/>
        <v>Belgium</v>
      </c>
      <c r="D337" t="str">
        <f>VLOOKUP(C337,Sheet4!$A$7:$C$156,3,FALSE)</f>
        <v>BEL</v>
      </c>
      <c r="E337">
        <f t="shared" si="27"/>
        <v>2023</v>
      </c>
      <c r="F337" t="str">
        <f t="shared" si="28"/>
        <v>BEL2023</v>
      </c>
      <c r="G337">
        <f>HLOOKUP(C337,Sheet4!$G$6:$EZ$30, MATCH(Sheet3!E337,Sheet4!$F$6:$F$30,0),FALSE)</f>
        <v>1.82074761185815</v>
      </c>
    </row>
    <row r="338" spans="1:7" x14ac:dyDescent="0.45">
      <c r="A338">
        <f t="shared" si="24"/>
        <v>15</v>
      </c>
      <c r="B338">
        <f t="shared" si="25"/>
        <v>1</v>
      </c>
      <c r="C338" t="str">
        <f t="shared" si="26"/>
        <v>Belize</v>
      </c>
      <c r="D338" t="str">
        <f>VLOOKUP(C338,Sheet4!$A$7:$C$156,3,FALSE)</f>
        <v>BLZ</v>
      </c>
      <c r="E338">
        <f t="shared" si="27"/>
        <v>2000</v>
      </c>
      <c r="F338" t="str">
        <f t="shared" si="28"/>
        <v>BLZ2000</v>
      </c>
      <c r="G338">
        <f>HLOOKUP(C338,Sheet4!$G$6:$EZ$30, MATCH(Sheet3!E338,Sheet4!$F$6:$F$30,0),FALSE)</f>
        <v>0</v>
      </c>
    </row>
    <row r="339" spans="1:7" x14ac:dyDescent="0.45">
      <c r="A339">
        <f t="shared" si="24"/>
        <v>15</v>
      </c>
      <c r="B339">
        <f t="shared" si="25"/>
        <v>2</v>
      </c>
      <c r="C339" t="str">
        <f t="shared" si="26"/>
        <v>Belize</v>
      </c>
      <c r="D339" t="str">
        <f>VLOOKUP(C339,Sheet4!$A$7:$C$156,3,FALSE)</f>
        <v>BLZ</v>
      </c>
      <c r="E339">
        <f t="shared" si="27"/>
        <v>2001</v>
      </c>
      <c r="F339" t="str">
        <f t="shared" si="28"/>
        <v>BLZ2001</v>
      </c>
      <c r="G339">
        <f>HLOOKUP(C339,Sheet4!$G$6:$EZ$30, MATCH(Sheet3!E339,Sheet4!$F$6:$F$30,0),FALSE)</f>
        <v>0</v>
      </c>
    </row>
    <row r="340" spans="1:7" x14ac:dyDescent="0.45">
      <c r="A340">
        <f t="shared" si="24"/>
        <v>15</v>
      </c>
      <c r="B340">
        <f t="shared" si="25"/>
        <v>3</v>
      </c>
      <c r="C340" t="str">
        <f t="shared" si="26"/>
        <v>Belize</v>
      </c>
      <c r="D340" t="str">
        <f>VLOOKUP(C340,Sheet4!$A$7:$C$156,3,FALSE)</f>
        <v>BLZ</v>
      </c>
      <c r="E340">
        <f t="shared" si="27"/>
        <v>2002</v>
      </c>
      <c r="F340" t="str">
        <f t="shared" si="28"/>
        <v>BLZ2002</v>
      </c>
      <c r="G340">
        <f>HLOOKUP(C340,Sheet4!$G$6:$EZ$30, MATCH(Sheet3!E340,Sheet4!$F$6:$F$30,0),FALSE)</f>
        <v>0</v>
      </c>
    </row>
    <row r="341" spans="1:7" x14ac:dyDescent="0.45">
      <c r="A341">
        <f t="shared" si="24"/>
        <v>15</v>
      </c>
      <c r="B341">
        <f t="shared" si="25"/>
        <v>4</v>
      </c>
      <c r="C341" t="str">
        <f t="shared" si="26"/>
        <v>Belize</v>
      </c>
      <c r="D341" t="str">
        <f>VLOOKUP(C341,Sheet4!$A$7:$C$156,3,FALSE)</f>
        <v>BLZ</v>
      </c>
      <c r="E341">
        <f t="shared" si="27"/>
        <v>2003</v>
      </c>
      <c r="F341" t="str">
        <f t="shared" si="28"/>
        <v>BLZ2003</v>
      </c>
      <c r="G341">
        <f>HLOOKUP(C341,Sheet4!$G$6:$EZ$30, MATCH(Sheet3!E341,Sheet4!$F$6:$F$30,0),FALSE)</f>
        <v>0</v>
      </c>
    </row>
    <row r="342" spans="1:7" x14ac:dyDescent="0.45">
      <c r="A342">
        <f t="shared" si="24"/>
        <v>15</v>
      </c>
      <c r="B342">
        <f t="shared" si="25"/>
        <v>5</v>
      </c>
      <c r="C342" t="str">
        <f t="shared" si="26"/>
        <v>Belize</v>
      </c>
      <c r="D342" t="str">
        <f>VLOOKUP(C342,Sheet4!$A$7:$C$156,3,FALSE)</f>
        <v>BLZ</v>
      </c>
      <c r="E342">
        <f t="shared" si="27"/>
        <v>2004</v>
      </c>
      <c r="F342" t="str">
        <f t="shared" si="28"/>
        <v>BLZ2004</v>
      </c>
      <c r="G342">
        <f>HLOOKUP(C342,Sheet4!$G$6:$EZ$30, MATCH(Sheet3!E342,Sheet4!$F$6:$F$30,0),FALSE)</f>
        <v>0</v>
      </c>
    </row>
    <row r="343" spans="1:7" x14ac:dyDescent="0.45">
      <c r="A343">
        <f t="shared" si="24"/>
        <v>15</v>
      </c>
      <c r="B343">
        <f t="shared" si="25"/>
        <v>6</v>
      </c>
      <c r="C343" t="str">
        <f t="shared" si="26"/>
        <v>Belize</v>
      </c>
      <c r="D343" t="str">
        <f>VLOOKUP(C343,Sheet4!$A$7:$C$156,3,FALSE)</f>
        <v>BLZ</v>
      </c>
      <c r="E343">
        <f t="shared" si="27"/>
        <v>2005</v>
      </c>
      <c r="F343" t="str">
        <f t="shared" si="28"/>
        <v>BLZ2005</v>
      </c>
      <c r="G343">
        <f>HLOOKUP(C343,Sheet4!$G$6:$EZ$30, MATCH(Sheet3!E343,Sheet4!$F$6:$F$30,0),FALSE)</f>
        <v>0</v>
      </c>
    </row>
    <row r="344" spans="1:7" x14ac:dyDescent="0.45">
      <c r="A344">
        <f t="shared" si="24"/>
        <v>15</v>
      </c>
      <c r="B344">
        <f t="shared" si="25"/>
        <v>7</v>
      </c>
      <c r="C344" t="str">
        <f t="shared" si="26"/>
        <v>Belize</v>
      </c>
      <c r="D344" t="str">
        <f>VLOOKUP(C344,Sheet4!$A$7:$C$156,3,FALSE)</f>
        <v>BLZ</v>
      </c>
      <c r="E344">
        <f t="shared" si="27"/>
        <v>2006</v>
      </c>
      <c r="F344" t="str">
        <f t="shared" si="28"/>
        <v>BLZ2006</v>
      </c>
      <c r="G344">
        <f>HLOOKUP(C344,Sheet4!$G$6:$EZ$30, MATCH(Sheet3!E344,Sheet4!$F$6:$F$30,0),FALSE)</f>
        <v>0</v>
      </c>
    </row>
    <row r="345" spans="1:7" x14ac:dyDescent="0.45">
      <c r="A345">
        <f t="shared" si="24"/>
        <v>15</v>
      </c>
      <c r="B345">
        <f t="shared" si="25"/>
        <v>8</v>
      </c>
      <c r="C345" t="str">
        <f t="shared" si="26"/>
        <v>Belize</v>
      </c>
      <c r="D345" t="str">
        <f>VLOOKUP(C345,Sheet4!$A$7:$C$156,3,FALSE)</f>
        <v>BLZ</v>
      </c>
      <c r="E345">
        <f t="shared" si="27"/>
        <v>2007</v>
      </c>
      <c r="F345" t="str">
        <f t="shared" si="28"/>
        <v>BLZ2007</v>
      </c>
      <c r="G345">
        <f>HLOOKUP(C345,Sheet4!$G$6:$EZ$30, MATCH(Sheet3!E345,Sheet4!$F$6:$F$30,0),FALSE)</f>
        <v>0</v>
      </c>
    </row>
    <row r="346" spans="1:7" x14ac:dyDescent="0.45">
      <c r="A346">
        <f t="shared" si="24"/>
        <v>15</v>
      </c>
      <c r="B346">
        <f t="shared" si="25"/>
        <v>9</v>
      </c>
      <c r="C346" t="str">
        <f t="shared" si="26"/>
        <v>Belize</v>
      </c>
      <c r="D346" t="str">
        <f>VLOOKUP(C346,Sheet4!$A$7:$C$156,3,FALSE)</f>
        <v>BLZ</v>
      </c>
      <c r="E346">
        <f t="shared" si="27"/>
        <v>2008</v>
      </c>
      <c r="F346" t="str">
        <f t="shared" si="28"/>
        <v>BLZ2008</v>
      </c>
      <c r="G346">
        <f>HLOOKUP(C346,Sheet4!$G$6:$EZ$30, MATCH(Sheet3!E346,Sheet4!$F$6:$F$30,0),FALSE)</f>
        <v>0</v>
      </c>
    </row>
    <row r="347" spans="1:7" x14ac:dyDescent="0.45">
      <c r="A347">
        <f t="shared" ref="A347:A379" si="29">A323+1</f>
        <v>15</v>
      </c>
      <c r="B347">
        <f t="shared" ref="B347:B379" si="30">B323</f>
        <v>10</v>
      </c>
      <c r="C347" t="str">
        <f t="shared" si="26"/>
        <v>Belize</v>
      </c>
      <c r="D347" t="str">
        <f>VLOOKUP(C347,Sheet4!$A$7:$C$156,3,FALSE)</f>
        <v>BLZ</v>
      </c>
      <c r="E347">
        <f t="shared" si="27"/>
        <v>2009</v>
      </c>
      <c r="F347" t="str">
        <f t="shared" si="28"/>
        <v>BLZ2009</v>
      </c>
      <c r="G347">
        <f>HLOOKUP(C347,Sheet4!$G$6:$EZ$30, MATCH(Sheet3!E347,Sheet4!$F$6:$F$30,0),FALSE)</f>
        <v>0</v>
      </c>
    </row>
    <row r="348" spans="1:7" x14ac:dyDescent="0.45">
      <c r="A348">
        <f t="shared" si="29"/>
        <v>15</v>
      </c>
      <c r="B348">
        <f t="shared" si="30"/>
        <v>11</v>
      </c>
      <c r="C348" t="str">
        <f t="shared" si="26"/>
        <v>Belize</v>
      </c>
      <c r="D348" t="str">
        <f>VLOOKUP(C348,Sheet4!$A$7:$C$156,3,FALSE)</f>
        <v>BLZ</v>
      </c>
      <c r="E348">
        <f t="shared" si="27"/>
        <v>2010</v>
      </c>
      <c r="F348" t="str">
        <f t="shared" si="28"/>
        <v>BLZ2010</v>
      </c>
      <c r="G348">
        <f>HLOOKUP(C348,Sheet4!$G$6:$EZ$30, MATCH(Sheet3!E348,Sheet4!$F$6:$F$30,0),FALSE)</f>
        <v>0</v>
      </c>
    </row>
    <row r="349" spans="1:7" x14ac:dyDescent="0.45">
      <c r="A349">
        <f t="shared" si="29"/>
        <v>15</v>
      </c>
      <c r="B349">
        <f t="shared" si="30"/>
        <v>12</v>
      </c>
      <c r="C349" t="str">
        <f t="shared" si="26"/>
        <v>Belize</v>
      </c>
      <c r="D349" t="str">
        <f>VLOOKUP(C349,Sheet4!$A$7:$C$156,3,FALSE)</f>
        <v>BLZ</v>
      </c>
      <c r="E349">
        <f t="shared" si="27"/>
        <v>2011</v>
      </c>
      <c r="F349" t="str">
        <f t="shared" si="28"/>
        <v>BLZ2011</v>
      </c>
      <c r="G349">
        <f>HLOOKUP(C349,Sheet4!$G$6:$EZ$30, MATCH(Sheet3!E349,Sheet4!$F$6:$F$30,0),FALSE)</f>
        <v>0</v>
      </c>
    </row>
    <row r="350" spans="1:7" x14ac:dyDescent="0.45">
      <c r="A350">
        <f t="shared" si="29"/>
        <v>15</v>
      </c>
      <c r="B350">
        <f t="shared" si="30"/>
        <v>13</v>
      </c>
      <c r="C350" t="str">
        <f t="shared" si="26"/>
        <v>Belize</v>
      </c>
      <c r="D350" t="str">
        <f>VLOOKUP(C350,Sheet4!$A$7:$C$156,3,FALSE)</f>
        <v>BLZ</v>
      </c>
      <c r="E350">
        <f t="shared" si="27"/>
        <v>2012</v>
      </c>
      <c r="F350" t="str">
        <f t="shared" si="28"/>
        <v>BLZ2012</v>
      </c>
      <c r="G350">
        <f>HLOOKUP(C350,Sheet4!$G$6:$EZ$30, MATCH(Sheet3!E350,Sheet4!$F$6:$F$30,0),FALSE)</f>
        <v>0</v>
      </c>
    </row>
    <row r="351" spans="1:7" x14ac:dyDescent="0.45">
      <c r="A351">
        <f t="shared" si="29"/>
        <v>15</v>
      </c>
      <c r="B351">
        <f t="shared" si="30"/>
        <v>14</v>
      </c>
      <c r="C351" t="str">
        <f t="shared" si="26"/>
        <v>Belize</v>
      </c>
      <c r="D351" t="str">
        <f>VLOOKUP(C351,Sheet4!$A$7:$C$156,3,FALSE)</f>
        <v>BLZ</v>
      </c>
      <c r="E351">
        <f t="shared" si="27"/>
        <v>2013</v>
      </c>
      <c r="F351" t="str">
        <f t="shared" si="28"/>
        <v>BLZ2013</v>
      </c>
      <c r="G351">
        <f>HLOOKUP(C351,Sheet4!$G$6:$EZ$30, MATCH(Sheet3!E351,Sheet4!$F$6:$F$30,0),FALSE)</f>
        <v>0</v>
      </c>
    </row>
    <row r="352" spans="1:7" x14ac:dyDescent="0.45">
      <c r="A352">
        <f t="shared" si="29"/>
        <v>15</v>
      </c>
      <c r="B352">
        <f t="shared" si="30"/>
        <v>15</v>
      </c>
      <c r="C352" t="str">
        <f t="shared" si="26"/>
        <v>Belize</v>
      </c>
      <c r="D352" t="str">
        <f>VLOOKUP(C352,Sheet4!$A$7:$C$156,3,FALSE)</f>
        <v>BLZ</v>
      </c>
      <c r="E352">
        <f t="shared" si="27"/>
        <v>2014</v>
      </c>
      <c r="F352" t="str">
        <f t="shared" si="28"/>
        <v>BLZ2014</v>
      </c>
      <c r="G352">
        <f>HLOOKUP(C352,Sheet4!$G$6:$EZ$30, MATCH(Sheet3!E352,Sheet4!$F$6:$F$30,0),FALSE)</f>
        <v>0</v>
      </c>
    </row>
    <row r="353" spans="1:7" x14ac:dyDescent="0.45">
      <c r="A353">
        <f t="shared" si="29"/>
        <v>15</v>
      </c>
      <c r="B353">
        <f t="shared" si="30"/>
        <v>16</v>
      </c>
      <c r="C353" t="str">
        <f t="shared" si="26"/>
        <v>Belize</v>
      </c>
      <c r="D353" t="str">
        <f>VLOOKUP(C353,Sheet4!$A$7:$C$156,3,FALSE)</f>
        <v>BLZ</v>
      </c>
      <c r="E353">
        <f t="shared" si="27"/>
        <v>2015</v>
      </c>
      <c r="F353" t="str">
        <f t="shared" si="28"/>
        <v>BLZ2015</v>
      </c>
      <c r="G353">
        <f>HLOOKUP(C353,Sheet4!$G$6:$EZ$30, MATCH(Sheet3!E353,Sheet4!$F$6:$F$30,0),FALSE)</f>
        <v>0</v>
      </c>
    </row>
    <row r="354" spans="1:7" x14ac:dyDescent="0.45">
      <c r="A354">
        <f t="shared" si="29"/>
        <v>15</v>
      </c>
      <c r="B354">
        <f t="shared" si="30"/>
        <v>17</v>
      </c>
      <c r="C354" t="str">
        <f t="shared" si="26"/>
        <v>Belize</v>
      </c>
      <c r="D354" t="str">
        <f>VLOOKUP(C354,Sheet4!$A$7:$C$156,3,FALSE)</f>
        <v>BLZ</v>
      </c>
      <c r="E354">
        <f t="shared" si="27"/>
        <v>2016</v>
      </c>
      <c r="F354" t="str">
        <f t="shared" si="28"/>
        <v>BLZ2016</v>
      </c>
      <c r="G354">
        <f>HLOOKUP(C354,Sheet4!$G$6:$EZ$30, MATCH(Sheet3!E354,Sheet4!$F$6:$F$30,0),FALSE)</f>
        <v>0</v>
      </c>
    </row>
    <row r="355" spans="1:7" x14ac:dyDescent="0.45">
      <c r="A355">
        <f t="shared" si="29"/>
        <v>15</v>
      </c>
      <c r="B355">
        <f t="shared" si="30"/>
        <v>18</v>
      </c>
      <c r="C355" t="str">
        <f t="shared" si="26"/>
        <v>Belize</v>
      </c>
      <c r="D355" t="str">
        <f>VLOOKUP(C355,Sheet4!$A$7:$C$156,3,FALSE)</f>
        <v>BLZ</v>
      </c>
      <c r="E355">
        <f t="shared" si="27"/>
        <v>2017</v>
      </c>
      <c r="F355" t="str">
        <f t="shared" si="28"/>
        <v>BLZ2017</v>
      </c>
      <c r="G355">
        <f>HLOOKUP(C355,Sheet4!$G$6:$EZ$30, MATCH(Sheet3!E355,Sheet4!$F$6:$F$30,0),FALSE)</f>
        <v>5.9725975659060797</v>
      </c>
    </row>
    <row r="356" spans="1:7" x14ac:dyDescent="0.45">
      <c r="A356">
        <f t="shared" si="29"/>
        <v>15</v>
      </c>
      <c r="B356">
        <f t="shared" si="30"/>
        <v>19</v>
      </c>
      <c r="C356" t="str">
        <f t="shared" si="26"/>
        <v>Belize</v>
      </c>
      <c r="D356" t="str">
        <f>VLOOKUP(C356,Sheet4!$A$7:$C$156,3,FALSE)</f>
        <v>BLZ</v>
      </c>
      <c r="E356">
        <f t="shared" si="27"/>
        <v>2018</v>
      </c>
      <c r="F356" t="str">
        <f t="shared" si="28"/>
        <v>BLZ2018</v>
      </c>
      <c r="G356">
        <f>HLOOKUP(C356,Sheet4!$G$6:$EZ$30, MATCH(Sheet3!E356,Sheet4!$F$6:$F$30,0),FALSE)</f>
        <v>6.4796416671617303</v>
      </c>
    </row>
    <row r="357" spans="1:7" x14ac:dyDescent="0.45">
      <c r="A357">
        <f t="shared" si="29"/>
        <v>15</v>
      </c>
      <c r="B357">
        <f t="shared" si="30"/>
        <v>20</v>
      </c>
      <c r="C357" t="str">
        <f t="shared" si="26"/>
        <v>Belize</v>
      </c>
      <c r="D357" t="str">
        <f>VLOOKUP(C357,Sheet4!$A$7:$C$156,3,FALSE)</f>
        <v>BLZ</v>
      </c>
      <c r="E357">
        <f t="shared" si="27"/>
        <v>2019</v>
      </c>
      <c r="F357" t="str">
        <f t="shared" si="28"/>
        <v>BLZ2019</v>
      </c>
      <c r="G357">
        <f>HLOOKUP(C357,Sheet4!$G$6:$EZ$30, MATCH(Sheet3!E357,Sheet4!$F$6:$F$30,0),FALSE)</f>
        <v>5.0809567642989704</v>
      </c>
    </row>
    <row r="358" spans="1:7" x14ac:dyDescent="0.45">
      <c r="A358">
        <f t="shared" si="29"/>
        <v>15</v>
      </c>
      <c r="B358">
        <f t="shared" si="30"/>
        <v>21</v>
      </c>
      <c r="C358" t="str">
        <f t="shared" si="26"/>
        <v>Belize</v>
      </c>
      <c r="D358" t="str">
        <f>VLOOKUP(C358,Sheet4!$A$7:$C$156,3,FALSE)</f>
        <v>BLZ</v>
      </c>
      <c r="E358">
        <f t="shared" si="27"/>
        <v>2020</v>
      </c>
      <c r="F358" t="str">
        <f t="shared" si="28"/>
        <v>BLZ2020</v>
      </c>
      <c r="G358">
        <f>HLOOKUP(C358,Sheet4!$G$6:$EZ$30, MATCH(Sheet3!E358,Sheet4!$F$6:$F$30,0),FALSE)</f>
        <v>6.5389907676801098</v>
      </c>
    </row>
    <row r="359" spans="1:7" x14ac:dyDescent="0.45">
      <c r="A359">
        <f t="shared" si="29"/>
        <v>15</v>
      </c>
      <c r="B359">
        <f t="shared" si="30"/>
        <v>22</v>
      </c>
      <c r="C359" t="str">
        <f t="shared" si="26"/>
        <v>Belize</v>
      </c>
      <c r="D359" t="str">
        <f>VLOOKUP(C359,Sheet4!$A$7:$C$156,3,FALSE)</f>
        <v>BLZ</v>
      </c>
      <c r="E359">
        <f t="shared" si="27"/>
        <v>2021</v>
      </c>
      <c r="F359" t="str">
        <f t="shared" si="28"/>
        <v>BLZ2021</v>
      </c>
      <c r="G359">
        <f>HLOOKUP(C359,Sheet4!$G$6:$EZ$30, MATCH(Sheet3!E359,Sheet4!$F$6:$F$30,0),FALSE)</f>
        <v>3.91409090864828</v>
      </c>
    </row>
    <row r="360" spans="1:7" x14ac:dyDescent="0.45">
      <c r="A360">
        <f t="shared" si="29"/>
        <v>15</v>
      </c>
      <c r="B360">
        <f t="shared" si="30"/>
        <v>23</v>
      </c>
      <c r="C360" t="str">
        <f t="shared" si="26"/>
        <v>Belize</v>
      </c>
      <c r="D360" t="str">
        <f>VLOOKUP(C360,Sheet4!$A$7:$C$156,3,FALSE)</f>
        <v>BLZ</v>
      </c>
      <c r="E360">
        <f t="shared" si="27"/>
        <v>2022</v>
      </c>
      <c r="F360" t="str">
        <f t="shared" si="28"/>
        <v>BLZ2022</v>
      </c>
      <c r="G360">
        <f>HLOOKUP(C360,Sheet4!$G$6:$EZ$30, MATCH(Sheet3!E360,Sheet4!$F$6:$F$30,0),FALSE)</f>
        <v>4.8899294852009003</v>
      </c>
    </row>
    <row r="361" spans="1:7" x14ac:dyDescent="0.45">
      <c r="A361">
        <f t="shared" si="29"/>
        <v>15</v>
      </c>
      <c r="B361">
        <f t="shared" si="30"/>
        <v>24</v>
      </c>
      <c r="C361" t="str">
        <f t="shared" si="26"/>
        <v>Belize</v>
      </c>
      <c r="D361" t="str">
        <f>VLOOKUP(C361,Sheet4!$A$7:$C$156,3,FALSE)</f>
        <v>BLZ</v>
      </c>
      <c r="E361">
        <f t="shared" si="27"/>
        <v>2023</v>
      </c>
      <c r="F361" t="str">
        <f t="shared" si="28"/>
        <v>BLZ2023</v>
      </c>
      <c r="G361">
        <f>HLOOKUP(C361,Sheet4!$G$6:$EZ$30, MATCH(Sheet3!E361,Sheet4!$F$6:$F$30,0),FALSE)</f>
        <v>3.94447522875083</v>
      </c>
    </row>
    <row r="362" spans="1:7" x14ac:dyDescent="0.45">
      <c r="A362">
        <f t="shared" si="29"/>
        <v>16</v>
      </c>
      <c r="B362">
        <f t="shared" si="30"/>
        <v>1</v>
      </c>
      <c r="C362" t="str">
        <f t="shared" si="26"/>
        <v>Bhutan</v>
      </c>
      <c r="D362" t="str">
        <f>VLOOKUP(C362,Sheet4!$A$7:$C$156,3,FALSE)</f>
        <v>BTN</v>
      </c>
      <c r="E362">
        <f t="shared" si="27"/>
        <v>2000</v>
      </c>
      <c r="F362" t="str">
        <f t="shared" si="28"/>
        <v>BTN2000</v>
      </c>
      <c r="G362">
        <f>HLOOKUP(C362,Sheet4!$G$6:$EZ$30, MATCH(Sheet3!E362,Sheet4!$F$6:$F$30,0),FALSE)</f>
        <v>0</v>
      </c>
    </row>
    <row r="363" spans="1:7" x14ac:dyDescent="0.45">
      <c r="A363">
        <f t="shared" si="29"/>
        <v>16</v>
      </c>
      <c r="B363">
        <f t="shared" si="30"/>
        <v>2</v>
      </c>
      <c r="C363" t="str">
        <f t="shared" si="26"/>
        <v>Bhutan</v>
      </c>
      <c r="D363" t="str">
        <f>VLOOKUP(C363,Sheet4!$A$7:$C$156,3,FALSE)</f>
        <v>BTN</v>
      </c>
      <c r="E363">
        <f t="shared" si="27"/>
        <v>2001</v>
      </c>
      <c r="F363" t="str">
        <f t="shared" si="28"/>
        <v>BTN2001</v>
      </c>
      <c r="G363">
        <f>HLOOKUP(C363,Sheet4!$G$6:$EZ$30, MATCH(Sheet3!E363,Sheet4!$F$6:$F$30,0),FALSE)</f>
        <v>0</v>
      </c>
    </row>
    <row r="364" spans="1:7" x14ac:dyDescent="0.45">
      <c r="A364">
        <f t="shared" si="29"/>
        <v>16</v>
      </c>
      <c r="B364">
        <f t="shared" si="30"/>
        <v>3</v>
      </c>
      <c r="C364" t="str">
        <f t="shared" si="26"/>
        <v>Bhutan</v>
      </c>
      <c r="D364" t="str">
        <f>VLOOKUP(C364,Sheet4!$A$7:$C$156,3,FALSE)</f>
        <v>BTN</v>
      </c>
      <c r="E364">
        <f t="shared" si="27"/>
        <v>2002</v>
      </c>
      <c r="F364" t="str">
        <f t="shared" si="28"/>
        <v>BTN2002</v>
      </c>
      <c r="G364">
        <f>HLOOKUP(C364,Sheet4!$G$6:$EZ$30, MATCH(Sheet3!E364,Sheet4!$F$6:$F$30,0),FALSE)</f>
        <v>0</v>
      </c>
    </row>
    <row r="365" spans="1:7" x14ac:dyDescent="0.45">
      <c r="A365">
        <f t="shared" si="29"/>
        <v>16</v>
      </c>
      <c r="B365">
        <f t="shared" si="30"/>
        <v>4</v>
      </c>
      <c r="C365" t="str">
        <f t="shared" si="26"/>
        <v>Bhutan</v>
      </c>
      <c r="D365" t="str">
        <f>VLOOKUP(C365,Sheet4!$A$7:$C$156,3,FALSE)</f>
        <v>BTN</v>
      </c>
      <c r="E365">
        <f t="shared" si="27"/>
        <v>2003</v>
      </c>
      <c r="F365" t="str">
        <f t="shared" si="28"/>
        <v>BTN2003</v>
      </c>
      <c r="G365">
        <f>HLOOKUP(C365,Sheet4!$G$6:$EZ$30, MATCH(Sheet3!E365,Sheet4!$F$6:$F$30,0),FALSE)</f>
        <v>0</v>
      </c>
    </row>
    <row r="366" spans="1:7" x14ac:dyDescent="0.45">
      <c r="A366">
        <f t="shared" si="29"/>
        <v>16</v>
      </c>
      <c r="B366">
        <f t="shared" si="30"/>
        <v>5</v>
      </c>
      <c r="C366" t="str">
        <f t="shared" si="26"/>
        <v>Bhutan</v>
      </c>
      <c r="D366" t="str">
        <f>VLOOKUP(C366,Sheet4!$A$7:$C$156,3,FALSE)</f>
        <v>BTN</v>
      </c>
      <c r="E366">
        <f t="shared" si="27"/>
        <v>2004</v>
      </c>
      <c r="F366" t="str">
        <f t="shared" si="28"/>
        <v>BTN2004</v>
      </c>
      <c r="G366">
        <f>HLOOKUP(C366,Sheet4!$G$6:$EZ$30, MATCH(Sheet3!E366,Sheet4!$F$6:$F$30,0),FALSE)</f>
        <v>0</v>
      </c>
    </row>
    <row r="367" spans="1:7" x14ac:dyDescent="0.45">
      <c r="A367">
        <f t="shared" si="29"/>
        <v>16</v>
      </c>
      <c r="B367">
        <f t="shared" si="30"/>
        <v>6</v>
      </c>
      <c r="C367" t="str">
        <f t="shared" si="26"/>
        <v>Bhutan</v>
      </c>
      <c r="D367" t="str">
        <f>VLOOKUP(C367,Sheet4!$A$7:$C$156,3,FALSE)</f>
        <v>BTN</v>
      </c>
      <c r="E367">
        <f t="shared" si="27"/>
        <v>2005</v>
      </c>
      <c r="F367" t="str">
        <f t="shared" si="28"/>
        <v>BTN2005</v>
      </c>
      <c r="G367">
        <f>HLOOKUP(C367,Sheet4!$G$6:$EZ$30, MATCH(Sheet3!E367,Sheet4!$F$6:$F$30,0),FALSE)</f>
        <v>0</v>
      </c>
    </row>
    <row r="368" spans="1:7" x14ac:dyDescent="0.45">
      <c r="A368">
        <f t="shared" si="29"/>
        <v>16</v>
      </c>
      <c r="B368">
        <f t="shared" si="30"/>
        <v>7</v>
      </c>
      <c r="C368" t="str">
        <f t="shared" si="26"/>
        <v>Bhutan</v>
      </c>
      <c r="D368" t="str">
        <f>VLOOKUP(C368,Sheet4!$A$7:$C$156,3,FALSE)</f>
        <v>BTN</v>
      </c>
      <c r="E368">
        <f t="shared" si="27"/>
        <v>2006</v>
      </c>
      <c r="F368" t="str">
        <f t="shared" si="28"/>
        <v>BTN2006</v>
      </c>
      <c r="G368">
        <f>HLOOKUP(C368,Sheet4!$G$6:$EZ$30, MATCH(Sheet3!E368,Sheet4!$F$6:$F$30,0),FALSE)</f>
        <v>0</v>
      </c>
    </row>
    <row r="369" spans="1:7" x14ac:dyDescent="0.45">
      <c r="A369">
        <f t="shared" si="29"/>
        <v>16</v>
      </c>
      <c r="B369">
        <f t="shared" si="30"/>
        <v>8</v>
      </c>
      <c r="C369" t="str">
        <f t="shared" si="26"/>
        <v>Bhutan</v>
      </c>
      <c r="D369" t="str">
        <f>VLOOKUP(C369,Sheet4!$A$7:$C$156,3,FALSE)</f>
        <v>BTN</v>
      </c>
      <c r="E369">
        <f t="shared" si="27"/>
        <v>2007</v>
      </c>
      <c r="F369" t="str">
        <f t="shared" si="28"/>
        <v>BTN2007</v>
      </c>
      <c r="G369">
        <f>HLOOKUP(C369,Sheet4!$G$6:$EZ$30, MATCH(Sheet3!E369,Sheet4!$F$6:$F$30,0),FALSE)</f>
        <v>0</v>
      </c>
    </row>
    <row r="370" spans="1:7" x14ac:dyDescent="0.45">
      <c r="A370">
        <f t="shared" si="29"/>
        <v>16</v>
      </c>
      <c r="B370">
        <f t="shared" si="30"/>
        <v>9</v>
      </c>
      <c r="C370" t="str">
        <f t="shared" si="26"/>
        <v>Bhutan</v>
      </c>
      <c r="D370" t="str">
        <f>VLOOKUP(C370,Sheet4!$A$7:$C$156,3,FALSE)</f>
        <v>BTN</v>
      </c>
      <c r="E370">
        <f t="shared" si="27"/>
        <v>2008</v>
      </c>
      <c r="F370" t="str">
        <f t="shared" si="28"/>
        <v>BTN2008</v>
      </c>
      <c r="G370">
        <f>HLOOKUP(C370,Sheet4!$G$6:$EZ$30, MATCH(Sheet3!E370,Sheet4!$F$6:$F$30,0),FALSE)</f>
        <v>0</v>
      </c>
    </row>
    <row r="371" spans="1:7" x14ac:dyDescent="0.45">
      <c r="A371">
        <f t="shared" si="29"/>
        <v>16</v>
      </c>
      <c r="B371">
        <f t="shared" si="30"/>
        <v>10</v>
      </c>
      <c r="C371" t="str">
        <f t="shared" si="26"/>
        <v>Bhutan</v>
      </c>
      <c r="D371" t="str">
        <f>VLOOKUP(C371,Sheet4!$A$7:$C$156,3,FALSE)</f>
        <v>BTN</v>
      </c>
      <c r="E371">
        <f t="shared" si="27"/>
        <v>2009</v>
      </c>
      <c r="F371" t="str">
        <f t="shared" si="28"/>
        <v>BTN2009</v>
      </c>
      <c r="G371">
        <f>HLOOKUP(C371,Sheet4!$G$6:$EZ$30, MATCH(Sheet3!E371,Sheet4!$F$6:$F$30,0),FALSE)</f>
        <v>0</v>
      </c>
    </row>
    <row r="372" spans="1:7" x14ac:dyDescent="0.45">
      <c r="A372">
        <f t="shared" si="29"/>
        <v>16</v>
      </c>
      <c r="B372">
        <f t="shared" si="30"/>
        <v>11</v>
      </c>
      <c r="C372" t="str">
        <f t="shared" si="26"/>
        <v>Bhutan</v>
      </c>
      <c r="D372" t="str">
        <f>VLOOKUP(C372,Sheet4!$A$7:$C$156,3,FALSE)</f>
        <v>BTN</v>
      </c>
      <c r="E372">
        <f t="shared" si="27"/>
        <v>2010</v>
      </c>
      <c r="F372" t="str">
        <f t="shared" si="28"/>
        <v>BTN2010</v>
      </c>
      <c r="G372">
        <f>HLOOKUP(C372,Sheet4!$G$6:$EZ$30, MATCH(Sheet3!E372,Sheet4!$F$6:$F$30,0),FALSE)</f>
        <v>5.2144289275260602</v>
      </c>
    </row>
    <row r="373" spans="1:7" x14ac:dyDescent="0.45">
      <c r="A373">
        <f t="shared" si="29"/>
        <v>16</v>
      </c>
      <c r="B373">
        <f t="shared" si="30"/>
        <v>12</v>
      </c>
      <c r="C373" t="str">
        <f t="shared" si="26"/>
        <v>Bhutan</v>
      </c>
      <c r="D373" t="str">
        <f>VLOOKUP(C373,Sheet4!$A$7:$C$156,3,FALSE)</f>
        <v>BTN</v>
      </c>
      <c r="E373">
        <f t="shared" si="27"/>
        <v>2011</v>
      </c>
      <c r="F373" t="str">
        <f t="shared" si="28"/>
        <v>BTN2011</v>
      </c>
      <c r="G373">
        <f>HLOOKUP(C373,Sheet4!$G$6:$EZ$30, MATCH(Sheet3!E373,Sheet4!$F$6:$F$30,0),FALSE)</f>
        <v>3.9248797129309501</v>
      </c>
    </row>
    <row r="374" spans="1:7" x14ac:dyDescent="0.45">
      <c r="A374">
        <f t="shared" si="29"/>
        <v>16</v>
      </c>
      <c r="B374">
        <f t="shared" si="30"/>
        <v>13</v>
      </c>
      <c r="C374" t="str">
        <f t="shared" si="26"/>
        <v>Bhutan</v>
      </c>
      <c r="D374" t="str">
        <f>VLOOKUP(C374,Sheet4!$A$7:$C$156,3,FALSE)</f>
        <v>BTN</v>
      </c>
      <c r="E374">
        <f t="shared" si="27"/>
        <v>2012</v>
      </c>
      <c r="F374" t="str">
        <f t="shared" si="28"/>
        <v>BTN2012</v>
      </c>
      <c r="G374">
        <f>HLOOKUP(C374,Sheet4!$G$6:$EZ$30, MATCH(Sheet3!E374,Sheet4!$F$6:$F$30,0),FALSE)</f>
        <v>5.4515326677197598</v>
      </c>
    </row>
    <row r="375" spans="1:7" x14ac:dyDescent="0.45">
      <c r="A375">
        <f t="shared" si="29"/>
        <v>16</v>
      </c>
      <c r="B375">
        <f t="shared" si="30"/>
        <v>14</v>
      </c>
      <c r="C375" t="str">
        <f t="shared" si="26"/>
        <v>Bhutan</v>
      </c>
      <c r="D375" t="str">
        <f>VLOOKUP(C375,Sheet4!$A$7:$C$156,3,FALSE)</f>
        <v>BTN</v>
      </c>
      <c r="E375">
        <f t="shared" si="27"/>
        <v>2013</v>
      </c>
      <c r="F375" t="str">
        <f t="shared" si="28"/>
        <v>BTN2013</v>
      </c>
      <c r="G375">
        <f>HLOOKUP(C375,Sheet4!$G$6:$EZ$30, MATCH(Sheet3!E375,Sheet4!$F$6:$F$30,0),FALSE)</f>
        <v>6.9758705061078601</v>
      </c>
    </row>
    <row r="376" spans="1:7" x14ac:dyDescent="0.45">
      <c r="A376">
        <f t="shared" si="29"/>
        <v>16</v>
      </c>
      <c r="B376">
        <f t="shared" si="30"/>
        <v>15</v>
      </c>
      <c r="C376" t="str">
        <f t="shared" si="26"/>
        <v>Bhutan</v>
      </c>
      <c r="D376" t="str">
        <f>VLOOKUP(C376,Sheet4!$A$7:$C$156,3,FALSE)</f>
        <v>BTN</v>
      </c>
      <c r="E376">
        <f t="shared" si="27"/>
        <v>2014</v>
      </c>
      <c r="F376" t="str">
        <f t="shared" si="28"/>
        <v>BTN2014</v>
      </c>
      <c r="G376">
        <f>HLOOKUP(C376,Sheet4!$G$6:$EZ$30, MATCH(Sheet3!E376,Sheet4!$F$6:$F$30,0),FALSE)</f>
        <v>6.7545379837164496</v>
      </c>
    </row>
    <row r="377" spans="1:7" x14ac:dyDescent="0.45">
      <c r="A377">
        <f t="shared" si="29"/>
        <v>16</v>
      </c>
      <c r="B377">
        <f t="shared" si="30"/>
        <v>16</v>
      </c>
      <c r="C377" t="str">
        <f t="shared" si="26"/>
        <v>Bhutan</v>
      </c>
      <c r="D377" t="str">
        <f>VLOOKUP(C377,Sheet4!$A$7:$C$156,3,FALSE)</f>
        <v>BTN</v>
      </c>
      <c r="E377">
        <f t="shared" si="27"/>
        <v>2015</v>
      </c>
      <c r="F377" t="str">
        <f t="shared" si="28"/>
        <v>BTN2015</v>
      </c>
      <c r="G377">
        <f>HLOOKUP(C377,Sheet4!$G$6:$EZ$30, MATCH(Sheet3!E377,Sheet4!$F$6:$F$30,0),FALSE)</f>
        <v>6.6003513598628798</v>
      </c>
    </row>
    <row r="378" spans="1:7" x14ac:dyDescent="0.45">
      <c r="A378">
        <f t="shared" si="29"/>
        <v>16</v>
      </c>
      <c r="B378">
        <f t="shared" si="30"/>
        <v>17</v>
      </c>
      <c r="C378" t="str">
        <f t="shared" si="26"/>
        <v>Bhutan</v>
      </c>
      <c r="D378" t="str">
        <f>VLOOKUP(C378,Sheet4!$A$7:$C$156,3,FALSE)</f>
        <v>BTN</v>
      </c>
      <c r="E378">
        <f t="shared" si="27"/>
        <v>2016</v>
      </c>
      <c r="F378" t="str">
        <f t="shared" si="28"/>
        <v>BTN2016</v>
      </c>
      <c r="G378">
        <f>HLOOKUP(C378,Sheet4!$G$6:$EZ$30, MATCH(Sheet3!E378,Sheet4!$F$6:$F$30,0),FALSE)</f>
        <v>7.1890473265774402</v>
      </c>
    </row>
    <row r="379" spans="1:7" x14ac:dyDescent="0.45">
      <c r="A379">
        <f t="shared" si="29"/>
        <v>16</v>
      </c>
      <c r="B379">
        <f t="shared" si="30"/>
        <v>18</v>
      </c>
      <c r="C379" t="str">
        <f t="shared" si="26"/>
        <v>Bhutan</v>
      </c>
      <c r="D379" t="str">
        <f>VLOOKUP(C379,Sheet4!$A$7:$C$156,3,FALSE)</f>
        <v>BTN</v>
      </c>
      <c r="E379">
        <f t="shared" si="27"/>
        <v>2017</v>
      </c>
      <c r="F379" t="str">
        <f t="shared" si="28"/>
        <v>BTN2017</v>
      </c>
      <c r="G379">
        <f>HLOOKUP(C379,Sheet4!$G$6:$EZ$30, MATCH(Sheet3!E379,Sheet4!$F$6:$F$30,0),FALSE)</f>
        <v>8.4209385506656407</v>
      </c>
    </row>
    <row r="380" spans="1:7" x14ac:dyDescent="0.45">
      <c r="A380">
        <f>A356+1</f>
        <v>16</v>
      </c>
      <c r="B380">
        <f>B356</f>
        <v>19</v>
      </c>
      <c r="C380" t="str">
        <f t="shared" si="26"/>
        <v>Bhutan</v>
      </c>
      <c r="D380" t="str">
        <f>VLOOKUP(C380,Sheet4!$A$7:$C$156,3,FALSE)</f>
        <v>BTN</v>
      </c>
      <c r="E380">
        <f t="shared" si="27"/>
        <v>2018</v>
      </c>
      <c r="F380" t="str">
        <f t="shared" si="28"/>
        <v>BTN2018</v>
      </c>
      <c r="G380">
        <f>HLOOKUP(C380,Sheet4!$G$6:$EZ$30, MATCH(Sheet3!E380,Sheet4!$F$6:$F$30,0),FALSE)</f>
        <v>7.0330748540749504</v>
      </c>
    </row>
    <row r="381" spans="1:7" x14ac:dyDescent="0.45">
      <c r="A381">
        <f t="shared" ref="A381:A444" si="31">A357+1</f>
        <v>16</v>
      </c>
      <c r="B381">
        <f t="shared" ref="B381:B444" si="32">B357</f>
        <v>20</v>
      </c>
      <c r="C381" t="str">
        <f t="shared" si="26"/>
        <v>Bhutan</v>
      </c>
      <c r="D381" t="str">
        <f>VLOOKUP(C381,Sheet4!$A$7:$C$156,3,FALSE)</f>
        <v>BTN</v>
      </c>
      <c r="E381">
        <f t="shared" si="27"/>
        <v>2019</v>
      </c>
      <c r="F381" t="str">
        <f t="shared" si="28"/>
        <v>BTN2019</v>
      </c>
      <c r="G381">
        <f>HLOOKUP(C381,Sheet4!$G$6:$EZ$30, MATCH(Sheet3!E381,Sheet4!$F$6:$F$30,0),FALSE)</f>
        <v>8.4507344676082106</v>
      </c>
    </row>
    <row r="382" spans="1:7" x14ac:dyDescent="0.45">
      <c r="A382">
        <f t="shared" si="31"/>
        <v>16</v>
      </c>
      <c r="B382">
        <f t="shared" si="32"/>
        <v>21</v>
      </c>
      <c r="C382" t="str">
        <f t="shared" si="26"/>
        <v>Bhutan</v>
      </c>
      <c r="D382" t="str">
        <f>VLOOKUP(C382,Sheet4!$A$7:$C$156,3,FALSE)</f>
        <v>BTN</v>
      </c>
      <c r="E382">
        <f t="shared" si="27"/>
        <v>2020</v>
      </c>
      <c r="F382" t="str">
        <f t="shared" si="28"/>
        <v>BTN2020</v>
      </c>
      <c r="G382">
        <f>HLOOKUP(C382,Sheet4!$G$6:$EZ$30, MATCH(Sheet3!E382,Sheet4!$F$6:$F$30,0),FALSE)</f>
        <v>11.694713697651199</v>
      </c>
    </row>
    <row r="383" spans="1:7" x14ac:dyDescent="0.45">
      <c r="A383">
        <f t="shared" si="31"/>
        <v>16</v>
      </c>
      <c r="B383">
        <f t="shared" si="32"/>
        <v>22</v>
      </c>
      <c r="C383" t="str">
        <f t="shared" si="26"/>
        <v>Bhutan</v>
      </c>
      <c r="D383" t="str">
        <f>VLOOKUP(C383,Sheet4!$A$7:$C$156,3,FALSE)</f>
        <v>BTN</v>
      </c>
      <c r="E383">
        <f t="shared" si="27"/>
        <v>2021</v>
      </c>
      <c r="F383" t="str">
        <f t="shared" si="28"/>
        <v>BTN2021</v>
      </c>
      <c r="G383">
        <f>HLOOKUP(C383,Sheet4!$G$6:$EZ$30, MATCH(Sheet3!E383,Sheet4!$F$6:$F$30,0),FALSE)</f>
        <v>6.7377108689254896</v>
      </c>
    </row>
    <row r="384" spans="1:7" x14ac:dyDescent="0.45">
      <c r="A384">
        <f t="shared" si="31"/>
        <v>16</v>
      </c>
      <c r="B384">
        <f t="shared" si="32"/>
        <v>23</v>
      </c>
      <c r="C384" t="str">
        <f t="shared" si="26"/>
        <v>Bhutan</v>
      </c>
      <c r="D384" t="str">
        <f>VLOOKUP(C384,Sheet4!$A$7:$C$156,3,FALSE)</f>
        <v>BTN</v>
      </c>
      <c r="E384">
        <f t="shared" si="27"/>
        <v>2022</v>
      </c>
      <c r="F384" t="str">
        <f t="shared" si="28"/>
        <v>BTN2022</v>
      </c>
      <c r="G384">
        <f>HLOOKUP(C384,Sheet4!$G$6:$EZ$30, MATCH(Sheet3!E384,Sheet4!$F$6:$F$30,0),FALSE)</f>
        <v>2.98322457252721</v>
      </c>
    </row>
    <row r="385" spans="1:7" x14ac:dyDescent="0.45">
      <c r="A385">
        <f t="shared" si="31"/>
        <v>16</v>
      </c>
      <c r="B385">
        <f t="shared" si="32"/>
        <v>24</v>
      </c>
      <c r="C385" t="str">
        <f t="shared" si="26"/>
        <v>Bhutan</v>
      </c>
      <c r="D385" t="str">
        <f>VLOOKUP(C385,Sheet4!$A$7:$C$156,3,FALSE)</f>
        <v>BTN</v>
      </c>
      <c r="E385">
        <f t="shared" si="27"/>
        <v>2023</v>
      </c>
      <c r="F385" t="str">
        <f t="shared" si="28"/>
        <v>BTN2023</v>
      </c>
      <c r="G385">
        <f>HLOOKUP(C385,Sheet4!$G$6:$EZ$30, MATCH(Sheet3!E385,Sheet4!$F$6:$F$30,0),FALSE)</f>
        <v>2.3793118689276298</v>
      </c>
    </row>
    <row r="386" spans="1:7" x14ac:dyDescent="0.45">
      <c r="A386">
        <f t="shared" si="31"/>
        <v>17</v>
      </c>
      <c r="B386">
        <f t="shared" si="32"/>
        <v>1</v>
      </c>
      <c r="C386" t="str">
        <f t="shared" si="26"/>
        <v>Bolivia</v>
      </c>
      <c r="D386" t="str">
        <f>VLOOKUP(C386,Sheet4!$A$7:$C$156,3,FALSE)</f>
        <v>BOL</v>
      </c>
      <c r="E386">
        <f t="shared" si="27"/>
        <v>2000</v>
      </c>
      <c r="F386" t="str">
        <f t="shared" si="28"/>
        <v>BOL2000</v>
      </c>
      <c r="G386">
        <f>HLOOKUP(C386,Sheet4!$G$6:$EZ$30, MATCH(Sheet3!E386,Sheet4!$F$6:$F$30,0),FALSE)</f>
        <v>0</v>
      </c>
    </row>
    <row r="387" spans="1:7" x14ac:dyDescent="0.45">
      <c r="A387">
        <f t="shared" si="31"/>
        <v>17</v>
      </c>
      <c r="B387">
        <f t="shared" si="32"/>
        <v>2</v>
      </c>
      <c r="C387" t="str">
        <f t="shared" ref="C387:C450" si="33">VLOOKUP(A387,$L$2:$M$151,2,FALSE)</f>
        <v>Bolivia</v>
      </c>
      <c r="D387" t="str">
        <f>VLOOKUP(C387,Sheet4!$A$7:$C$156,3,FALSE)</f>
        <v>BOL</v>
      </c>
      <c r="E387">
        <f t="shared" ref="E387:E450" si="34">VLOOKUP(B387,$O$2:$P$25,2,FALSE)</f>
        <v>2001</v>
      </c>
      <c r="F387" t="str">
        <f t="shared" ref="F387:F450" si="35">D387&amp;E387</f>
        <v>BOL2001</v>
      </c>
      <c r="G387">
        <f>HLOOKUP(C387,Sheet4!$G$6:$EZ$30, MATCH(Sheet3!E387,Sheet4!$F$6:$F$30,0),FALSE)</f>
        <v>0</v>
      </c>
    </row>
    <row r="388" spans="1:7" x14ac:dyDescent="0.45">
      <c r="A388">
        <f t="shared" si="31"/>
        <v>17</v>
      </c>
      <c r="B388">
        <f t="shared" si="32"/>
        <v>3</v>
      </c>
      <c r="C388" t="str">
        <f t="shared" si="33"/>
        <v>Bolivia</v>
      </c>
      <c r="D388" t="str">
        <f>VLOOKUP(C388,Sheet4!$A$7:$C$156,3,FALSE)</f>
        <v>BOL</v>
      </c>
      <c r="E388">
        <f t="shared" si="34"/>
        <v>2002</v>
      </c>
      <c r="F388" t="str">
        <f t="shared" si="35"/>
        <v>BOL2002</v>
      </c>
      <c r="G388">
        <f>HLOOKUP(C388,Sheet4!$G$6:$EZ$30, MATCH(Sheet3!E388,Sheet4!$F$6:$F$30,0),FALSE)</f>
        <v>0</v>
      </c>
    </row>
    <row r="389" spans="1:7" x14ac:dyDescent="0.45">
      <c r="A389">
        <f t="shared" si="31"/>
        <v>17</v>
      </c>
      <c r="B389">
        <f t="shared" si="32"/>
        <v>4</v>
      </c>
      <c r="C389" t="str">
        <f t="shared" si="33"/>
        <v>Bolivia</v>
      </c>
      <c r="D389" t="str">
        <f>VLOOKUP(C389,Sheet4!$A$7:$C$156,3,FALSE)</f>
        <v>BOL</v>
      </c>
      <c r="E389">
        <f t="shared" si="34"/>
        <v>2003</v>
      </c>
      <c r="F389" t="str">
        <f t="shared" si="35"/>
        <v>BOL2003</v>
      </c>
      <c r="G389">
        <f>HLOOKUP(C389,Sheet4!$G$6:$EZ$30, MATCH(Sheet3!E389,Sheet4!$F$6:$F$30,0),FALSE)</f>
        <v>0</v>
      </c>
    </row>
    <row r="390" spans="1:7" x14ac:dyDescent="0.45">
      <c r="A390">
        <f t="shared" si="31"/>
        <v>17</v>
      </c>
      <c r="B390">
        <f t="shared" si="32"/>
        <v>5</v>
      </c>
      <c r="C390" t="str">
        <f t="shared" si="33"/>
        <v>Bolivia</v>
      </c>
      <c r="D390" t="str">
        <f>VLOOKUP(C390,Sheet4!$A$7:$C$156,3,FALSE)</f>
        <v>BOL</v>
      </c>
      <c r="E390">
        <f t="shared" si="34"/>
        <v>2004</v>
      </c>
      <c r="F390" t="str">
        <f t="shared" si="35"/>
        <v>BOL2004</v>
      </c>
      <c r="G390">
        <f>HLOOKUP(C390,Sheet4!$G$6:$EZ$30, MATCH(Sheet3!E390,Sheet4!$F$6:$F$30,0),FALSE)</f>
        <v>0</v>
      </c>
    </row>
    <row r="391" spans="1:7" x14ac:dyDescent="0.45">
      <c r="A391">
        <f t="shared" si="31"/>
        <v>17</v>
      </c>
      <c r="B391">
        <f t="shared" si="32"/>
        <v>6</v>
      </c>
      <c r="C391" t="str">
        <f t="shared" si="33"/>
        <v>Bolivia</v>
      </c>
      <c r="D391" t="str">
        <f>VLOOKUP(C391,Sheet4!$A$7:$C$156,3,FALSE)</f>
        <v>BOL</v>
      </c>
      <c r="E391">
        <f t="shared" si="34"/>
        <v>2005</v>
      </c>
      <c r="F391" t="str">
        <f t="shared" si="35"/>
        <v>BOL2005</v>
      </c>
      <c r="G391">
        <f>HLOOKUP(C391,Sheet4!$G$6:$EZ$30, MATCH(Sheet3!E391,Sheet4!$F$6:$F$30,0),FALSE)</f>
        <v>0</v>
      </c>
    </row>
    <row r="392" spans="1:7" x14ac:dyDescent="0.45">
      <c r="A392">
        <f t="shared" si="31"/>
        <v>17</v>
      </c>
      <c r="B392">
        <f t="shared" si="32"/>
        <v>7</v>
      </c>
      <c r="C392" t="str">
        <f t="shared" si="33"/>
        <v>Bolivia</v>
      </c>
      <c r="D392" t="str">
        <f>VLOOKUP(C392,Sheet4!$A$7:$C$156,3,FALSE)</f>
        <v>BOL</v>
      </c>
      <c r="E392">
        <f t="shared" si="34"/>
        <v>2006</v>
      </c>
      <c r="F392" t="str">
        <f t="shared" si="35"/>
        <v>BOL2006</v>
      </c>
      <c r="G392">
        <f>HLOOKUP(C392,Sheet4!$G$6:$EZ$30, MATCH(Sheet3!E392,Sheet4!$F$6:$F$30,0),FALSE)</f>
        <v>0</v>
      </c>
    </row>
    <row r="393" spans="1:7" x14ac:dyDescent="0.45">
      <c r="A393">
        <f t="shared" si="31"/>
        <v>17</v>
      </c>
      <c r="B393">
        <f t="shared" si="32"/>
        <v>8</v>
      </c>
      <c r="C393" t="str">
        <f t="shared" si="33"/>
        <v>Bolivia</v>
      </c>
      <c r="D393" t="str">
        <f>VLOOKUP(C393,Sheet4!$A$7:$C$156,3,FALSE)</f>
        <v>BOL</v>
      </c>
      <c r="E393">
        <f t="shared" si="34"/>
        <v>2007</v>
      </c>
      <c r="F393" t="str">
        <f t="shared" si="35"/>
        <v>BOL2007</v>
      </c>
      <c r="G393">
        <f>HLOOKUP(C393,Sheet4!$G$6:$EZ$30, MATCH(Sheet3!E393,Sheet4!$F$6:$F$30,0),FALSE)</f>
        <v>0</v>
      </c>
    </row>
    <row r="394" spans="1:7" x14ac:dyDescent="0.45">
      <c r="A394">
        <f t="shared" si="31"/>
        <v>17</v>
      </c>
      <c r="B394">
        <f t="shared" si="32"/>
        <v>9</v>
      </c>
      <c r="C394" t="str">
        <f t="shared" si="33"/>
        <v>Bolivia</v>
      </c>
      <c r="D394" t="str">
        <f>VLOOKUP(C394,Sheet4!$A$7:$C$156,3,FALSE)</f>
        <v>BOL</v>
      </c>
      <c r="E394">
        <f t="shared" si="34"/>
        <v>2008</v>
      </c>
      <c r="F394" t="str">
        <f t="shared" si="35"/>
        <v>BOL2008</v>
      </c>
      <c r="G394">
        <f>HLOOKUP(C394,Sheet4!$G$6:$EZ$30, MATCH(Sheet3!E394,Sheet4!$F$6:$F$30,0),FALSE)</f>
        <v>0</v>
      </c>
    </row>
    <row r="395" spans="1:7" x14ac:dyDescent="0.45">
      <c r="A395">
        <f t="shared" si="31"/>
        <v>17</v>
      </c>
      <c r="B395">
        <f t="shared" si="32"/>
        <v>10</v>
      </c>
      <c r="C395" t="str">
        <f t="shared" si="33"/>
        <v>Bolivia</v>
      </c>
      <c r="D395" t="str">
        <f>VLOOKUP(C395,Sheet4!$A$7:$C$156,3,FALSE)</f>
        <v>BOL</v>
      </c>
      <c r="E395">
        <f t="shared" si="34"/>
        <v>2009</v>
      </c>
      <c r="F395" t="str">
        <f t="shared" si="35"/>
        <v>BOL2009</v>
      </c>
      <c r="G395">
        <f>HLOOKUP(C395,Sheet4!$G$6:$EZ$30, MATCH(Sheet3!E395,Sheet4!$F$6:$F$30,0),FALSE)</f>
        <v>0</v>
      </c>
    </row>
    <row r="396" spans="1:7" x14ac:dyDescent="0.45">
      <c r="A396">
        <f t="shared" si="31"/>
        <v>17</v>
      </c>
      <c r="B396">
        <f t="shared" si="32"/>
        <v>11</v>
      </c>
      <c r="C396" t="str">
        <f t="shared" si="33"/>
        <v>Bolivia</v>
      </c>
      <c r="D396" t="str">
        <f>VLOOKUP(C396,Sheet4!$A$7:$C$156,3,FALSE)</f>
        <v>BOL</v>
      </c>
      <c r="E396">
        <f t="shared" si="34"/>
        <v>2010</v>
      </c>
      <c r="F396" t="str">
        <f t="shared" si="35"/>
        <v>BOL2010</v>
      </c>
      <c r="G396">
        <f>HLOOKUP(C396,Sheet4!$G$6:$EZ$30, MATCH(Sheet3!E396,Sheet4!$F$6:$F$30,0),FALSE)</f>
        <v>2.14098016078258</v>
      </c>
    </row>
    <row r="397" spans="1:7" x14ac:dyDescent="0.45">
      <c r="A397">
        <f t="shared" si="31"/>
        <v>17</v>
      </c>
      <c r="B397">
        <f t="shared" si="32"/>
        <v>12</v>
      </c>
      <c r="C397" t="str">
        <f t="shared" si="33"/>
        <v>Bolivia</v>
      </c>
      <c r="D397" t="str">
        <f>VLOOKUP(C397,Sheet4!$A$7:$C$156,3,FALSE)</f>
        <v>BOL</v>
      </c>
      <c r="E397">
        <f t="shared" si="34"/>
        <v>2011</v>
      </c>
      <c r="F397" t="str">
        <f t="shared" si="35"/>
        <v>BOL2011</v>
      </c>
      <c r="G397">
        <f>HLOOKUP(C397,Sheet4!$G$6:$EZ$30, MATCH(Sheet3!E397,Sheet4!$F$6:$F$30,0),FALSE)</f>
        <v>1.6449955540741901</v>
      </c>
    </row>
    <row r="398" spans="1:7" x14ac:dyDescent="0.45">
      <c r="A398">
        <f t="shared" si="31"/>
        <v>17</v>
      </c>
      <c r="B398">
        <f t="shared" si="32"/>
        <v>13</v>
      </c>
      <c r="C398" t="str">
        <f t="shared" si="33"/>
        <v>Bolivia</v>
      </c>
      <c r="D398" t="str">
        <f>VLOOKUP(C398,Sheet4!$A$7:$C$156,3,FALSE)</f>
        <v>BOL</v>
      </c>
      <c r="E398">
        <f t="shared" si="34"/>
        <v>2012</v>
      </c>
      <c r="F398" t="str">
        <f t="shared" si="35"/>
        <v>BOL2012</v>
      </c>
      <c r="G398">
        <f>HLOOKUP(C398,Sheet4!$G$6:$EZ$30, MATCH(Sheet3!E398,Sheet4!$F$6:$F$30,0),FALSE)</f>
        <v>1.4535997717387801</v>
      </c>
    </row>
    <row r="399" spans="1:7" x14ac:dyDescent="0.45">
      <c r="A399">
        <f t="shared" si="31"/>
        <v>17</v>
      </c>
      <c r="B399">
        <f t="shared" si="32"/>
        <v>14</v>
      </c>
      <c r="C399" t="str">
        <f t="shared" si="33"/>
        <v>Bolivia</v>
      </c>
      <c r="D399" t="str">
        <f>VLOOKUP(C399,Sheet4!$A$7:$C$156,3,FALSE)</f>
        <v>BOL</v>
      </c>
      <c r="E399">
        <f t="shared" si="34"/>
        <v>2013</v>
      </c>
      <c r="F399" t="str">
        <f t="shared" si="35"/>
        <v>BOL2013</v>
      </c>
      <c r="G399">
        <f>HLOOKUP(C399,Sheet4!$G$6:$EZ$30, MATCH(Sheet3!E399,Sheet4!$F$6:$F$30,0),FALSE)</f>
        <v>1.48473224456689</v>
      </c>
    </row>
    <row r="400" spans="1:7" x14ac:dyDescent="0.45">
      <c r="A400">
        <f t="shared" si="31"/>
        <v>17</v>
      </c>
      <c r="B400">
        <f t="shared" si="32"/>
        <v>15</v>
      </c>
      <c r="C400" t="str">
        <f t="shared" si="33"/>
        <v>Bolivia</v>
      </c>
      <c r="D400" t="str">
        <f>VLOOKUP(C400,Sheet4!$A$7:$C$156,3,FALSE)</f>
        <v>BOL</v>
      </c>
      <c r="E400">
        <f t="shared" si="34"/>
        <v>2014</v>
      </c>
      <c r="F400" t="str">
        <f t="shared" si="35"/>
        <v>BOL2014</v>
      </c>
      <c r="G400">
        <f>HLOOKUP(C400,Sheet4!$G$6:$EZ$30, MATCH(Sheet3!E400,Sheet4!$F$6:$F$30,0),FALSE)</f>
        <v>1.5023795047203199</v>
      </c>
    </row>
    <row r="401" spans="1:7" x14ac:dyDescent="0.45">
      <c r="A401">
        <f t="shared" si="31"/>
        <v>17</v>
      </c>
      <c r="B401">
        <f t="shared" si="32"/>
        <v>16</v>
      </c>
      <c r="C401" t="str">
        <f t="shared" si="33"/>
        <v>Bolivia</v>
      </c>
      <c r="D401" t="str">
        <f>VLOOKUP(C401,Sheet4!$A$7:$C$156,3,FALSE)</f>
        <v>BOL</v>
      </c>
      <c r="E401">
        <f t="shared" si="34"/>
        <v>2015</v>
      </c>
      <c r="F401" t="str">
        <f t="shared" si="35"/>
        <v>BOL2015</v>
      </c>
      <c r="G401">
        <f>HLOOKUP(C401,Sheet4!$G$6:$EZ$30, MATCH(Sheet3!E401,Sheet4!$F$6:$F$30,0),FALSE)</f>
        <v>1.4999286115373101</v>
      </c>
    </row>
    <row r="402" spans="1:7" x14ac:dyDescent="0.45">
      <c r="A402">
        <f t="shared" si="31"/>
        <v>17</v>
      </c>
      <c r="B402">
        <f t="shared" si="32"/>
        <v>17</v>
      </c>
      <c r="C402" t="str">
        <f t="shared" si="33"/>
        <v>Bolivia</v>
      </c>
      <c r="D402" t="str">
        <f>VLOOKUP(C402,Sheet4!$A$7:$C$156,3,FALSE)</f>
        <v>BOL</v>
      </c>
      <c r="E402">
        <f t="shared" si="34"/>
        <v>2016</v>
      </c>
      <c r="F402" t="str">
        <f t="shared" si="35"/>
        <v>BOL2016</v>
      </c>
      <c r="G402">
        <f>HLOOKUP(C402,Sheet4!$G$6:$EZ$30, MATCH(Sheet3!E402,Sheet4!$F$6:$F$30,0),FALSE)</f>
        <v>1.5769576006293</v>
      </c>
    </row>
    <row r="403" spans="1:7" x14ac:dyDescent="0.45">
      <c r="A403">
        <f t="shared" si="31"/>
        <v>17</v>
      </c>
      <c r="B403">
        <f t="shared" si="32"/>
        <v>18</v>
      </c>
      <c r="C403" t="str">
        <f t="shared" si="33"/>
        <v>Bolivia</v>
      </c>
      <c r="D403" t="str">
        <f>VLOOKUP(C403,Sheet4!$A$7:$C$156,3,FALSE)</f>
        <v>BOL</v>
      </c>
      <c r="E403">
        <f t="shared" si="34"/>
        <v>2017</v>
      </c>
      <c r="F403" t="str">
        <f t="shared" si="35"/>
        <v>BOL2017</v>
      </c>
      <c r="G403">
        <f>HLOOKUP(C403,Sheet4!$G$6:$EZ$30, MATCH(Sheet3!E403,Sheet4!$F$6:$F$30,0),FALSE)</f>
        <v>1.7024307788588999</v>
      </c>
    </row>
    <row r="404" spans="1:7" x14ac:dyDescent="0.45">
      <c r="A404">
        <f t="shared" si="31"/>
        <v>17</v>
      </c>
      <c r="B404">
        <f t="shared" si="32"/>
        <v>19</v>
      </c>
      <c r="C404" t="str">
        <f t="shared" si="33"/>
        <v>Bolivia</v>
      </c>
      <c r="D404" t="str">
        <f>VLOOKUP(C404,Sheet4!$A$7:$C$156,3,FALSE)</f>
        <v>BOL</v>
      </c>
      <c r="E404">
        <f t="shared" si="34"/>
        <v>2018</v>
      </c>
      <c r="F404" t="str">
        <f t="shared" si="35"/>
        <v>BOL2018</v>
      </c>
      <c r="G404">
        <f>HLOOKUP(C404,Sheet4!$G$6:$EZ$30, MATCH(Sheet3!E404,Sheet4!$F$6:$F$30,0),FALSE)</f>
        <v>1.73167776169038</v>
      </c>
    </row>
    <row r="405" spans="1:7" x14ac:dyDescent="0.45">
      <c r="A405">
        <f t="shared" si="31"/>
        <v>17</v>
      </c>
      <c r="B405">
        <f t="shared" si="32"/>
        <v>20</v>
      </c>
      <c r="C405" t="str">
        <f t="shared" si="33"/>
        <v>Bolivia</v>
      </c>
      <c r="D405" t="str">
        <f>VLOOKUP(C405,Sheet4!$A$7:$C$156,3,FALSE)</f>
        <v>BOL</v>
      </c>
      <c r="E405">
        <f t="shared" si="34"/>
        <v>2019</v>
      </c>
      <c r="F405" t="str">
        <f t="shared" si="35"/>
        <v>BOL2019</v>
      </c>
      <c r="G405">
        <f>HLOOKUP(C405,Sheet4!$G$6:$EZ$30, MATCH(Sheet3!E405,Sheet4!$F$6:$F$30,0),FALSE)</f>
        <v>1.8660036856828499</v>
      </c>
    </row>
    <row r="406" spans="1:7" x14ac:dyDescent="0.45">
      <c r="A406">
        <f t="shared" si="31"/>
        <v>17</v>
      </c>
      <c r="B406">
        <f t="shared" si="32"/>
        <v>21</v>
      </c>
      <c r="C406" t="str">
        <f t="shared" si="33"/>
        <v>Bolivia</v>
      </c>
      <c r="D406" t="str">
        <f>VLOOKUP(C406,Sheet4!$A$7:$C$156,3,FALSE)</f>
        <v>BOL</v>
      </c>
      <c r="E406">
        <f t="shared" si="34"/>
        <v>2020</v>
      </c>
      <c r="F406" t="str">
        <f t="shared" si="35"/>
        <v>BOL2020</v>
      </c>
      <c r="G406">
        <f>HLOOKUP(C406,Sheet4!$G$6:$EZ$30, MATCH(Sheet3!E406,Sheet4!$F$6:$F$30,0),FALSE)</f>
        <v>1.5075762245298101</v>
      </c>
    </row>
    <row r="407" spans="1:7" x14ac:dyDescent="0.45">
      <c r="A407">
        <f t="shared" si="31"/>
        <v>17</v>
      </c>
      <c r="B407">
        <f t="shared" si="32"/>
        <v>22</v>
      </c>
      <c r="C407" t="str">
        <f t="shared" si="33"/>
        <v>Bolivia</v>
      </c>
      <c r="D407" t="str">
        <f>VLOOKUP(C407,Sheet4!$A$7:$C$156,3,FALSE)</f>
        <v>BOL</v>
      </c>
      <c r="E407">
        <f t="shared" si="34"/>
        <v>2021</v>
      </c>
      <c r="F407" t="str">
        <f t="shared" si="35"/>
        <v>BOL2021</v>
      </c>
      <c r="G407">
        <f>HLOOKUP(C407,Sheet4!$G$6:$EZ$30, MATCH(Sheet3!E407,Sheet4!$F$6:$F$30,0),FALSE)</f>
        <v>1.5416611493514301</v>
      </c>
    </row>
    <row r="408" spans="1:7" x14ac:dyDescent="0.45">
      <c r="A408">
        <f t="shared" si="31"/>
        <v>17</v>
      </c>
      <c r="B408">
        <f t="shared" si="32"/>
        <v>23</v>
      </c>
      <c r="C408" t="str">
        <f t="shared" si="33"/>
        <v>Bolivia</v>
      </c>
      <c r="D408" t="str">
        <f>VLOOKUP(C408,Sheet4!$A$7:$C$156,3,FALSE)</f>
        <v>BOL</v>
      </c>
      <c r="E408">
        <f t="shared" si="34"/>
        <v>2022</v>
      </c>
      <c r="F408" t="str">
        <f t="shared" si="35"/>
        <v>BOL2022</v>
      </c>
      <c r="G408">
        <f>HLOOKUP(C408,Sheet4!$G$6:$EZ$30, MATCH(Sheet3!E408,Sheet4!$F$6:$F$30,0),FALSE)</f>
        <v>2.1331778117280402</v>
      </c>
    </row>
    <row r="409" spans="1:7" x14ac:dyDescent="0.45">
      <c r="A409">
        <f t="shared" si="31"/>
        <v>17</v>
      </c>
      <c r="B409">
        <f t="shared" si="32"/>
        <v>24</v>
      </c>
      <c r="C409" t="str">
        <f t="shared" si="33"/>
        <v>Bolivia</v>
      </c>
      <c r="D409" t="str">
        <f>VLOOKUP(C409,Sheet4!$A$7:$C$156,3,FALSE)</f>
        <v>BOL</v>
      </c>
      <c r="E409">
        <f t="shared" si="34"/>
        <v>2023</v>
      </c>
      <c r="F409" t="str">
        <f t="shared" si="35"/>
        <v>BOL2023</v>
      </c>
      <c r="G409">
        <f>HLOOKUP(C409,Sheet4!$G$6:$EZ$30, MATCH(Sheet3!E409,Sheet4!$F$6:$F$30,0),FALSE)</f>
        <v>2.8542715081981398</v>
      </c>
    </row>
    <row r="410" spans="1:7" x14ac:dyDescent="0.45">
      <c r="A410">
        <f t="shared" si="31"/>
        <v>18</v>
      </c>
      <c r="B410">
        <f t="shared" si="32"/>
        <v>1</v>
      </c>
      <c r="C410" t="str">
        <f t="shared" si="33"/>
        <v>Bosnia and Herzegovina</v>
      </c>
      <c r="D410" t="str">
        <f>VLOOKUP(C410,Sheet4!$A$7:$C$156,3,FALSE)</f>
        <v>BIH</v>
      </c>
      <c r="E410">
        <f t="shared" si="34"/>
        <v>2000</v>
      </c>
      <c r="F410" t="str">
        <f t="shared" si="35"/>
        <v>BIH2000</v>
      </c>
      <c r="G410">
        <f>HLOOKUP(C410,Sheet4!$G$6:$EZ$30, MATCH(Sheet3!E410,Sheet4!$F$6:$F$30,0),FALSE)</f>
        <v>21.215964833505002</v>
      </c>
    </row>
    <row r="411" spans="1:7" x14ac:dyDescent="0.45">
      <c r="A411">
        <f t="shared" si="31"/>
        <v>18</v>
      </c>
      <c r="B411">
        <f t="shared" si="32"/>
        <v>2</v>
      </c>
      <c r="C411" t="str">
        <f t="shared" si="33"/>
        <v>Bosnia and Herzegovina</v>
      </c>
      <c r="D411" t="str">
        <f>VLOOKUP(C411,Sheet4!$A$7:$C$156,3,FALSE)</f>
        <v>BIH</v>
      </c>
      <c r="E411">
        <f t="shared" si="34"/>
        <v>2001</v>
      </c>
      <c r="F411" t="str">
        <f t="shared" si="35"/>
        <v>BIH2001</v>
      </c>
      <c r="G411">
        <f>HLOOKUP(C411,Sheet4!$G$6:$EZ$30, MATCH(Sheet3!E411,Sheet4!$F$6:$F$30,0),FALSE)</f>
        <v>17.907100729732399</v>
      </c>
    </row>
    <row r="412" spans="1:7" x14ac:dyDescent="0.45">
      <c r="A412">
        <f t="shared" si="31"/>
        <v>18</v>
      </c>
      <c r="B412">
        <f t="shared" si="32"/>
        <v>3</v>
      </c>
      <c r="C412" t="str">
        <f t="shared" si="33"/>
        <v>Bosnia and Herzegovina</v>
      </c>
      <c r="D412" t="str">
        <f>VLOOKUP(C412,Sheet4!$A$7:$C$156,3,FALSE)</f>
        <v>BIH</v>
      </c>
      <c r="E412">
        <f t="shared" si="34"/>
        <v>2002</v>
      </c>
      <c r="F412" t="str">
        <f t="shared" si="35"/>
        <v>BIH2002</v>
      </c>
      <c r="G412">
        <f>HLOOKUP(C412,Sheet4!$G$6:$EZ$30, MATCH(Sheet3!E412,Sheet4!$F$6:$F$30,0),FALSE)</f>
        <v>11.017219625819401</v>
      </c>
    </row>
    <row r="413" spans="1:7" x14ac:dyDescent="0.45">
      <c r="A413">
        <f t="shared" si="31"/>
        <v>18</v>
      </c>
      <c r="B413">
        <f t="shared" si="32"/>
        <v>4</v>
      </c>
      <c r="C413" t="str">
        <f t="shared" si="33"/>
        <v>Bosnia and Herzegovina</v>
      </c>
      <c r="D413" t="str">
        <f>VLOOKUP(C413,Sheet4!$A$7:$C$156,3,FALSE)</f>
        <v>BIH</v>
      </c>
      <c r="E413">
        <f t="shared" si="34"/>
        <v>2003</v>
      </c>
      <c r="F413" t="str">
        <f t="shared" si="35"/>
        <v>BIH2003</v>
      </c>
      <c r="G413">
        <f>HLOOKUP(C413,Sheet4!$G$6:$EZ$30, MATCH(Sheet3!E413,Sheet4!$F$6:$F$30,0),FALSE)</f>
        <v>8.3858257256564102</v>
      </c>
    </row>
    <row r="414" spans="1:7" x14ac:dyDescent="0.45">
      <c r="A414">
        <f t="shared" si="31"/>
        <v>18</v>
      </c>
      <c r="B414">
        <f t="shared" si="32"/>
        <v>5</v>
      </c>
      <c r="C414" t="str">
        <f t="shared" si="33"/>
        <v>Bosnia and Herzegovina</v>
      </c>
      <c r="D414" t="str">
        <f>VLOOKUP(C414,Sheet4!$A$7:$C$156,3,FALSE)</f>
        <v>BIH</v>
      </c>
      <c r="E414">
        <f t="shared" si="34"/>
        <v>2004</v>
      </c>
      <c r="F414" t="str">
        <f t="shared" si="35"/>
        <v>BIH2004</v>
      </c>
      <c r="G414">
        <f>HLOOKUP(C414,Sheet4!$G$6:$EZ$30, MATCH(Sheet3!E414,Sheet4!$F$6:$F$30,0),FALSE)</f>
        <v>6.07354427319199</v>
      </c>
    </row>
    <row r="415" spans="1:7" x14ac:dyDescent="0.45">
      <c r="A415">
        <f t="shared" si="31"/>
        <v>18</v>
      </c>
      <c r="B415">
        <f t="shared" si="32"/>
        <v>6</v>
      </c>
      <c r="C415" t="str">
        <f t="shared" si="33"/>
        <v>Bosnia and Herzegovina</v>
      </c>
      <c r="D415" t="str">
        <f>VLOOKUP(C415,Sheet4!$A$7:$C$156,3,FALSE)</f>
        <v>BIH</v>
      </c>
      <c r="E415">
        <f t="shared" si="34"/>
        <v>2005</v>
      </c>
      <c r="F415" t="str">
        <f t="shared" si="35"/>
        <v>BIH2005</v>
      </c>
      <c r="G415">
        <f>HLOOKUP(C415,Sheet4!$G$6:$EZ$30, MATCH(Sheet3!E415,Sheet4!$F$6:$F$30,0),FALSE)</f>
        <v>5.2756000061811399</v>
      </c>
    </row>
    <row r="416" spans="1:7" x14ac:dyDescent="0.45">
      <c r="A416">
        <f t="shared" si="31"/>
        <v>18</v>
      </c>
      <c r="B416">
        <f t="shared" si="32"/>
        <v>7</v>
      </c>
      <c r="C416" t="str">
        <f t="shared" si="33"/>
        <v>Bosnia and Herzegovina</v>
      </c>
      <c r="D416" t="str">
        <f>VLOOKUP(C416,Sheet4!$A$7:$C$156,3,FALSE)</f>
        <v>BIH</v>
      </c>
      <c r="E416">
        <f t="shared" si="34"/>
        <v>2006</v>
      </c>
      <c r="F416" t="str">
        <f t="shared" si="35"/>
        <v>BIH2006</v>
      </c>
      <c r="G416">
        <f>HLOOKUP(C416,Sheet4!$G$6:$EZ$30, MATCH(Sheet3!E416,Sheet4!$F$6:$F$30,0),FALSE)</f>
        <v>3.9987615025115502</v>
      </c>
    </row>
    <row r="417" spans="1:7" x14ac:dyDescent="0.45">
      <c r="A417">
        <f t="shared" si="31"/>
        <v>18</v>
      </c>
      <c r="B417">
        <f t="shared" si="32"/>
        <v>8</v>
      </c>
      <c r="C417" t="str">
        <f t="shared" si="33"/>
        <v>Bosnia and Herzegovina</v>
      </c>
      <c r="D417" t="str">
        <f>VLOOKUP(C417,Sheet4!$A$7:$C$156,3,FALSE)</f>
        <v>BIH</v>
      </c>
      <c r="E417">
        <f t="shared" si="34"/>
        <v>2007</v>
      </c>
      <c r="F417" t="str">
        <f t="shared" si="35"/>
        <v>BIH2007</v>
      </c>
      <c r="G417">
        <f>HLOOKUP(C417,Sheet4!$G$6:$EZ$30, MATCH(Sheet3!E417,Sheet4!$F$6:$F$30,0),FALSE)</f>
        <v>3.01859191826486</v>
      </c>
    </row>
    <row r="418" spans="1:7" x14ac:dyDescent="0.45">
      <c r="A418">
        <f t="shared" si="31"/>
        <v>18</v>
      </c>
      <c r="B418">
        <f t="shared" si="32"/>
        <v>9</v>
      </c>
      <c r="C418" t="str">
        <f t="shared" si="33"/>
        <v>Bosnia and Herzegovina</v>
      </c>
      <c r="D418" t="str">
        <f>VLOOKUP(C418,Sheet4!$A$7:$C$156,3,FALSE)</f>
        <v>BIH</v>
      </c>
      <c r="E418">
        <f t="shared" si="34"/>
        <v>2008</v>
      </c>
      <c r="F418" t="str">
        <f t="shared" si="35"/>
        <v>BIH2008</v>
      </c>
      <c r="G418">
        <f>HLOOKUP(C418,Sheet4!$G$6:$EZ$30, MATCH(Sheet3!E418,Sheet4!$F$6:$F$30,0),FALSE)</f>
        <v>3.0911980343969101</v>
      </c>
    </row>
    <row r="419" spans="1:7" x14ac:dyDescent="0.45">
      <c r="A419">
        <f t="shared" si="31"/>
        <v>18</v>
      </c>
      <c r="B419">
        <f t="shared" si="32"/>
        <v>10</v>
      </c>
      <c r="C419" t="str">
        <f t="shared" si="33"/>
        <v>Bosnia and Herzegovina</v>
      </c>
      <c r="D419" t="str">
        <f>VLOOKUP(C419,Sheet4!$A$7:$C$156,3,FALSE)</f>
        <v>BIH</v>
      </c>
      <c r="E419">
        <f t="shared" si="34"/>
        <v>2009</v>
      </c>
      <c r="F419" t="str">
        <f t="shared" si="35"/>
        <v>BIH2009</v>
      </c>
      <c r="G419">
        <f>HLOOKUP(C419,Sheet4!$G$6:$EZ$30, MATCH(Sheet3!E419,Sheet4!$F$6:$F$30,0),FALSE)</f>
        <v>5.8712072518763003</v>
      </c>
    </row>
    <row r="420" spans="1:7" x14ac:dyDescent="0.45">
      <c r="A420">
        <f t="shared" si="31"/>
        <v>18</v>
      </c>
      <c r="B420">
        <f t="shared" si="32"/>
        <v>11</v>
      </c>
      <c r="C420" t="str">
        <f t="shared" si="33"/>
        <v>Bosnia and Herzegovina</v>
      </c>
      <c r="D420" t="str">
        <f>VLOOKUP(C420,Sheet4!$A$7:$C$156,3,FALSE)</f>
        <v>BIH</v>
      </c>
      <c r="E420">
        <f t="shared" si="34"/>
        <v>2010</v>
      </c>
      <c r="F420" t="str">
        <f t="shared" si="35"/>
        <v>BIH2010</v>
      </c>
      <c r="G420">
        <f>HLOOKUP(C420,Sheet4!$G$6:$EZ$30, MATCH(Sheet3!E420,Sheet4!$F$6:$F$30,0),FALSE)</f>
        <v>11.421782175376</v>
      </c>
    </row>
    <row r="421" spans="1:7" x14ac:dyDescent="0.45">
      <c r="A421">
        <f t="shared" si="31"/>
        <v>18</v>
      </c>
      <c r="B421">
        <f t="shared" si="32"/>
        <v>12</v>
      </c>
      <c r="C421" t="str">
        <f t="shared" si="33"/>
        <v>Bosnia and Herzegovina</v>
      </c>
      <c r="D421" t="str">
        <f>VLOOKUP(C421,Sheet4!$A$7:$C$156,3,FALSE)</f>
        <v>BIH</v>
      </c>
      <c r="E421">
        <f t="shared" si="34"/>
        <v>2011</v>
      </c>
      <c r="F421" t="str">
        <f t="shared" si="35"/>
        <v>BIH2011</v>
      </c>
      <c r="G421">
        <f>HLOOKUP(C421,Sheet4!$G$6:$EZ$30, MATCH(Sheet3!E421,Sheet4!$F$6:$F$30,0),FALSE)</f>
        <v>11.7997140822193</v>
      </c>
    </row>
    <row r="422" spans="1:7" x14ac:dyDescent="0.45">
      <c r="A422">
        <f t="shared" si="31"/>
        <v>18</v>
      </c>
      <c r="B422">
        <f t="shared" si="32"/>
        <v>13</v>
      </c>
      <c r="C422" t="str">
        <f t="shared" si="33"/>
        <v>Bosnia and Herzegovina</v>
      </c>
      <c r="D422" t="str">
        <f>VLOOKUP(C422,Sheet4!$A$7:$C$156,3,FALSE)</f>
        <v>BIH</v>
      </c>
      <c r="E422">
        <f t="shared" si="34"/>
        <v>2012</v>
      </c>
      <c r="F422" t="str">
        <f t="shared" si="35"/>
        <v>BIH2012</v>
      </c>
      <c r="G422">
        <f>HLOOKUP(C422,Sheet4!$G$6:$EZ$30, MATCH(Sheet3!E422,Sheet4!$F$6:$F$30,0),FALSE)</f>
        <v>13.4656882284517</v>
      </c>
    </row>
    <row r="423" spans="1:7" x14ac:dyDescent="0.45">
      <c r="A423">
        <f t="shared" si="31"/>
        <v>18</v>
      </c>
      <c r="B423">
        <f t="shared" si="32"/>
        <v>14</v>
      </c>
      <c r="C423" t="str">
        <f t="shared" si="33"/>
        <v>Bosnia and Herzegovina</v>
      </c>
      <c r="D423" t="str">
        <f>VLOOKUP(C423,Sheet4!$A$7:$C$156,3,FALSE)</f>
        <v>BIH</v>
      </c>
      <c r="E423">
        <f t="shared" si="34"/>
        <v>2013</v>
      </c>
      <c r="F423" t="str">
        <f t="shared" si="35"/>
        <v>BIH2013</v>
      </c>
      <c r="G423">
        <f>HLOOKUP(C423,Sheet4!$G$6:$EZ$30, MATCH(Sheet3!E423,Sheet4!$F$6:$F$30,0),FALSE)</f>
        <v>15.1198478740683</v>
      </c>
    </row>
    <row r="424" spans="1:7" x14ac:dyDescent="0.45">
      <c r="A424">
        <f t="shared" si="31"/>
        <v>18</v>
      </c>
      <c r="B424">
        <f t="shared" si="32"/>
        <v>15</v>
      </c>
      <c r="C424" t="str">
        <f t="shared" si="33"/>
        <v>Bosnia and Herzegovina</v>
      </c>
      <c r="D424" t="str">
        <f>VLOOKUP(C424,Sheet4!$A$7:$C$156,3,FALSE)</f>
        <v>BIH</v>
      </c>
      <c r="E424">
        <f t="shared" si="34"/>
        <v>2014</v>
      </c>
      <c r="F424" t="str">
        <f t="shared" si="35"/>
        <v>BIH2014</v>
      </c>
      <c r="G424">
        <f>HLOOKUP(C424,Sheet4!$G$6:$EZ$30, MATCH(Sheet3!E424,Sheet4!$F$6:$F$30,0),FALSE)</f>
        <v>14.1653123764986</v>
      </c>
    </row>
    <row r="425" spans="1:7" x14ac:dyDescent="0.45">
      <c r="A425">
        <f t="shared" si="31"/>
        <v>18</v>
      </c>
      <c r="B425">
        <f t="shared" si="32"/>
        <v>16</v>
      </c>
      <c r="C425" t="str">
        <f t="shared" si="33"/>
        <v>Bosnia and Herzegovina</v>
      </c>
      <c r="D425" t="str">
        <f>VLOOKUP(C425,Sheet4!$A$7:$C$156,3,FALSE)</f>
        <v>BIH</v>
      </c>
      <c r="E425">
        <f t="shared" si="34"/>
        <v>2015</v>
      </c>
      <c r="F425" t="str">
        <f t="shared" si="35"/>
        <v>BIH2015</v>
      </c>
      <c r="G425">
        <f>HLOOKUP(C425,Sheet4!$G$6:$EZ$30, MATCH(Sheet3!E425,Sheet4!$F$6:$F$30,0),FALSE)</f>
        <v>13.708415866280101</v>
      </c>
    </row>
    <row r="426" spans="1:7" x14ac:dyDescent="0.45">
      <c r="A426">
        <f t="shared" si="31"/>
        <v>18</v>
      </c>
      <c r="B426">
        <f t="shared" si="32"/>
        <v>17</v>
      </c>
      <c r="C426" t="str">
        <f t="shared" si="33"/>
        <v>Bosnia and Herzegovina</v>
      </c>
      <c r="D426" t="str">
        <f>VLOOKUP(C426,Sheet4!$A$7:$C$156,3,FALSE)</f>
        <v>BIH</v>
      </c>
      <c r="E426">
        <f t="shared" si="34"/>
        <v>2016</v>
      </c>
      <c r="F426" t="str">
        <f t="shared" si="35"/>
        <v>BIH2016</v>
      </c>
      <c r="G426">
        <f>HLOOKUP(C426,Sheet4!$G$6:$EZ$30, MATCH(Sheet3!E426,Sheet4!$F$6:$F$30,0),FALSE)</f>
        <v>11.777719084596299</v>
      </c>
    </row>
    <row r="427" spans="1:7" x14ac:dyDescent="0.45">
      <c r="A427">
        <f t="shared" si="31"/>
        <v>18</v>
      </c>
      <c r="B427">
        <f t="shared" si="32"/>
        <v>18</v>
      </c>
      <c r="C427" t="str">
        <f t="shared" si="33"/>
        <v>Bosnia and Herzegovina</v>
      </c>
      <c r="D427" t="str">
        <f>VLOOKUP(C427,Sheet4!$A$7:$C$156,3,FALSE)</f>
        <v>BIH</v>
      </c>
      <c r="E427">
        <f t="shared" si="34"/>
        <v>2017</v>
      </c>
      <c r="F427" t="str">
        <f t="shared" si="35"/>
        <v>BIH2017</v>
      </c>
      <c r="G427">
        <f>HLOOKUP(C427,Sheet4!$G$6:$EZ$30, MATCH(Sheet3!E427,Sheet4!$F$6:$F$30,0),FALSE)</f>
        <v>10.046275152463201</v>
      </c>
    </row>
    <row r="428" spans="1:7" x14ac:dyDescent="0.45">
      <c r="A428">
        <f t="shared" si="31"/>
        <v>18</v>
      </c>
      <c r="B428">
        <f t="shared" si="32"/>
        <v>19</v>
      </c>
      <c r="C428" t="str">
        <f t="shared" si="33"/>
        <v>Bosnia and Herzegovina</v>
      </c>
      <c r="D428" t="str">
        <f>VLOOKUP(C428,Sheet4!$A$7:$C$156,3,FALSE)</f>
        <v>BIH</v>
      </c>
      <c r="E428">
        <f t="shared" si="34"/>
        <v>2018</v>
      </c>
      <c r="F428" t="str">
        <f t="shared" si="35"/>
        <v>BIH2018</v>
      </c>
      <c r="G428">
        <f>HLOOKUP(C428,Sheet4!$G$6:$EZ$30, MATCH(Sheet3!E428,Sheet4!$F$6:$F$30,0),FALSE)</f>
        <v>8.7703354796765698</v>
      </c>
    </row>
    <row r="429" spans="1:7" x14ac:dyDescent="0.45">
      <c r="A429">
        <f t="shared" si="31"/>
        <v>18</v>
      </c>
      <c r="B429">
        <f t="shared" si="32"/>
        <v>20</v>
      </c>
      <c r="C429" t="str">
        <f t="shared" si="33"/>
        <v>Bosnia and Herzegovina</v>
      </c>
      <c r="D429" t="str">
        <f>VLOOKUP(C429,Sheet4!$A$7:$C$156,3,FALSE)</f>
        <v>BIH</v>
      </c>
      <c r="E429">
        <f t="shared" si="34"/>
        <v>2019</v>
      </c>
      <c r="F429" t="str">
        <f t="shared" si="35"/>
        <v>BIH2019</v>
      </c>
      <c r="G429">
        <f>HLOOKUP(C429,Sheet4!$G$6:$EZ$30, MATCH(Sheet3!E429,Sheet4!$F$6:$F$30,0),FALSE)</f>
        <v>7.4116570582978598</v>
      </c>
    </row>
    <row r="430" spans="1:7" x14ac:dyDescent="0.45">
      <c r="A430">
        <f t="shared" si="31"/>
        <v>18</v>
      </c>
      <c r="B430">
        <f t="shared" si="32"/>
        <v>21</v>
      </c>
      <c r="C430" t="str">
        <f t="shared" si="33"/>
        <v>Bosnia and Herzegovina</v>
      </c>
      <c r="D430" t="str">
        <f>VLOOKUP(C430,Sheet4!$A$7:$C$156,3,FALSE)</f>
        <v>BIH</v>
      </c>
      <c r="E430">
        <f t="shared" si="34"/>
        <v>2020</v>
      </c>
      <c r="F430" t="str">
        <f t="shared" si="35"/>
        <v>BIH2020</v>
      </c>
      <c r="G430">
        <f>HLOOKUP(C430,Sheet4!$G$6:$EZ$30, MATCH(Sheet3!E430,Sheet4!$F$6:$F$30,0),FALSE)</f>
        <v>6.1224021563433801</v>
      </c>
    </row>
    <row r="431" spans="1:7" x14ac:dyDescent="0.45">
      <c r="A431">
        <f t="shared" si="31"/>
        <v>18</v>
      </c>
      <c r="B431">
        <f t="shared" si="32"/>
        <v>22</v>
      </c>
      <c r="C431" t="str">
        <f t="shared" si="33"/>
        <v>Bosnia and Herzegovina</v>
      </c>
      <c r="D431" t="str">
        <f>VLOOKUP(C431,Sheet4!$A$7:$C$156,3,FALSE)</f>
        <v>BIH</v>
      </c>
      <c r="E431">
        <f t="shared" si="34"/>
        <v>2021</v>
      </c>
      <c r="F431" t="str">
        <f t="shared" si="35"/>
        <v>BIH2021</v>
      </c>
      <c r="G431">
        <f>HLOOKUP(C431,Sheet4!$G$6:$EZ$30, MATCH(Sheet3!E431,Sheet4!$F$6:$F$30,0),FALSE)</f>
        <v>5.7788640604930697</v>
      </c>
    </row>
    <row r="432" spans="1:7" x14ac:dyDescent="0.45">
      <c r="A432">
        <f t="shared" si="31"/>
        <v>18</v>
      </c>
      <c r="B432">
        <f t="shared" si="32"/>
        <v>23</v>
      </c>
      <c r="C432" t="str">
        <f t="shared" si="33"/>
        <v>Bosnia and Herzegovina</v>
      </c>
      <c r="D432" t="str">
        <f>VLOOKUP(C432,Sheet4!$A$7:$C$156,3,FALSE)</f>
        <v>BIH</v>
      </c>
      <c r="E432">
        <f t="shared" si="34"/>
        <v>2022</v>
      </c>
      <c r="F432" t="str">
        <f t="shared" si="35"/>
        <v>BIH2022</v>
      </c>
      <c r="G432">
        <f>HLOOKUP(C432,Sheet4!$G$6:$EZ$30, MATCH(Sheet3!E432,Sheet4!$F$6:$F$30,0),FALSE)</f>
        <v>4.5384661033462796</v>
      </c>
    </row>
    <row r="433" spans="1:7" x14ac:dyDescent="0.45">
      <c r="A433">
        <f t="shared" si="31"/>
        <v>18</v>
      </c>
      <c r="B433">
        <f t="shared" si="32"/>
        <v>24</v>
      </c>
      <c r="C433" t="str">
        <f t="shared" si="33"/>
        <v>Bosnia and Herzegovina</v>
      </c>
      <c r="D433" t="str">
        <f>VLOOKUP(C433,Sheet4!$A$7:$C$156,3,FALSE)</f>
        <v>BIH</v>
      </c>
      <c r="E433">
        <f t="shared" si="34"/>
        <v>2023</v>
      </c>
      <c r="F433" t="str">
        <f t="shared" si="35"/>
        <v>BIH2023</v>
      </c>
      <c r="G433">
        <f>HLOOKUP(C433,Sheet4!$G$6:$EZ$30, MATCH(Sheet3!E433,Sheet4!$F$6:$F$30,0),FALSE)</f>
        <v>3.8172831459602801</v>
      </c>
    </row>
    <row r="434" spans="1:7" x14ac:dyDescent="0.45">
      <c r="A434">
        <f t="shared" si="31"/>
        <v>19</v>
      </c>
      <c r="B434">
        <f t="shared" si="32"/>
        <v>1</v>
      </c>
      <c r="C434" t="str">
        <f t="shared" si="33"/>
        <v>Botswana</v>
      </c>
      <c r="D434" t="str">
        <f>VLOOKUP(C434,Sheet4!$A$7:$C$156,3,FALSE)</f>
        <v>BWA</v>
      </c>
      <c r="E434">
        <f t="shared" si="34"/>
        <v>2000</v>
      </c>
      <c r="F434" t="str">
        <f t="shared" si="35"/>
        <v>BWA2000</v>
      </c>
      <c r="G434">
        <f>HLOOKUP(C434,Sheet4!$G$6:$EZ$30, MATCH(Sheet3!E434,Sheet4!$F$6:$F$30,0),FALSE)</f>
        <v>0</v>
      </c>
    </row>
    <row r="435" spans="1:7" x14ac:dyDescent="0.45">
      <c r="A435">
        <f t="shared" si="31"/>
        <v>19</v>
      </c>
      <c r="B435">
        <f t="shared" si="32"/>
        <v>2</v>
      </c>
      <c r="C435" t="str">
        <f t="shared" si="33"/>
        <v>Botswana</v>
      </c>
      <c r="D435" t="str">
        <f>VLOOKUP(C435,Sheet4!$A$7:$C$156,3,FALSE)</f>
        <v>BWA</v>
      </c>
      <c r="E435">
        <f t="shared" si="34"/>
        <v>2001</v>
      </c>
      <c r="F435" t="str">
        <f t="shared" si="35"/>
        <v>BWA2001</v>
      </c>
      <c r="G435">
        <f>HLOOKUP(C435,Sheet4!$G$6:$EZ$30, MATCH(Sheet3!E435,Sheet4!$F$6:$F$30,0),FALSE)</f>
        <v>0</v>
      </c>
    </row>
    <row r="436" spans="1:7" x14ac:dyDescent="0.45">
      <c r="A436">
        <f t="shared" si="31"/>
        <v>19</v>
      </c>
      <c r="B436">
        <f t="shared" si="32"/>
        <v>3</v>
      </c>
      <c r="C436" t="str">
        <f t="shared" si="33"/>
        <v>Botswana</v>
      </c>
      <c r="D436" t="str">
        <f>VLOOKUP(C436,Sheet4!$A$7:$C$156,3,FALSE)</f>
        <v>BWA</v>
      </c>
      <c r="E436">
        <f t="shared" si="34"/>
        <v>2002</v>
      </c>
      <c r="F436" t="str">
        <f t="shared" si="35"/>
        <v>BWA2002</v>
      </c>
      <c r="G436">
        <f>HLOOKUP(C436,Sheet4!$G$6:$EZ$30, MATCH(Sheet3!E436,Sheet4!$F$6:$F$30,0),FALSE)</f>
        <v>0</v>
      </c>
    </row>
    <row r="437" spans="1:7" x14ac:dyDescent="0.45">
      <c r="A437">
        <f t="shared" si="31"/>
        <v>19</v>
      </c>
      <c r="B437">
        <f t="shared" si="32"/>
        <v>4</v>
      </c>
      <c r="C437" t="str">
        <f t="shared" si="33"/>
        <v>Botswana</v>
      </c>
      <c r="D437" t="str">
        <f>VLOOKUP(C437,Sheet4!$A$7:$C$156,3,FALSE)</f>
        <v>BWA</v>
      </c>
      <c r="E437">
        <f t="shared" si="34"/>
        <v>2003</v>
      </c>
      <c r="F437" t="str">
        <f t="shared" si="35"/>
        <v>BWA2003</v>
      </c>
      <c r="G437">
        <f>HLOOKUP(C437,Sheet4!$G$6:$EZ$30, MATCH(Sheet3!E437,Sheet4!$F$6:$F$30,0),FALSE)</f>
        <v>0</v>
      </c>
    </row>
    <row r="438" spans="1:7" x14ac:dyDescent="0.45">
      <c r="A438">
        <f t="shared" si="31"/>
        <v>19</v>
      </c>
      <c r="B438">
        <f t="shared" si="32"/>
        <v>5</v>
      </c>
      <c r="C438" t="str">
        <f t="shared" si="33"/>
        <v>Botswana</v>
      </c>
      <c r="D438" t="str">
        <f>VLOOKUP(C438,Sheet4!$A$7:$C$156,3,FALSE)</f>
        <v>BWA</v>
      </c>
      <c r="E438">
        <f t="shared" si="34"/>
        <v>2004</v>
      </c>
      <c r="F438" t="str">
        <f t="shared" si="35"/>
        <v>BWA2004</v>
      </c>
      <c r="G438">
        <f>HLOOKUP(C438,Sheet4!$G$6:$EZ$30, MATCH(Sheet3!E438,Sheet4!$F$6:$F$30,0),FALSE)</f>
        <v>0</v>
      </c>
    </row>
    <row r="439" spans="1:7" x14ac:dyDescent="0.45">
      <c r="A439">
        <f t="shared" si="31"/>
        <v>19</v>
      </c>
      <c r="B439">
        <f t="shared" si="32"/>
        <v>6</v>
      </c>
      <c r="C439" t="str">
        <f t="shared" si="33"/>
        <v>Botswana</v>
      </c>
      <c r="D439" t="str">
        <f>VLOOKUP(C439,Sheet4!$A$7:$C$156,3,FALSE)</f>
        <v>BWA</v>
      </c>
      <c r="E439">
        <f t="shared" si="34"/>
        <v>2005</v>
      </c>
      <c r="F439" t="str">
        <f t="shared" si="35"/>
        <v>BWA2005</v>
      </c>
      <c r="G439">
        <f>HLOOKUP(C439,Sheet4!$G$6:$EZ$30, MATCH(Sheet3!E439,Sheet4!$F$6:$F$30,0),FALSE)</f>
        <v>0</v>
      </c>
    </row>
    <row r="440" spans="1:7" x14ac:dyDescent="0.45">
      <c r="A440">
        <f t="shared" si="31"/>
        <v>19</v>
      </c>
      <c r="B440">
        <f t="shared" si="32"/>
        <v>7</v>
      </c>
      <c r="C440" t="str">
        <f t="shared" si="33"/>
        <v>Botswana</v>
      </c>
      <c r="D440" t="str">
        <f>VLOOKUP(C440,Sheet4!$A$7:$C$156,3,FALSE)</f>
        <v>BWA</v>
      </c>
      <c r="E440">
        <f t="shared" si="34"/>
        <v>2006</v>
      </c>
      <c r="F440" t="str">
        <f t="shared" si="35"/>
        <v>BWA2006</v>
      </c>
      <c r="G440">
        <f>HLOOKUP(C440,Sheet4!$G$6:$EZ$30, MATCH(Sheet3!E440,Sheet4!$F$6:$F$30,0),FALSE)</f>
        <v>0</v>
      </c>
    </row>
    <row r="441" spans="1:7" x14ac:dyDescent="0.45">
      <c r="A441">
        <f t="shared" si="31"/>
        <v>19</v>
      </c>
      <c r="B441">
        <f t="shared" si="32"/>
        <v>8</v>
      </c>
      <c r="C441" t="str">
        <f t="shared" si="33"/>
        <v>Botswana</v>
      </c>
      <c r="D441" t="str">
        <f>VLOOKUP(C441,Sheet4!$A$7:$C$156,3,FALSE)</f>
        <v>BWA</v>
      </c>
      <c r="E441">
        <f t="shared" si="34"/>
        <v>2007</v>
      </c>
      <c r="F441" t="str">
        <f t="shared" si="35"/>
        <v>BWA2007</v>
      </c>
      <c r="G441">
        <f>HLOOKUP(C441,Sheet4!$G$6:$EZ$30, MATCH(Sheet3!E441,Sheet4!$F$6:$F$30,0),FALSE)</f>
        <v>0</v>
      </c>
    </row>
    <row r="442" spans="1:7" x14ac:dyDescent="0.45">
      <c r="A442">
        <f t="shared" si="31"/>
        <v>19</v>
      </c>
      <c r="B442">
        <f t="shared" si="32"/>
        <v>9</v>
      </c>
      <c r="C442" t="str">
        <f t="shared" si="33"/>
        <v>Botswana</v>
      </c>
      <c r="D442" t="str">
        <f>VLOOKUP(C442,Sheet4!$A$7:$C$156,3,FALSE)</f>
        <v>BWA</v>
      </c>
      <c r="E442">
        <f t="shared" si="34"/>
        <v>2008</v>
      </c>
      <c r="F442" t="str">
        <f t="shared" si="35"/>
        <v>BWA2008</v>
      </c>
      <c r="G442">
        <f>HLOOKUP(C442,Sheet4!$G$6:$EZ$30, MATCH(Sheet3!E442,Sheet4!$F$6:$F$30,0),FALSE)</f>
        <v>0</v>
      </c>
    </row>
    <row r="443" spans="1:7" x14ac:dyDescent="0.45">
      <c r="A443">
        <f t="shared" si="31"/>
        <v>19</v>
      </c>
      <c r="B443">
        <f t="shared" si="32"/>
        <v>10</v>
      </c>
      <c r="C443" t="str">
        <f t="shared" si="33"/>
        <v>Botswana</v>
      </c>
      <c r="D443" t="str">
        <f>VLOOKUP(C443,Sheet4!$A$7:$C$156,3,FALSE)</f>
        <v>BWA</v>
      </c>
      <c r="E443">
        <f t="shared" si="34"/>
        <v>2009</v>
      </c>
      <c r="F443" t="str">
        <f t="shared" si="35"/>
        <v>BWA2009</v>
      </c>
      <c r="G443">
        <f>HLOOKUP(C443,Sheet4!$G$6:$EZ$30, MATCH(Sheet3!E443,Sheet4!$F$6:$F$30,0),FALSE)</f>
        <v>0</v>
      </c>
    </row>
    <row r="444" spans="1:7" x14ac:dyDescent="0.45">
      <c r="A444">
        <f t="shared" si="31"/>
        <v>19</v>
      </c>
      <c r="B444">
        <f t="shared" si="32"/>
        <v>11</v>
      </c>
      <c r="C444" t="str">
        <f t="shared" si="33"/>
        <v>Botswana</v>
      </c>
      <c r="D444" t="str">
        <f>VLOOKUP(C444,Sheet4!$A$7:$C$156,3,FALSE)</f>
        <v>BWA</v>
      </c>
      <c r="E444">
        <f t="shared" si="34"/>
        <v>2010</v>
      </c>
      <c r="F444" t="str">
        <f t="shared" si="35"/>
        <v>BWA2010</v>
      </c>
      <c r="G444">
        <f>HLOOKUP(C444,Sheet4!$G$6:$EZ$30, MATCH(Sheet3!E444,Sheet4!$F$6:$F$30,0),FALSE)</f>
        <v>0</v>
      </c>
    </row>
    <row r="445" spans="1:7" x14ac:dyDescent="0.45">
      <c r="A445">
        <f t="shared" ref="A445:A508" si="36">A421+1</f>
        <v>19</v>
      </c>
      <c r="B445">
        <f t="shared" ref="B445:B508" si="37">B421</f>
        <v>12</v>
      </c>
      <c r="C445" t="str">
        <f t="shared" si="33"/>
        <v>Botswana</v>
      </c>
      <c r="D445" t="str">
        <f>VLOOKUP(C445,Sheet4!$A$7:$C$156,3,FALSE)</f>
        <v>BWA</v>
      </c>
      <c r="E445">
        <f t="shared" si="34"/>
        <v>2011</v>
      </c>
      <c r="F445" t="str">
        <f t="shared" si="35"/>
        <v>BWA2011</v>
      </c>
      <c r="G445">
        <f>HLOOKUP(C445,Sheet4!$G$6:$EZ$30, MATCH(Sheet3!E445,Sheet4!$F$6:$F$30,0),FALSE)</f>
        <v>0</v>
      </c>
    </row>
    <row r="446" spans="1:7" x14ac:dyDescent="0.45">
      <c r="A446">
        <f t="shared" si="36"/>
        <v>19</v>
      </c>
      <c r="B446">
        <f t="shared" si="37"/>
        <v>13</v>
      </c>
      <c r="C446" t="str">
        <f t="shared" si="33"/>
        <v>Botswana</v>
      </c>
      <c r="D446" t="str">
        <f>VLOOKUP(C446,Sheet4!$A$7:$C$156,3,FALSE)</f>
        <v>BWA</v>
      </c>
      <c r="E446">
        <f t="shared" si="34"/>
        <v>2012</v>
      </c>
      <c r="F446" t="str">
        <f t="shared" si="35"/>
        <v>BWA2012</v>
      </c>
      <c r="G446">
        <f>HLOOKUP(C446,Sheet4!$G$6:$EZ$30, MATCH(Sheet3!E446,Sheet4!$F$6:$F$30,0),FALSE)</f>
        <v>2.6206080932367199</v>
      </c>
    </row>
    <row r="447" spans="1:7" x14ac:dyDescent="0.45">
      <c r="A447">
        <f t="shared" si="36"/>
        <v>19</v>
      </c>
      <c r="B447">
        <f t="shared" si="37"/>
        <v>14</v>
      </c>
      <c r="C447" t="str">
        <f t="shared" si="33"/>
        <v>Botswana</v>
      </c>
      <c r="D447" t="str">
        <f>VLOOKUP(C447,Sheet4!$A$7:$C$156,3,FALSE)</f>
        <v>BWA</v>
      </c>
      <c r="E447">
        <f t="shared" si="34"/>
        <v>2013</v>
      </c>
      <c r="F447" t="str">
        <f t="shared" si="35"/>
        <v>BWA2013</v>
      </c>
      <c r="G447">
        <f>HLOOKUP(C447,Sheet4!$G$6:$EZ$30, MATCH(Sheet3!E447,Sheet4!$F$6:$F$30,0),FALSE)</f>
        <v>3.6134300587629502</v>
      </c>
    </row>
    <row r="448" spans="1:7" x14ac:dyDescent="0.45">
      <c r="A448">
        <f t="shared" si="36"/>
        <v>19</v>
      </c>
      <c r="B448">
        <f t="shared" si="37"/>
        <v>15</v>
      </c>
      <c r="C448" t="str">
        <f t="shared" si="33"/>
        <v>Botswana</v>
      </c>
      <c r="D448" t="str">
        <f>VLOOKUP(C448,Sheet4!$A$7:$C$156,3,FALSE)</f>
        <v>BWA</v>
      </c>
      <c r="E448">
        <f t="shared" si="34"/>
        <v>2014</v>
      </c>
      <c r="F448" t="str">
        <f t="shared" si="35"/>
        <v>BWA2014</v>
      </c>
      <c r="G448">
        <f>HLOOKUP(C448,Sheet4!$G$6:$EZ$30, MATCH(Sheet3!E448,Sheet4!$F$6:$F$30,0),FALSE)</f>
        <v>3.5494549027766098</v>
      </c>
    </row>
    <row r="449" spans="1:7" x14ac:dyDescent="0.45">
      <c r="A449">
        <f t="shared" si="36"/>
        <v>19</v>
      </c>
      <c r="B449">
        <f t="shared" si="37"/>
        <v>16</v>
      </c>
      <c r="C449" t="str">
        <f t="shared" si="33"/>
        <v>Botswana</v>
      </c>
      <c r="D449" t="str">
        <f>VLOOKUP(C449,Sheet4!$A$7:$C$156,3,FALSE)</f>
        <v>BWA</v>
      </c>
      <c r="E449">
        <f t="shared" si="34"/>
        <v>2015</v>
      </c>
      <c r="F449" t="str">
        <f t="shared" si="35"/>
        <v>BWA2015</v>
      </c>
      <c r="G449">
        <f>HLOOKUP(C449,Sheet4!$G$6:$EZ$30, MATCH(Sheet3!E449,Sheet4!$F$6:$F$30,0),FALSE)</f>
        <v>3.7343572545630099</v>
      </c>
    </row>
    <row r="450" spans="1:7" x14ac:dyDescent="0.45">
      <c r="A450">
        <f t="shared" si="36"/>
        <v>19</v>
      </c>
      <c r="B450">
        <f t="shared" si="37"/>
        <v>17</v>
      </c>
      <c r="C450" t="str">
        <f t="shared" si="33"/>
        <v>Botswana</v>
      </c>
      <c r="D450" t="str">
        <f>VLOOKUP(C450,Sheet4!$A$7:$C$156,3,FALSE)</f>
        <v>BWA</v>
      </c>
      <c r="E450">
        <f t="shared" si="34"/>
        <v>2016</v>
      </c>
      <c r="F450" t="str">
        <f t="shared" si="35"/>
        <v>BWA2016</v>
      </c>
      <c r="G450">
        <f>HLOOKUP(C450,Sheet4!$G$6:$EZ$30, MATCH(Sheet3!E450,Sheet4!$F$6:$F$30,0),FALSE)</f>
        <v>4.8526413333410501</v>
      </c>
    </row>
    <row r="451" spans="1:7" x14ac:dyDescent="0.45">
      <c r="A451">
        <f t="shared" si="36"/>
        <v>19</v>
      </c>
      <c r="B451">
        <f t="shared" si="37"/>
        <v>18</v>
      </c>
      <c r="C451" t="str">
        <f t="shared" ref="C451:C514" si="38">VLOOKUP(A451,$L$2:$M$151,2,FALSE)</f>
        <v>Botswana</v>
      </c>
      <c r="D451" t="str">
        <f>VLOOKUP(C451,Sheet4!$A$7:$C$156,3,FALSE)</f>
        <v>BWA</v>
      </c>
      <c r="E451">
        <f t="shared" ref="E451:E514" si="39">VLOOKUP(B451,$O$2:$P$25,2,FALSE)</f>
        <v>2017</v>
      </c>
      <c r="F451" t="str">
        <f t="shared" ref="F451:F514" si="40">D451&amp;E451</f>
        <v>BWA2017</v>
      </c>
      <c r="G451">
        <f>HLOOKUP(C451,Sheet4!$G$6:$EZ$30, MATCH(Sheet3!E451,Sheet4!$F$6:$F$30,0),FALSE)</f>
        <v>5.2769030141643896</v>
      </c>
    </row>
    <row r="452" spans="1:7" x14ac:dyDescent="0.45">
      <c r="A452">
        <f t="shared" si="36"/>
        <v>19</v>
      </c>
      <c r="B452">
        <f t="shared" si="37"/>
        <v>19</v>
      </c>
      <c r="C452" t="str">
        <f t="shared" si="38"/>
        <v>Botswana</v>
      </c>
      <c r="D452" t="str">
        <f>VLOOKUP(C452,Sheet4!$A$7:$C$156,3,FALSE)</f>
        <v>BWA</v>
      </c>
      <c r="E452">
        <f t="shared" si="39"/>
        <v>2018</v>
      </c>
      <c r="F452" t="str">
        <f t="shared" si="40"/>
        <v>BWA2018</v>
      </c>
      <c r="G452">
        <f>HLOOKUP(C452,Sheet4!$G$6:$EZ$30, MATCH(Sheet3!E452,Sheet4!$F$6:$F$30,0),FALSE)</f>
        <v>5.4263192393542496</v>
      </c>
    </row>
    <row r="453" spans="1:7" x14ac:dyDescent="0.45">
      <c r="A453">
        <f t="shared" si="36"/>
        <v>19</v>
      </c>
      <c r="B453">
        <f t="shared" si="37"/>
        <v>20</v>
      </c>
      <c r="C453" t="str">
        <f t="shared" si="38"/>
        <v>Botswana</v>
      </c>
      <c r="D453" t="str">
        <f>VLOOKUP(C453,Sheet4!$A$7:$C$156,3,FALSE)</f>
        <v>BWA</v>
      </c>
      <c r="E453">
        <f t="shared" si="39"/>
        <v>2019</v>
      </c>
      <c r="F453" t="str">
        <f t="shared" si="40"/>
        <v>BWA2019</v>
      </c>
      <c r="G453">
        <f>HLOOKUP(C453,Sheet4!$G$6:$EZ$30, MATCH(Sheet3!E453,Sheet4!$F$6:$F$30,0),FALSE)</f>
        <v>4.7879742073813096</v>
      </c>
    </row>
    <row r="454" spans="1:7" x14ac:dyDescent="0.45">
      <c r="A454">
        <f t="shared" si="36"/>
        <v>19</v>
      </c>
      <c r="B454">
        <f t="shared" si="37"/>
        <v>21</v>
      </c>
      <c r="C454" t="str">
        <f t="shared" si="38"/>
        <v>Botswana</v>
      </c>
      <c r="D454" t="str">
        <f>VLOOKUP(C454,Sheet4!$A$7:$C$156,3,FALSE)</f>
        <v>BWA</v>
      </c>
      <c r="E454">
        <f t="shared" si="39"/>
        <v>2020</v>
      </c>
      <c r="F454" t="str">
        <f t="shared" si="40"/>
        <v>BWA2020</v>
      </c>
      <c r="G454">
        <f>HLOOKUP(C454,Sheet4!$G$6:$EZ$30, MATCH(Sheet3!E454,Sheet4!$F$6:$F$30,0),FALSE)</f>
        <v>4.3234393717192301</v>
      </c>
    </row>
    <row r="455" spans="1:7" x14ac:dyDescent="0.45">
      <c r="A455">
        <f t="shared" si="36"/>
        <v>19</v>
      </c>
      <c r="B455">
        <f t="shared" si="37"/>
        <v>22</v>
      </c>
      <c r="C455" t="str">
        <f t="shared" si="38"/>
        <v>Botswana</v>
      </c>
      <c r="D455" t="str">
        <f>VLOOKUP(C455,Sheet4!$A$7:$C$156,3,FALSE)</f>
        <v>BWA</v>
      </c>
      <c r="E455">
        <f t="shared" si="39"/>
        <v>2021</v>
      </c>
      <c r="F455" t="str">
        <f t="shared" si="40"/>
        <v>BWA2021</v>
      </c>
      <c r="G455">
        <f>HLOOKUP(C455,Sheet4!$G$6:$EZ$30, MATCH(Sheet3!E455,Sheet4!$F$6:$F$30,0),FALSE)</f>
        <v>4.2389018615330301</v>
      </c>
    </row>
    <row r="456" spans="1:7" x14ac:dyDescent="0.45">
      <c r="A456">
        <f t="shared" si="36"/>
        <v>19</v>
      </c>
      <c r="B456">
        <f t="shared" si="37"/>
        <v>23</v>
      </c>
      <c r="C456" t="str">
        <f t="shared" si="38"/>
        <v>Botswana</v>
      </c>
      <c r="D456" t="str">
        <f>VLOOKUP(C456,Sheet4!$A$7:$C$156,3,FALSE)</f>
        <v>BWA</v>
      </c>
      <c r="E456">
        <f t="shared" si="39"/>
        <v>2022</v>
      </c>
      <c r="F456" t="str">
        <f t="shared" si="40"/>
        <v>BWA2022</v>
      </c>
      <c r="G456">
        <f>HLOOKUP(C456,Sheet4!$G$6:$EZ$30, MATCH(Sheet3!E456,Sheet4!$F$6:$F$30,0),FALSE)</f>
        <v>3.7521160274772001</v>
      </c>
    </row>
    <row r="457" spans="1:7" x14ac:dyDescent="0.45">
      <c r="A457">
        <f t="shared" si="36"/>
        <v>19</v>
      </c>
      <c r="B457">
        <f t="shared" si="37"/>
        <v>24</v>
      </c>
      <c r="C457" t="str">
        <f t="shared" si="38"/>
        <v>Botswana</v>
      </c>
      <c r="D457" t="str">
        <f>VLOOKUP(C457,Sheet4!$A$7:$C$156,3,FALSE)</f>
        <v>BWA</v>
      </c>
      <c r="E457">
        <f t="shared" si="39"/>
        <v>2023</v>
      </c>
      <c r="F457" t="str">
        <f t="shared" si="40"/>
        <v>BWA2023</v>
      </c>
      <c r="G457">
        <f>HLOOKUP(C457,Sheet4!$G$6:$EZ$30, MATCH(Sheet3!E457,Sheet4!$F$6:$F$30,0),FALSE)</f>
        <v>3.6684087393919902</v>
      </c>
    </row>
    <row r="458" spans="1:7" x14ac:dyDescent="0.45">
      <c r="A458">
        <f t="shared" si="36"/>
        <v>20</v>
      </c>
      <c r="B458">
        <f t="shared" si="37"/>
        <v>1</v>
      </c>
      <c r="C458" t="str">
        <f t="shared" si="38"/>
        <v>Brazil</v>
      </c>
      <c r="D458" t="str">
        <f>VLOOKUP(C458,Sheet4!$A$7:$C$156,3,FALSE)</f>
        <v>BRA</v>
      </c>
      <c r="E458">
        <f t="shared" si="39"/>
        <v>2000</v>
      </c>
      <c r="F458" t="str">
        <f t="shared" si="40"/>
        <v>BRA2000</v>
      </c>
      <c r="G458">
        <f>HLOOKUP(C458,Sheet4!$G$6:$EZ$30, MATCH(Sheet3!E458,Sheet4!$F$6:$F$30,0),FALSE)</f>
        <v>0</v>
      </c>
    </row>
    <row r="459" spans="1:7" x14ac:dyDescent="0.45">
      <c r="A459">
        <f t="shared" si="36"/>
        <v>20</v>
      </c>
      <c r="B459">
        <f t="shared" si="37"/>
        <v>2</v>
      </c>
      <c r="C459" t="str">
        <f t="shared" si="38"/>
        <v>Brazil</v>
      </c>
      <c r="D459" t="str">
        <f>VLOOKUP(C459,Sheet4!$A$7:$C$156,3,FALSE)</f>
        <v>BRA</v>
      </c>
      <c r="E459">
        <f t="shared" si="39"/>
        <v>2001</v>
      </c>
      <c r="F459" t="str">
        <f t="shared" si="40"/>
        <v>BRA2001</v>
      </c>
      <c r="G459">
        <f>HLOOKUP(C459,Sheet4!$G$6:$EZ$30, MATCH(Sheet3!E459,Sheet4!$F$6:$F$30,0),FALSE)</f>
        <v>0</v>
      </c>
    </row>
    <row r="460" spans="1:7" x14ac:dyDescent="0.45">
      <c r="A460">
        <f t="shared" si="36"/>
        <v>20</v>
      </c>
      <c r="B460">
        <f t="shared" si="37"/>
        <v>3</v>
      </c>
      <c r="C460" t="str">
        <f t="shared" si="38"/>
        <v>Brazil</v>
      </c>
      <c r="D460" t="str">
        <f>VLOOKUP(C460,Sheet4!$A$7:$C$156,3,FALSE)</f>
        <v>BRA</v>
      </c>
      <c r="E460">
        <f t="shared" si="39"/>
        <v>2002</v>
      </c>
      <c r="F460" t="str">
        <f t="shared" si="40"/>
        <v>BRA2002</v>
      </c>
      <c r="G460">
        <f>HLOOKUP(C460,Sheet4!$G$6:$EZ$30, MATCH(Sheet3!E460,Sheet4!$F$6:$F$30,0),FALSE)</f>
        <v>0</v>
      </c>
    </row>
    <row r="461" spans="1:7" x14ac:dyDescent="0.45">
      <c r="A461">
        <f t="shared" si="36"/>
        <v>20</v>
      </c>
      <c r="B461">
        <f t="shared" si="37"/>
        <v>4</v>
      </c>
      <c r="C461" t="str">
        <f t="shared" si="38"/>
        <v>Brazil</v>
      </c>
      <c r="D461" t="str">
        <f>VLOOKUP(C461,Sheet4!$A$7:$C$156,3,FALSE)</f>
        <v>BRA</v>
      </c>
      <c r="E461">
        <f t="shared" si="39"/>
        <v>2003</v>
      </c>
      <c r="F461" t="str">
        <f t="shared" si="40"/>
        <v>BRA2003</v>
      </c>
      <c r="G461">
        <f>HLOOKUP(C461,Sheet4!$G$6:$EZ$30, MATCH(Sheet3!E461,Sheet4!$F$6:$F$30,0),FALSE)</f>
        <v>0</v>
      </c>
    </row>
    <row r="462" spans="1:7" x14ac:dyDescent="0.45">
      <c r="A462">
        <f t="shared" si="36"/>
        <v>20</v>
      </c>
      <c r="B462">
        <f t="shared" si="37"/>
        <v>5</v>
      </c>
      <c r="C462" t="str">
        <f t="shared" si="38"/>
        <v>Brazil</v>
      </c>
      <c r="D462" t="str">
        <f>VLOOKUP(C462,Sheet4!$A$7:$C$156,3,FALSE)</f>
        <v>BRA</v>
      </c>
      <c r="E462">
        <f t="shared" si="39"/>
        <v>2004</v>
      </c>
      <c r="F462" t="str">
        <f t="shared" si="40"/>
        <v>BRA2004</v>
      </c>
      <c r="G462">
        <f>HLOOKUP(C462,Sheet4!$G$6:$EZ$30, MATCH(Sheet3!E462,Sheet4!$F$6:$F$30,0),FALSE)</f>
        <v>0</v>
      </c>
    </row>
    <row r="463" spans="1:7" x14ac:dyDescent="0.45">
      <c r="A463">
        <f t="shared" si="36"/>
        <v>20</v>
      </c>
      <c r="B463">
        <f t="shared" si="37"/>
        <v>6</v>
      </c>
      <c r="C463" t="str">
        <f t="shared" si="38"/>
        <v>Brazil</v>
      </c>
      <c r="D463" t="str">
        <f>VLOOKUP(C463,Sheet4!$A$7:$C$156,3,FALSE)</f>
        <v>BRA</v>
      </c>
      <c r="E463">
        <f t="shared" si="39"/>
        <v>2005</v>
      </c>
      <c r="F463" t="str">
        <f t="shared" si="40"/>
        <v>BRA2005</v>
      </c>
      <c r="G463">
        <f>HLOOKUP(C463,Sheet4!$G$6:$EZ$30, MATCH(Sheet3!E463,Sheet4!$F$6:$F$30,0),FALSE)</f>
        <v>3.52553179140661</v>
      </c>
    </row>
    <row r="464" spans="1:7" x14ac:dyDescent="0.45">
      <c r="A464">
        <f t="shared" si="36"/>
        <v>20</v>
      </c>
      <c r="B464">
        <f t="shared" si="37"/>
        <v>7</v>
      </c>
      <c r="C464" t="str">
        <f t="shared" si="38"/>
        <v>Brazil</v>
      </c>
      <c r="D464" t="str">
        <f>VLOOKUP(C464,Sheet4!$A$7:$C$156,3,FALSE)</f>
        <v>BRA</v>
      </c>
      <c r="E464">
        <f t="shared" si="39"/>
        <v>2006</v>
      </c>
      <c r="F464" t="str">
        <f t="shared" si="40"/>
        <v>BRA2006</v>
      </c>
      <c r="G464">
        <f>HLOOKUP(C464,Sheet4!$G$6:$EZ$30, MATCH(Sheet3!E464,Sheet4!$F$6:$F$30,0),FALSE)</f>
        <v>3.4606640452099402</v>
      </c>
    </row>
    <row r="465" spans="1:7" x14ac:dyDescent="0.45">
      <c r="A465">
        <f t="shared" si="36"/>
        <v>20</v>
      </c>
      <c r="B465">
        <f t="shared" si="37"/>
        <v>8</v>
      </c>
      <c r="C465" t="str">
        <f t="shared" si="38"/>
        <v>Brazil</v>
      </c>
      <c r="D465" t="str">
        <f>VLOOKUP(C465,Sheet4!$A$7:$C$156,3,FALSE)</f>
        <v>BRA</v>
      </c>
      <c r="E465">
        <f t="shared" si="39"/>
        <v>2007</v>
      </c>
      <c r="F465" t="str">
        <f t="shared" si="40"/>
        <v>BRA2007</v>
      </c>
      <c r="G465">
        <f>HLOOKUP(C465,Sheet4!$G$6:$EZ$30, MATCH(Sheet3!E465,Sheet4!$F$6:$F$30,0),FALSE)</f>
        <v>2.98260391267765</v>
      </c>
    </row>
    <row r="466" spans="1:7" x14ac:dyDescent="0.45">
      <c r="A466">
        <f t="shared" si="36"/>
        <v>20</v>
      </c>
      <c r="B466">
        <f t="shared" si="37"/>
        <v>9</v>
      </c>
      <c r="C466" t="str">
        <f t="shared" si="38"/>
        <v>Brazil</v>
      </c>
      <c r="D466" t="str">
        <f>VLOOKUP(C466,Sheet4!$A$7:$C$156,3,FALSE)</f>
        <v>BRA</v>
      </c>
      <c r="E466">
        <f t="shared" si="39"/>
        <v>2008</v>
      </c>
      <c r="F466" t="str">
        <f t="shared" si="40"/>
        <v>BRA2008</v>
      </c>
      <c r="G466">
        <f>HLOOKUP(C466,Sheet4!$G$6:$EZ$30, MATCH(Sheet3!E466,Sheet4!$F$6:$F$30,0),FALSE)</f>
        <v>3.1063925682781499</v>
      </c>
    </row>
    <row r="467" spans="1:7" x14ac:dyDescent="0.45">
      <c r="A467">
        <f t="shared" si="36"/>
        <v>20</v>
      </c>
      <c r="B467">
        <f t="shared" si="37"/>
        <v>10</v>
      </c>
      <c r="C467" t="str">
        <f t="shared" si="38"/>
        <v>Brazil</v>
      </c>
      <c r="D467" t="str">
        <f>VLOOKUP(C467,Sheet4!$A$7:$C$156,3,FALSE)</f>
        <v>BRA</v>
      </c>
      <c r="E467">
        <f t="shared" si="39"/>
        <v>2009</v>
      </c>
      <c r="F467" t="str">
        <f t="shared" si="40"/>
        <v>BRA2009</v>
      </c>
      <c r="G467">
        <f>HLOOKUP(C467,Sheet4!$G$6:$EZ$30, MATCH(Sheet3!E467,Sheet4!$F$6:$F$30,0),FALSE)</f>
        <v>4.2149946970135099</v>
      </c>
    </row>
    <row r="468" spans="1:7" x14ac:dyDescent="0.45">
      <c r="A468">
        <f t="shared" si="36"/>
        <v>20</v>
      </c>
      <c r="B468">
        <f t="shared" si="37"/>
        <v>11</v>
      </c>
      <c r="C468" t="str">
        <f t="shared" si="38"/>
        <v>Brazil</v>
      </c>
      <c r="D468" t="str">
        <f>VLOOKUP(C468,Sheet4!$A$7:$C$156,3,FALSE)</f>
        <v>BRA</v>
      </c>
      <c r="E468">
        <f t="shared" si="39"/>
        <v>2010</v>
      </c>
      <c r="F468" t="str">
        <f t="shared" si="40"/>
        <v>BRA2010</v>
      </c>
      <c r="G468">
        <f>HLOOKUP(C468,Sheet4!$G$6:$EZ$30, MATCH(Sheet3!E468,Sheet4!$F$6:$F$30,0),FALSE)</f>
        <v>3.1077241717393398</v>
      </c>
    </row>
    <row r="469" spans="1:7" x14ac:dyDescent="0.45">
      <c r="A469">
        <f t="shared" si="36"/>
        <v>20</v>
      </c>
      <c r="B469">
        <f t="shared" si="37"/>
        <v>12</v>
      </c>
      <c r="C469" t="str">
        <f t="shared" si="38"/>
        <v>Brazil</v>
      </c>
      <c r="D469" t="str">
        <f>VLOOKUP(C469,Sheet4!$A$7:$C$156,3,FALSE)</f>
        <v>BRA</v>
      </c>
      <c r="E469">
        <f t="shared" si="39"/>
        <v>2011</v>
      </c>
      <c r="F469" t="str">
        <f t="shared" si="40"/>
        <v>BRA2011</v>
      </c>
      <c r="G469">
        <f>HLOOKUP(C469,Sheet4!$G$6:$EZ$30, MATCH(Sheet3!E469,Sheet4!$F$6:$F$30,0),FALSE)</f>
        <v>3.46686409051456</v>
      </c>
    </row>
    <row r="470" spans="1:7" x14ac:dyDescent="0.45">
      <c r="A470">
        <f t="shared" si="36"/>
        <v>20</v>
      </c>
      <c r="B470">
        <f t="shared" si="37"/>
        <v>13</v>
      </c>
      <c r="C470" t="str">
        <f t="shared" si="38"/>
        <v>Brazil</v>
      </c>
      <c r="D470" t="str">
        <f>VLOOKUP(C470,Sheet4!$A$7:$C$156,3,FALSE)</f>
        <v>BRA</v>
      </c>
      <c r="E470">
        <f t="shared" si="39"/>
        <v>2012</v>
      </c>
      <c r="F470" t="str">
        <f t="shared" si="40"/>
        <v>BRA2012</v>
      </c>
      <c r="G470">
        <f>HLOOKUP(C470,Sheet4!$G$6:$EZ$30, MATCH(Sheet3!E470,Sheet4!$F$6:$F$30,0),FALSE)</f>
        <v>3.4468233926282701</v>
      </c>
    </row>
    <row r="471" spans="1:7" x14ac:dyDescent="0.45">
      <c r="A471">
        <f t="shared" si="36"/>
        <v>20</v>
      </c>
      <c r="B471">
        <f t="shared" si="37"/>
        <v>14</v>
      </c>
      <c r="C471" t="str">
        <f t="shared" si="38"/>
        <v>Brazil</v>
      </c>
      <c r="D471" t="str">
        <f>VLOOKUP(C471,Sheet4!$A$7:$C$156,3,FALSE)</f>
        <v>BRA</v>
      </c>
      <c r="E471">
        <f t="shared" si="39"/>
        <v>2013</v>
      </c>
      <c r="F471" t="str">
        <f t="shared" si="40"/>
        <v>BRA2013</v>
      </c>
      <c r="G471">
        <f>HLOOKUP(C471,Sheet4!$G$6:$EZ$30, MATCH(Sheet3!E471,Sheet4!$F$6:$F$30,0),FALSE)</f>
        <v>2.8572822930109298</v>
      </c>
    </row>
    <row r="472" spans="1:7" x14ac:dyDescent="0.45">
      <c r="A472">
        <f t="shared" si="36"/>
        <v>20</v>
      </c>
      <c r="B472">
        <f t="shared" si="37"/>
        <v>15</v>
      </c>
      <c r="C472" t="str">
        <f t="shared" si="38"/>
        <v>Brazil</v>
      </c>
      <c r="D472" t="str">
        <f>VLOOKUP(C472,Sheet4!$A$7:$C$156,3,FALSE)</f>
        <v>BRA</v>
      </c>
      <c r="E472">
        <f t="shared" si="39"/>
        <v>2014</v>
      </c>
      <c r="F472" t="str">
        <f t="shared" si="40"/>
        <v>BRA2014</v>
      </c>
      <c r="G472">
        <f>HLOOKUP(C472,Sheet4!$G$6:$EZ$30, MATCH(Sheet3!E472,Sheet4!$F$6:$F$30,0),FALSE)</f>
        <v>2.2517473302277602</v>
      </c>
    </row>
    <row r="473" spans="1:7" x14ac:dyDescent="0.45">
      <c r="A473">
        <f t="shared" si="36"/>
        <v>20</v>
      </c>
      <c r="B473">
        <f t="shared" si="37"/>
        <v>16</v>
      </c>
      <c r="C473" t="str">
        <f t="shared" si="38"/>
        <v>Brazil</v>
      </c>
      <c r="D473" t="str">
        <f>VLOOKUP(C473,Sheet4!$A$7:$C$156,3,FALSE)</f>
        <v>BRA</v>
      </c>
      <c r="E473">
        <f t="shared" si="39"/>
        <v>2015</v>
      </c>
      <c r="F473" t="str">
        <f t="shared" si="40"/>
        <v>BRA2015</v>
      </c>
      <c r="G473">
        <f>HLOOKUP(C473,Sheet4!$G$6:$EZ$30, MATCH(Sheet3!E473,Sheet4!$F$6:$F$30,0),FALSE)</f>
        <v>2.8464962771753499</v>
      </c>
    </row>
    <row r="474" spans="1:7" x14ac:dyDescent="0.45">
      <c r="A474">
        <f t="shared" si="36"/>
        <v>20</v>
      </c>
      <c r="B474">
        <f t="shared" si="37"/>
        <v>17</v>
      </c>
      <c r="C474" t="str">
        <f t="shared" si="38"/>
        <v>Brazil</v>
      </c>
      <c r="D474" t="str">
        <f>VLOOKUP(C474,Sheet4!$A$7:$C$156,3,FALSE)</f>
        <v>BRA</v>
      </c>
      <c r="E474">
        <f t="shared" si="39"/>
        <v>2016</v>
      </c>
      <c r="F474" t="str">
        <f t="shared" si="40"/>
        <v>BRA2016</v>
      </c>
      <c r="G474">
        <f>HLOOKUP(C474,Sheet4!$G$6:$EZ$30, MATCH(Sheet3!E474,Sheet4!$F$6:$F$30,0),FALSE)</f>
        <v>3.0815761319528199</v>
      </c>
    </row>
    <row r="475" spans="1:7" x14ac:dyDescent="0.45">
      <c r="A475">
        <f t="shared" si="36"/>
        <v>20</v>
      </c>
      <c r="B475">
        <f t="shared" si="37"/>
        <v>18</v>
      </c>
      <c r="C475" t="str">
        <f t="shared" si="38"/>
        <v>Brazil</v>
      </c>
      <c r="D475" t="str">
        <f>VLOOKUP(C475,Sheet4!$A$7:$C$156,3,FALSE)</f>
        <v>BRA</v>
      </c>
      <c r="E475">
        <f t="shared" si="39"/>
        <v>2017</v>
      </c>
      <c r="F475" t="str">
        <f t="shared" si="40"/>
        <v>BRA2017</v>
      </c>
      <c r="G475">
        <f>HLOOKUP(C475,Sheet4!$G$6:$EZ$30, MATCH(Sheet3!E475,Sheet4!$F$6:$F$30,0),FALSE)</f>
        <v>2.8789163660392001</v>
      </c>
    </row>
    <row r="476" spans="1:7" x14ac:dyDescent="0.45">
      <c r="A476">
        <f t="shared" si="36"/>
        <v>20</v>
      </c>
      <c r="B476">
        <f t="shared" si="37"/>
        <v>19</v>
      </c>
      <c r="C476" t="str">
        <f t="shared" si="38"/>
        <v>Brazil</v>
      </c>
      <c r="D476" t="str">
        <f>VLOOKUP(C476,Sheet4!$A$7:$C$156,3,FALSE)</f>
        <v>BRA</v>
      </c>
      <c r="E476">
        <f t="shared" si="39"/>
        <v>2018</v>
      </c>
      <c r="F476" t="str">
        <f t="shared" si="40"/>
        <v>BRA2018</v>
      </c>
      <c r="G476">
        <f>HLOOKUP(C476,Sheet4!$G$6:$EZ$30, MATCH(Sheet3!E476,Sheet4!$F$6:$F$30,0),FALSE)</f>
        <v>2.59786426236426</v>
      </c>
    </row>
    <row r="477" spans="1:7" x14ac:dyDescent="0.45">
      <c r="A477">
        <f t="shared" si="36"/>
        <v>20</v>
      </c>
      <c r="B477">
        <f t="shared" si="37"/>
        <v>20</v>
      </c>
      <c r="C477" t="str">
        <f t="shared" si="38"/>
        <v>Brazil</v>
      </c>
      <c r="D477" t="str">
        <f>VLOOKUP(C477,Sheet4!$A$7:$C$156,3,FALSE)</f>
        <v>BRA</v>
      </c>
      <c r="E477">
        <f t="shared" si="39"/>
        <v>2019</v>
      </c>
      <c r="F477" t="str">
        <f t="shared" si="40"/>
        <v>BRA2019</v>
      </c>
      <c r="G477">
        <f>HLOOKUP(C477,Sheet4!$G$6:$EZ$30, MATCH(Sheet3!E477,Sheet4!$F$6:$F$30,0),FALSE)</f>
        <v>2.6555475656973702</v>
      </c>
    </row>
    <row r="478" spans="1:7" x14ac:dyDescent="0.45">
      <c r="A478">
        <f t="shared" si="36"/>
        <v>20</v>
      </c>
      <c r="B478">
        <f t="shared" si="37"/>
        <v>21</v>
      </c>
      <c r="C478" t="str">
        <f t="shared" si="38"/>
        <v>Brazil</v>
      </c>
      <c r="D478" t="str">
        <f>VLOOKUP(C478,Sheet4!$A$7:$C$156,3,FALSE)</f>
        <v>BRA</v>
      </c>
      <c r="E478">
        <f t="shared" si="39"/>
        <v>2020</v>
      </c>
      <c r="F478" t="str">
        <f t="shared" si="40"/>
        <v>BRA2020</v>
      </c>
      <c r="G478">
        <f>HLOOKUP(C478,Sheet4!$G$6:$EZ$30, MATCH(Sheet3!E478,Sheet4!$F$6:$F$30,0),FALSE)</f>
        <v>1.86754766697946</v>
      </c>
    </row>
    <row r="479" spans="1:7" x14ac:dyDescent="0.45">
      <c r="A479">
        <f t="shared" si="36"/>
        <v>20</v>
      </c>
      <c r="B479">
        <f t="shared" si="37"/>
        <v>22</v>
      </c>
      <c r="C479" t="str">
        <f t="shared" si="38"/>
        <v>Brazil</v>
      </c>
      <c r="D479" t="str">
        <f>VLOOKUP(C479,Sheet4!$A$7:$C$156,3,FALSE)</f>
        <v>BRA</v>
      </c>
      <c r="E479">
        <f t="shared" si="39"/>
        <v>2021</v>
      </c>
      <c r="F479" t="str">
        <f t="shared" si="40"/>
        <v>BRA2021</v>
      </c>
      <c r="G479">
        <f>HLOOKUP(C479,Sheet4!$G$6:$EZ$30, MATCH(Sheet3!E479,Sheet4!$F$6:$F$30,0),FALSE)</f>
        <v>2.0793760867122799</v>
      </c>
    </row>
    <row r="480" spans="1:7" x14ac:dyDescent="0.45">
      <c r="A480">
        <f t="shared" si="36"/>
        <v>20</v>
      </c>
      <c r="B480">
        <f t="shared" si="37"/>
        <v>23</v>
      </c>
      <c r="C480" t="str">
        <f t="shared" si="38"/>
        <v>Brazil</v>
      </c>
      <c r="D480" t="str">
        <f>VLOOKUP(C480,Sheet4!$A$7:$C$156,3,FALSE)</f>
        <v>BRA</v>
      </c>
      <c r="E480">
        <f t="shared" si="39"/>
        <v>2022</v>
      </c>
      <c r="F480" t="str">
        <f t="shared" si="40"/>
        <v>BRA2022</v>
      </c>
      <c r="G480">
        <f>HLOOKUP(C480,Sheet4!$G$6:$EZ$30, MATCH(Sheet3!E480,Sheet4!$F$6:$F$30,0),FALSE)</f>
        <v>2.6412331857675899</v>
      </c>
    </row>
    <row r="481" spans="1:7" x14ac:dyDescent="0.45">
      <c r="A481">
        <f t="shared" si="36"/>
        <v>20</v>
      </c>
      <c r="B481">
        <f t="shared" si="37"/>
        <v>24</v>
      </c>
      <c r="C481" t="str">
        <f t="shared" si="38"/>
        <v>Brazil</v>
      </c>
      <c r="D481" t="str">
        <f>VLOOKUP(C481,Sheet4!$A$7:$C$156,3,FALSE)</f>
        <v>BRA</v>
      </c>
      <c r="E481">
        <f t="shared" si="39"/>
        <v>2023</v>
      </c>
      <c r="F481" t="str">
        <f t="shared" si="40"/>
        <v>BRA2023</v>
      </c>
      <c r="G481">
        <f>HLOOKUP(C481,Sheet4!$G$6:$EZ$30, MATCH(Sheet3!E481,Sheet4!$F$6:$F$30,0),FALSE)</f>
        <v>2.8426431121731999</v>
      </c>
    </row>
    <row r="482" spans="1:7" x14ac:dyDescent="0.45">
      <c r="A482">
        <f t="shared" si="36"/>
        <v>21</v>
      </c>
      <c r="B482">
        <f t="shared" si="37"/>
        <v>1</v>
      </c>
      <c r="C482" t="str">
        <f t="shared" si="38"/>
        <v>Brunei Darussalam</v>
      </c>
      <c r="D482" t="str">
        <f>VLOOKUP(C482,Sheet4!$A$7:$C$156,3,FALSE)</f>
        <v>BRN</v>
      </c>
      <c r="E482">
        <f t="shared" si="39"/>
        <v>2000</v>
      </c>
      <c r="F482" t="str">
        <f t="shared" si="40"/>
        <v>BRN2000</v>
      </c>
      <c r="G482">
        <f>HLOOKUP(C482,Sheet4!$G$6:$EZ$30, MATCH(Sheet3!E482,Sheet4!$F$6:$F$30,0),FALSE)</f>
        <v>0</v>
      </c>
    </row>
    <row r="483" spans="1:7" x14ac:dyDescent="0.45">
      <c r="A483">
        <f t="shared" si="36"/>
        <v>21</v>
      </c>
      <c r="B483">
        <f t="shared" si="37"/>
        <v>2</v>
      </c>
      <c r="C483" t="str">
        <f t="shared" si="38"/>
        <v>Brunei Darussalam</v>
      </c>
      <c r="D483" t="str">
        <f>VLOOKUP(C483,Sheet4!$A$7:$C$156,3,FALSE)</f>
        <v>BRN</v>
      </c>
      <c r="E483">
        <f t="shared" si="39"/>
        <v>2001</v>
      </c>
      <c r="F483" t="str">
        <f t="shared" si="40"/>
        <v>BRN2001</v>
      </c>
      <c r="G483">
        <f>HLOOKUP(C483,Sheet4!$G$6:$EZ$30, MATCH(Sheet3!E483,Sheet4!$F$6:$F$30,0),FALSE)</f>
        <v>0</v>
      </c>
    </row>
    <row r="484" spans="1:7" x14ac:dyDescent="0.45">
      <c r="A484">
        <f t="shared" si="36"/>
        <v>21</v>
      </c>
      <c r="B484">
        <f t="shared" si="37"/>
        <v>3</v>
      </c>
      <c r="C484" t="str">
        <f t="shared" si="38"/>
        <v>Brunei Darussalam</v>
      </c>
      <c r="D484" t="str">
        <f>VLOOKUP(C484,Sheet4!$A$7:$C$156,3,FALSE)</f>
        <v>BRN</v>
      </c>
      <c r="E484">
        <f t="shared" si="39"/>
        <v>2002</v>
      </c>
      <c r="F484" t="str">
        <f t="shared" si="40"/>
        <v>BRN2002</v>
      </c>
      <c r="G484">
        <f>HLOOKUP(C484,Sheet4!$G$6:$EZ$30, MATCH(Sheet3!E484,Sheet4!$F$6:$F$30,0),FALSE)</f>
        <v>0</v>
      </c>
    </row>
    <row r="485" spans="1:7" x14ac:dyDescent="0.45">
      <c r="A485">
        <f t="shared" si="36"/>
        <v>21</v>
      </c>
      <c r="B485">
        <f t="shared" si="37"/>
        <v>4</v>
      </c>
      <c r="C485" t="str">
        <f t="shared" si="38"/>
        <v>Brunei Darussalam</v>
      </c>
      <c r="D485" t="str">
        <f>VLOOKUP(C485,Sheet4!$A$7:$C$156,3,FALSE)</f>
        <v>BRN</v>
      </c>
      <c r="E485">
        <f t="shared" si="39"/>
        <v>2003</v>
      </c>
      <c r="F485" t="str">
        <f t="shared" si="40"/>
        <v>BRN2003</v>
      </c>
      <c r="G485">
        <f>HLOOKUP(C485,Sheet4!$G$6:$EZ$30, MATCH(Sheet3!E485,Sheet4!$F$6:$F$30,0),FALSE)</f>
        <v>0</v>
      </c>
    </row>
    <row r="486" spans="1:7" x14ac:dyDescent="0.45">
      <c r="A486">
        <f t="shared" si="36"/>
        <v>21</v>
      </c>
      <c r="B486">
        <f t="shared" si="37"/>
        <v>5</v>
      </c>
      <c r="C486" t="str">
        <f t="shared" si="38"/>
        <v>Brunei Darussalam</v>
      </c>
      <c r="D486" t="str">
        <f>VLOOKUP(C486,Sheet4!$A$7:$C$156,3,FALSE)</f>
        <v>BRN</v>
      </c>
      <c r="E486">
        <f t="shared" si="39"/>
        <v>2004</v>
      </c>
      <c r="F486" t="str">
        <f t="shared" si="40"/>
        <v>BRN2004</v>
      </c>
      <c r="G486">
        <f>HLOOKUP(C486,Sheet4!$G$6:$EZ$30, MATCH(Sheet3!E486,Sheet4!$F$6:$F$30,0),FALSE)</f>
        <v>0</v>
      </c>
    </row>
    <row r="487" spans="1:7" x14ac:dyDescent="0.45">
      <c r="A487">
        <f t="shared" si="36"/>
        <v>21</v>
      </c>
      <c r="B487">
        <f t="shared" si="37"/>
        <v>6</v>
      </c>
      <c r="C487" t="str">
        <f t="shared" si="38"/>
        <v>Brunei Darussalam</v>
      </c>
      <c r="D487" t="str">
        <f>VLOOKUP(C487,Sheet4!$A$7:$C$156,3,FALSE)</f>
        <v>BRN</v>
      </c>
      <c r="E487">
        <f t="shared" si="39"/>
        <v>2005</v>
      </c>
      <c r="F487" t="str">
        <f t="shared" si="40"/>
        <v>BRN2005</v>
      </c>
      <c r="G487">
        <f>HLOOKUP(C487,Sheet4!$G$6:$EZ$30, MATCH(Sheet3!E487,Sheet4!$F$6:$F$30,0),FALSE)</f>
        <v>0</v>
      </c>
    </row>
    <row r="488" spans="1:7" x14ac:dyDescent="0.45">
      <c r="A488">
        <f t="shared" si="36"/>
        <v>21</v>
      </c>
      <c r="B488">
        <f t="shared" si="37"/>
        <v>7</v>
      </c>
      <c r="C488" t="str">
        <f t="shared" si="38"/>
        <v>Brunei Darussalam</v>
      </c>
      <c r="D488" t="str">
        <f>VLOOKUP(C488,Sheet4!$A$7:$C$156,3,FALSE)</f>
        <v>BRN</v>
      </c>
      <c r="E488">
        <f t="shared" si="39"/>
        <v>2006</v>
      </c>
      <c r="F488" t="str">
        <f t="shared" si="40"/>
        <v>BRN2006</v>
      </c>
      <c r="G488">
        <f>HLOOKUP(C488,Sheet4!$G$6:$EZ$30, MATCH(Sheet3!E488,Sheet4!$F$6:$F$30,0),FALSE)</f>
        <v>0</v>
      </c>
    </row>
    <row r="489" spans="1:7" x14ac:dyDescent="0.45">
      <c r="A489">
        <f t="shared" si="36"/>
        <v>21</v>
      </c>
      <c r="B489">
        <f t="shared" si="37"/>
        <v>8</v>
      </c>
      <c r="C489" t="str">
        <f t="shared" si="38"/>
        <v>Brunei Darussalam</v>
      </c>
      <c r="D489" t="str">
        <f>VLOOKUP(C489,Sheet4!$A$7:$C$156,3,FALSE)</f>
        <v>BRN</v>
      </c>
      <c r="E489">
        <f t="shared" si="39"/>
        <v>2007</v>
      </c>
      <c r="F489" t="str">
        <f t="shared" si="40"/>
        <v>BRN2007</v>
      </c>
      <c r="G489">
        <f>HLOOKUP(C489,Sheet4!$G$6:$EZ$30, MATCH(Sheet3!E489,Sheet4!$F$6:$F$30,0),FALSE)</f>
        <v>0</v>
      </c>
    </row>
    <row r="490" spans="1:7" x14ac:dyDescent="0.45">
      <c r="A490">
        <f t="shared" si="36"/>
        <v>21</v>
      </c>
      <c r="B490">
        <f t="shared" si="37"/>
        <v>9</v>
      </c>
      <c r="C490" t="str">
        <f t="shared" si="38"/>
        <v>Brunei Darussalam</v>
      </c>
      <c r="D490" t="str">
        <f>VLOOKUP(C490,Sheet4!$A$7:$C$156,3,FALSE)</f>
        <v>BRN</v>
      </c>
      <c r="E490">
        <f t="shared" si="39"/>
        <v>2008</v>
      </c>
      <c r="F490" t="str">
        <f t="shared" si="40"/>
        <v>BRN2008</v>
      </c>
      <c r="G490">
        <f>HLOOKUP(C490,Sheet4!$G$6:$EZ$30, MATCH(Sheet3!E490,Sheet4!$F$6:$F$30,0),FALSE)</f>
        <v>0</v>
      </c>
    </row>
    <row r="491" spans="1:7" x14ac:dyDescent="0.45">
      <c r="A491">
        <f t="shared" si="36"/>
        <v>21</v>
      </c>
      <c r="B491">
        <f t="shared" si="37"/>
        <v>10</v>
      </c>
      <c r="C491" t="str">
        <f t="shared" si="38"/>
        <v>Brunei Darussalam</v>
      </c>
      <c r="D491" t="str">
        <f>VLOOKUP(C491,Sheet4!$A$7:$C$156,3,FALSE)</f>
        <v>BRN</v>
      </c>
      <c r="E491">
        <f t="shared" si="39"/>
        <v>2009</v>
      </c>
      <c r="F491" t="str">
        <f t="shared" si="40"/>
        <v>BRN2009</v>
      </c>
      <c r="G491">
        <f>HLOOKUP(C491,Sheet4!$G$6:$EZ$30, MATCH(Sheet3!E491,Sheet4!$F$6:$F$30,0),FALSE)</f>
        <v>0</v>
      </c>
    </row>
    <row r="492" spans="1:7" x14ac:dyDescent="0.45">
      <c r="A492">
        <f t="shared" si="36"/>
        <v>21</v>
      </c>
      <c r="B492">
        <f t="shared" si="37"/>
        <v>11</v>
      </c>
      <c r="C492" t="str">
        <f t="shared" si="38"/>
        <v>Brunei Darussalam</v>
      </c>
      <c r="D492" t="str">
        <f>VLOOKUP(C492,Sheet4!$A$7:$C$156,3,FALSE)</f>
        <v>BRN</v>
      </c>
      <c r="E492">
        <f t="shared" si="39"/>
        <v>2010</v>
      </c>
      <c r="F492" t="str">
        <f t="shared" si="40"/>
        <v>BRN2010</v>
      </c>
      <c r="G492">
        <f>HLOOKUP(C492,Sheet4!$G$6:$EZ$30, MATCH(Sheet3!E492,Sheet4!$F$6:$F$30,0),FALSE)</f>
        <v>6.86702975926534</v>
      </c>
    </row>
    <row r="493" spans="1:7" x14ac:dyDescent="0.45">
      <c r="A493">
        <f t="shared" si="36"/>
        <v>21</v>
      </c>
      <c r="B493">
        <f t="shared" si="37"/>
        <v>12</v>
      </c>
      <c r="C493" t="str">
        <f t="shared" si="38"/>
        <v>Brunei Darussalam</v>
      </c>
      <c r="D493" t="str">
        <f>VLOOKUP(C493,Sheet4!$A$7:$C$156,3,FALSE)</f>
        <v>BRN</v>
      </c>
      <c r="E493">
        <f t="shared" si="39"/>
        <v>2011</v>
      </c>
      <c r="F493" t="str">
        <f t="shared" si="40"/>
        <v>BRN2011</v>
      </c>
      <c r="G493">
        <f>HLOOKUP(C493,Sheet4!$G$6:$EZ$30, MATCH(Sheet3!E493,Sheet4!$F$6:$F$30,0),FALSE)</f>
        <v>6.0320139763873097</v>
      </c>
    </row>
    <row r="494" spans="1:7" x14ac:dyDescent="0.45">
      <c r="A494">
        <f t="shared" si="36"/>
        <v>21</v>
      </c>
      <c r="B494">
        <f t="shared" si="37"/>
        <v>13</v>
      </c>
      <c r="C494" t="str">
        <f t="shared" si="38"/>
        <v>Brunei Darussalam</v>
      </c>
      <c r="D494" t="str">
        <f>VLOOKUP(C494,Sheet4!$A$7:$C$156,3,FALSE)</f>
        <v>BRN</v>
      </c>
      <c r="E494">
        <f t="shared" si="39"/>
        <v>2012</v>
      </c>
      <c r="F494" t="str">
        <f t="shared" si="40"/>
        <v>BRN2012</v>
      </c>
      <c r="G494">
        <f>HLOOKUP(C494,Sheet4!$G$6:$EZ$30, MATCH(Sheet3!E494,Sheet4!$F$6:$F$30,0),FALSE)</f>
        <v>5.37615761868223</v>
      </c>
    </row>
    <row r="495" spans="1:7" x14ac:dyDescent="0.45">
      <c r="A495">
        <f t="shared" si="36"/>
        <v>21</v>
      </c>
      <c r="B495">
        <f t="shared" si="37"/>
        <v>14</v>
      </c>
      <c r="C495" t="str">
        <f t="shared" si="38"/>
        <v>Brunei Darussalam</v>
      </c>
      <c r="D495" t="str">
        <f>VLOOKUP(C495,Sheet4!$A$7:$C$156,3,FALSE)</f>
        <v>BRN</v>
      </c>
      <c r="E495">
        <f t="shared" si="39"/>
        <v>2013</v>
      </c>
      <c r="F495" t="str">
        <f t="shared" si="40"/>
        <v>BRN2013</v>
      </c>
      <c r="G495">
        <f>HLOOKUP(C495,Sheet4!$G$6:$EZ$30, MATCH(Sheet3!E495,Sheet4!$F$6:$F$30,0),FALSE)</f>
        <v>4.52530200889505</v>
      </c>
    </row>
    <row r="496" spans="1:7" x14ac:dyDescent="0.45">
      <c r="A496">
        <f t="shared" si="36"/>
        <v>21</v>
      </c>
      <c r="B496">
        <f t="shared" si="37"/>
        <v>15</v>
      </c>
      <c r="C496" t="str">
        <f t="shared" si="38"/>
        <v>Brunei Darussalam</v>
      </c>
      <c r="D496" t="str">
        <f>VLOOKUP(C496,Sheet4!$A$7:$C$156,3,FALSE)</f>
        <v>BRN</v>
      </c>
      <c r="E496">
        <f t="shared" si="39"/>
        <v>2014</v>
      </c>
      <c r="F496" t="str">
        <f t="shared" si="40"/>
        <v>BRN2014</v>
      </c>
      <c r="G496">
        <f>HLOOKUP(C496,Sheet4!$G$6:$EZ$30, MATCH(Sheet3!E496,Sheet4!$F$6:$F$30,0),FALSE)</f>
        <v>3.8505942406238098</v>
      </c>
    </row>
    <row r="497" spans="1:7" x14ac:dyDescent="0.45">
      <c r="A497">
        <f t="shared" si="36"/>
        <v>21</v>
      </c>
      <c r="B497">
        <f t="shared" si="37"/>
        <v>16</v>
      </c>
      <c r="C497" t="str">
        <f t="shared" si="38"/>
        <v>Brunei Darussalam</v>
      </c>
      <c r="D497" t="str">
        <f>VLOOKUP(C497,Sheet4!$A$7:$C$156,3,FALSE)</f>
        <v>BRN</v>
      </c>
      <c r="E497">
        <f t="shared" si="39"/>
        <v>2015</v>
      </c>
      <c r="F497" t="str">
        <f t="shared" si="40"/>
        <v>BRN2015</v>
      </c>
      <c r="G497">
        <f>HLOOKUP(C497,Sheet4!$G$6:$EZ$30, MATCH(Sheet3!E497,Sheet4!$F$6:$F$30,0),FALSE)</f>
        <v>3.9983518040511501</v>
      </c>
    </row>
    <row r="498" spans="1:7" x14ac:dyDescent="0.45">
      <c r="A498">
        <f t="shared" si="36"/>
        <v>21</v>
      </c>
      <c r="B498">
        <f t="shared" si="37"/>
        <v>17</v>
      </c>
      <c r="C498" t="str">
        <f t="shared" si="38"/>
        <v>Brunei Darussalam</v>
      </c>
      <c r="D498" t="str">
        <f>VLOOKUP(C498,Sheet4!$A$7:$C$156,3,FALSE)</f>
        <v>BRN</v>
      </c>
      <c r="E498">
        <f t="shared" si="39"/>
        <v>2016</v>
      </c>
      <c r="F498" t="str">
        <f t="shared" si="40"/>
        <v>BRN2016</v>
      </c>
      <c r="G498">
        <f>HLOOKUP(C498,Sheet4!$G$6:$EZ$30, MATCH(Sheet3!E498,Sheet4!$F$6:$F$30,0),FALSE)</f>
        <v>4.7488988110068</v>
      </c>
    </row>
    <row r="499" spans="1:7" x14ac:dyDescent="0.45">
      <c r="A499">
        <f t="shared" si="36"/>
        <v>21</v>
      </c>
      <c r="B499">
        <f t="shared" si="37"/>
        <v>18</v>
      </c>
      <c r="C499" t="str">
        <f t="shared" si="38"/>
        <v>Brunei Darussalam</v>
      </c>
      <c r="D499" t="str">
        <f>VLOOKUP(C499,Sheet4!$A$7:$C$156,3,FALSE)</f>
        <v>BRN</v>
      </c>
      <c r="E499">
        <f t="shared" si="39"/>
        <v>2017</v>
      </c>
      <c r="F499" t="str">
        <f t="shared" si="40"/>
        <v>BRN2017</v>
      </c>
      <c r="G499">
        <f>HLOOKUP(C499,Sheet4!$G$6:$EZ$30, MATCH(Sheet3!E499,Sheet4!$F$6:$F$30,0),FALSE)</f>
        <v>3.6610135477191799</v>
      </c>
    </row>
    <row r="500" spans="1:7" x14ac:dyDescent="0.45">
      <c r="A500">
        <f t="shared" si="36"/>
        <v>21</v>
      </c>
      <c r="B500">
        <f t="shared" si="37"/>
        <v>19</v>
      </c>
      <c r="C500" t="str">
        <f t="shared" si="38"/>
        <v>Brunei Darussalam</v>
      </c>
      <c r="D500" t="str">
        <f>VLOOKUP(C500,Sheet4!$A$7:$C$156,3,FALSE)</f>
        <v>BRN</v>
      </c>
      <c r="E500">
        <f t="shared" si="39"/>
        <v>2018</v>
      </c>
      <c r="F500" t="str">
        <f t="shared" si="40"/>
        <v>BRN2018</v>
      </c>
      <c r="G500">
        <f>HLOOKUP(C500,Sheet4!$G$6:$EZ$30, MATCH(Sheet3!E500,Sheet4!$F$6:$F$30,0),FALSE)</f>
        <v>3.92063262802426</v>
      </c>
    </row>
    <row r="501" spans="1:7" x14ac:dyDescent="0.45">
      <c r="A501">
        <f t="shared" si="36"/>
        <v>21</v>
      </c>
      <c r="B501">
        <f t="shared" si="37"/>
        <v>20</v>
      </c>
      <c r="C501" t="str">
        <f t="shared" si="38"/>
        <v>Brunei Darussalam</v>
      </c>
      <c r="D501" t="str">
        <f>VLOOKUP(C501,Sheet4!$A$7:$C$156,3,FALSE)</f>
        <v>BRN</v>
      </c>
      <c r="E501">
        <f t="shared" si="39"/>
        <v>2019</v>
      </c>
      <c r="F501" t="str">
        <f t="shared" si="40"/>
        <v>BRN2019</v>
      </c>
      <c r="G501">
        <f>HLOOKUP(C501,Sheet4!$G$6:$EZ$30, MATCH(Sheet3!E501,Sheet4!$F$6:$F$30,0),FALSE)</f>
        <v>3.8994987472360698</v>
      </c>
    </row>
    <row r="502" spans="1:7" x14ac:dyDescent="0.45">
      <c r="A502">
        <f t="shared" si="36"/>
        <v>21</v>
      </c>
      <c r="B502">
        <f t="shared" si="37"/>
        <v>21</v>
      </c>
      <c r="C502" t="str">
        <f t="shared" si="38"/>
        <v>Brunei Darussalam</v>
      </c>
      <c r="D502" t="str">
        <f>VLOOKUP(C502,Sheet4!$A$7:$C$156,3,FALSE)</f>
        <v>BRN</v>
      </c>
      <c r="E502">
        <f t="shared" si="39"/>
        <v>2020</v>
      </c>
      <c r="F502" t="str">
        <f t="shared" si="40"/>
        <v>BRN2020</v>
      </c>
      <c r="G502">
        <f>HLOOKUP(C502,Sheet4!$G$6:$EZ$30, MATCH(Sheet3!E502,Sheet4!$F$6:$F$30,0),FALSE)</f>
        <v>3.8727769630135001</v>
      </c>
    </row>
    <row r="503" spans="1:7" x14ac:dyDescent="0.45">
      <c r="A503">
        <f t="shared" si="36"/>
        <v>21</v>
      </c>
      <c r="B503">
        <f t="shared" si="37"/>
        <v>22</v>
      </c>
      <c r="C503" t="str">
        <f t="shared" si="38"/>
        <v>Brunei Darussalam</v>
      </c>
      <c r="D503" t="str">
        <f>VLOOKUP(C503,Sheet4!$A$7:$C$156,3,FALSE)</f>
        <v>BRN</v>
      </c>
      <c r="E503">
        <f t="shared" si="39"/>
        <v>2021</v>
      </c>
      <c r="F503" t="str">
        <f t="shared" si="40"/>
        <v>BRN2021</v>
      </c>
      <c r="G503">
        <f>HLOOKUP(C503,Sheet4!$G$6:$EZ$30, MATCH(Sheet3!E503,Sheet4!$F$6:$F$30,0),FALSE)</f>
        <v>3.1144465885258699</v>
      </c>
    </row>
    <row r="504" spans="1:7" x14ac:dyDescent="0.45">
      <c r="A504">
        <f t="shared" si="36"/>
        <v>21</v>
      </c>
      <c r="B504">
        <f t="shared" si="37"/>
        <v>23</v>
      </c>
      <c r="C504" t="str">
        <f t="shared" si="38"/>
        <v>Brunei Darussalam</v>
      </c>
      <c r="D504" t="str">
        <f>VLOOKUP(C504,Sheet4!$A$7:$C$156,3,FALSE)</f>
        <v>BRN</v>
      </c>
      <c r="E504">
        <f t="shared" si="39"/>
        <v>2022</v>
      </c>
      <c r="F504" t="str">
        <f t="shared" si="40"/>
        <v>BRN2022</v>
      </c>
      <c r="G504">
        <f>HLOOKUP(C504,Sheet4!$G$6:$EZ$30, MATCH(Sheet3!E504,Sheet4!$F$6:$F$30,0),FALSE)</f>
        <v>2.8187534684433802</v>
      </c>
    </row>
    <row r="505" spans="1:7" x14ac:dyDescent="0.45">
      <c r="A505">
        <f t="shared" si="36"/>
        <v>21</v>
      </c>
      <c r="B505">
        <f t="shared" si="37"/>
        <v>24</v>
      </c>
      <c r="C505" t="str">
        <f t="shared" si="38"/>
        <v>Brunei Darussalam</v>
      </c>
      <c r="D505" t="str">
        <f>VLOOKUP(C505,Sheet4!$A$7:$C$156,3,FALSE)</f>
        <v>BRN</v>
      </c>
      <c r="E505">
        <f t="shared" si="39"/>
        <v>2023</v>
      </c>
      <c r="F505" t="str">
        <f t="shared" si="40"/>
        <v>BRN2023</v>
      </c>
      <c r="G505">
        <f>HLOOKUP(C505,Sheet4!$G$6:$EZ$30, MATCH(Sheet3!E505,Sheet4!$F$6:$F$30,0),FALSE)</f>
        <v>0</v>
      </c>
    </row>
    <row r="506" spans="1:7" x14ac:dyDescent="0.45">
      <c r="A506">
        <f t="shared" si="36"/>
        <v>22</v>
      </c>
      <c r="B506">
        <f t="shared" si="37"/>
        <v>1</v>
      </c>
      <c r="C506" t="str">
        <f t="shared" si="38"/>
        <v>Bulgaria</v>
      </c>
      <c r="D506" t="str">
        <f>VLOOKUP(C506,Sheet4!$A$7:$C$156,3,FALSE)</f>
        <v>BGR</v>
      </c>
      <c r="E506">
        <f t="shared" si="39"/>
        <v>2000</v>
      </c>
      <c r="F506" t="str">
        <f t="shared" si="40"/>
        <v>BGR2000</v>
      </c>
      <c r="G506">
        <f>HLOOKUP(C506,Sheet4!$G$6:$EZ$30, MATCH(Sheet3!E506,Sheet4!$F$6:$F$30,0),FALSE)</f>
        <v>0</v>
      </c>
    </row>
    <row r="507" spans="1:7" x14ac:dyDescent="0.45">
      <c r="A507">
        <f t="shared" si="36"/>
        <v>22</v>
      </c>
      <c r="B507">
        <f t="shared" si="37"/>
        <v>2</v>
      </c>
      <c r="C507" t="str">
        <f t="shared" si="38"/>
        <v>Bulgaria</v>
      </c>
      <c r="D507" t="str">
        <f>VLOOKUP(C507,Sheet4!$A$7:$C$156,3,FALSE)</f>
        <v>BGR</v>
      </c>
      <c r="E507">
        <f t="shared" si="39"/>
        <v>2001</v>
      </c>
      <c r="F507" t="str">
        <f t="shared" si="40"/>
        <v>BGR2001</v>
      </c>
      <c r="G507">
        <f>HLOOKUP(C507,Sheet4!$G$6:$EZ$30, MATCH(Sheet3!E507,Sheet4!$F$6:$F$30,0),FALSE)</f>
        <v>0</v>
      </c>
    </row>
    <row r="508" spans="1:7" x14ac:dyDescent="0.45">
      <c r="A508">
        <f t="shared" si="36"/>
        <v>22</v>
      </c>
      <c r="B508">
        <f t="shared" si="37"/>
        <v>3</v>
      </c>
      <c r="C508" t="str">
        <f t="shared" si="38"/>
        <v>Bulgaria</v>
      </c>
      <c r="D508" t="str">
        <f>VLOOKUP(C508,Sheet4!$A$7:$C$156,3,FALSE)</f>
        <v>BGR</v>
      </c>
      <c r="E508">
        <f t="shared" si="39"/>
        <v>2002</v>
      </c>
      <c r="F508" t="str">
        <f t="shared" si="40"/>
        <v>BGR2002</v>
      </c>
      <c r="G508">
        <f>HLOOKUP(C508,Sheet4!$G$6:$EZ$30, MATCH(Sheet3!E508,Sheet4!$F$6:$F$30,0),FALSE)</f>
        <v>0</v>
      </c>
    </row>
    <row r="509" spans="1:7" x14ac:dyDescent="0.45">
      <c r="A509">
        <f t="shared" ref="A509:A551" si="41">A485+1</f>
        <v>22</v>
      </c>
      <c r="B509">
        <f t="shared" ref="B509:B551" si="42">B485</f>
        <v>4</v>
      </c>
      <c r="C509" t="str">
        <f t="shared" si="38"/>
        <v>Bulgaria</v>
      </c>
      <c r="D509" t="str">
        <f>VLOOKUP(C509,Sheet4!$A$7:$C$156,3,FALSE)</f>
        <v>BGR</v>
      </c>
      <c r="E509">
        <f t="shared" si="39"/>
        <v>2003</v>
      </c>
      <c r="F509" t="str">
        <f t="shared" si="40"/>
        <v>BGR2003</v>
      </c>
      <c r="G509">
        <f>HLOOKUP(C509,Sheet4!$G$6:$EZ$30, MATCH(Sheet3!E509,Sheet4!$F$6:$F$30,0),FALSE)</f>
        <v>0</v>
      </c>
    </row>
    <row r="510" spans="1:7" x14ac:dyDescent="0.45">
      <c r="A510">
        <f t="shared" si="41"/>
        <v>22</v>
      </c>
      <c r="B510">
        <f t="shared" si="42"/>
        <v>5</v>
      </c>
      <c r="C510" t="str">
        <f t="shared" si="38"/>
        <v>Bulgaria</v>
      </c>
      <c r="D510" t="str">
        <f>VLOOKUP(C510,Sheet4!$A$7:$C$156,3,FALSE)</f>
        <v>BGR</v>
      </c>
      <c r="E510">
        <f t="shared" si="39"/>
        <v>2004</v>
      </c>
      <c r="F510" t="str">
        <f t="shared" si="40"/>
        <v>BGR2004</v>
      </c>
      <c r="G510">
        <f>HLOOKUP(C510,Sheet4!$G$6:$EZ$30, MATCH(Sheet3!E510,Sheet4!$F$6:$F$30,0),FALSE)</f>
        <v>0</v>
      </c>
    </row>
    <row r="511" spans="1:7" x14ac:dyDescent="0.45">
      <c r="A511">
        <f t="shared" si="41"/>
        <v>22</v>
      </c>
      <c r="B511">
        <f t="shared" si="42"/>
        <v>6</v>
      </c>
      <c r="C511" t="str">
        <f t="shared" si="38"/>
        <v>Bulgaria</v>
      </c>
      <c r="D511" t="str">
        <f>VLOOKUP(C511,Sheet4!$A$7:$C$156,3,FALSE)</f>
        <v>BGR</v>
      </c>
      <c r="E511">
        <f t="shared" si="39"/>
        <v>2005</v>
      </c>
      <c r="F511" t="str">
        <f t="shared" si="40"/>
        <v>BGR2005</v>
      </c>
      <c r="G511">
        <f>HLOOKUP(C511,Sheet4!$G$6:$EZ$30, MATCH(Sheet3!E511,Sheet4!$F$6:$F$30,0),FALSE)</f>
        <v>0</v>
      </c>
    </row>
    <row r="512" spans="1:7" x14ac:dyDescent="0.45">
      <c r="A512">
        <f t="shared" si="41"/>
        <v>22</v>
      </c>
      <c r="B512">
        <f t="shared" si="42"/>
        <v>7</v>
      </c>
      <c r="C512" t="str">
        <f t="shared" si="38"/>
        <v>Bulgaria</v>
      </c>
      <c r="D512" t="str">
        <f>VLOOKUP(C512,Sheet4!$A$7:$C$156,3,FALSE)</f>
        <v>BGR</v>
      </c>
      <c r="E512">
        <f t="shared" si="39"/>
        <v>2006</v>
      </c>
      <c r="F512" t="str">
        <f t="shared" si="40"/>
        <v>BGR2006</v>
      </c>
      <c r="G512">
        <f>HLOOKUP(C512,Sheet4!$G$6:$EZ$30, MATCH(Sheet3!E512,Sheet4!$F$6:$F$30,0),FALSE)</f>
        <v>0</v>
      </c>
    </row>
    <row r="513" spans="1:7" x14ac:dyDescent="0.45">
      <c r="A513">
        <f t="shared" si="41"/>
        <v>22</v>
      </c>
      <c r="B513">
        <f t="shared" si="42"/>
        <v>8</v>
      </c>
      <c r="C513" t="str">
        <f t="shared" si="38"/>
        <v>Bulgaria</v>
      </c>
      <c r="D513" t="str">
        <f>VLOOKUP(C513,Sheet4!$A$7:$C$156,3,FALSE)</f>
        <v>BGR</v>
      </c>
      <c r="E513">
        <f t="shared" si="39"/>
        <v>2007</v>
      </c>
      <c r="F513" t="str">
        <f t="shared" si="40"/>
        <v>BGR2007</v>
      </c>
      <c r="G513">
        <f>HLOOKUP(C513,Sheet4!$G$6:$EZ$30, MATCH(Sheet3!E513,Sheet4!$F$6:$F$30,0),FALSE)</f>
        <v>0</v>
      </c>
    </row>
    <row r="514" spans="1:7" x14ac:dyDescent="0.45">
      <c r="A514">
        <f t="shared" si="41"/>
        <v>22</v>
      </c>
      <c r="B514">
        <f t="shared" si="42"/>
        <v>9</v>
      </c>
      <c r="C514" t="str">
        <f t="shared" si="38"/>
        <v>Bulgaria</v>
      </c>
      <c r="D514" t="str">
        <f>VLOOKUP(C514,Sheet4!$A$7:$C$156,3,FALSE)</f>
        <v>BGR</v>
      </c>
      <c r="E514">
        <f t="shared" si="39"/>
        <v>2008</v>
      </c>
      <c r="F514" t="str">
        <f t="shared" si="40"/>
        <v>BGR2008</v>
      </c>
      <c r="G514">
        <f>HLOOKUP(C514,Sheet4!$G$6:$EZ$30, MATCH(Sheet3!E514,Sheet4!$F$6:$F$30,0),FALSE)</f>
        <v>2.40390652919768</v>
      </c>
    </row>
    <row r="515" spans="1:7" x14ac:dyDescent="0.45">
      <c r="A515">
        <f t="shared" si="41"/>
        <v>22</v>
      </c>
      <c r="B515">
        <f t="shared" si="42"/>
        <v>10</v>
      </c>
      <c r="C515" t="str">
        <f t="shared" ref="C515:C578" si="43">VLOOKUP(A515,$L$2:$M$151,2,FALSE)</f>
        <v>Bulgaria</v>
      </c>
      <c r="D515" t="str">
        <f>VLOOKUP(C515,Sheet4!$A$7:$C$156,3,FALSE)</f>
        <v>BGR</v>
      </c>
      <c r="E515">
        <f t="shared" ref="E515:E578" si="44">VLOOKUP(B515,$O$2:$P$25,2,FALSE)</f>
        <v>2009</v>
      </c>
      <c r="F515" t="str">
        <f t="shared" ref="F515:F578" si="45">D515&amp;E515</f>
        <v>BGR2009</v>
      </c>
      <c r="G515">
        <f>HLOOKUP(C515,Sheet4!$G$6:$EZ$30, MATCH(Sheet3!E515,Sheet4!$F$6:$F$30,0),FALSE)</f>
        <v>6.4229338593272498</v>
      </c>
    </row>
    <row r="516" spans="1:7" x14ac:dyDescent="0.45">
      <c r="A516">
        <f t="shared" si="41"/>
        <v>22</v>
      </c>
      <c r="B516">
        <f t="shared" si="42"/>
        <v>11</v>
      </c>
      <c r="C516" t="str">
        <f t="shared" si="43"/>
        <v>Bulgaria</v>
      </c>
      <c r="D516" t="str">
        <f>VLOOKUP(C516,Sheet4!$A$7:$C$156,3,FALSE)</f>
        <v>BGR</v>
      </c>
      <c r="E516">
        <f t="shared" si="44"/>
        <v>2010</v>
      </c>
      <c r="F516" t="str">
        <f t="shared" si="45"/>
        <v>BGR2010</v>
      </c>
      <c r="G516">
        <f>HLOOKUP(C516,Sheet4!$G$6:$EZ$30, MATCH(Sheet3!E516,Sheet4!$F$6:$F$30,0),FALSE)</f>
        <v>11.9177087634194</v>
      </c>
    </row>
    <row r="517" spans="1:7" x14ac:dyDescent="0.45">
      <c r="A517">
        <f t="shared" si="41"/>
        <v>22</v>
      </c>
      <c r="B517">
        <f t="shared" si="42"/>
        <v>12</v>
      </c>
      <c r="C517" t="str">
        <f t="shared" si="43"/>
        <v>Bulgaria</v>
      </c>
      <c r="D517" t="str">
        <f>VLOOKUP(C517,Sheet4!$A$7:$C$156,3,FALSE)</f>
        <v>BGR</v>
      </c>
      <c r="E517">
        <f t="shared" si="44"/>
        <v>2011</v>
      </c>
      <c r="F517" t="str">
        <f t="shared" si="45"/>
        <v>BGR2011</v>
      </c>
      <c r="G517">
        <f>HLOOKUP(C517,Sheet4!$G$6:$EZ$30, MATCH(Sheet3!E517,Sheet4!$F$6:$F$30,0),FALSE)</f>
        <v>14.9736139565097</v>
      </c>
    </row>
    <row r="518" spans="1:7" x14ac:dyDescent="0.45">
      <c r="A518">
        <f t="shared" si="41"/>
        <v>22</v>
      </c>
      <c r="B518">
        <f t="shared" si="42"/>
        <v>13</v>
      </c>
      <c r="C518" t="str">
        <f t="shared" si="43"/>
        <v>Bulgaria</v>
      </c>
      <c r="D518" t="str">
        <f>VLOOKUP(C518,Sheet4!$A$7:$C$156,3,FALSE)</f>
        <v>BGR</v>
      </c>
      <c r="E518">
        <f t="shared" si="44"/>
        <v>2012</v>
      </c>
      <c r="F518" t="str">
        <f t="shared" si="45"/>
        <v>BGR2012</v>
      </c>
      <c r="G518">
        <f>HLOOKUP(C518,Sheet4!$G$6:$EZ$30, MATCH(Sheet3!E518,Sheet4!$F$6:$F$30,0),FALSE)</f>
        <v>16.6263209293069</v>
      </c>
    </row>
    <row r="519" spans="1:7" x14ac:dyDescent="0.45">
      <c r="A519">
        <f t="shared" si="41"/>
        <v>22</v>
      </c>
      <c r="B519">
        <f t="shared" si="42"/>
        <v>14</v>
      </c>
      <c r="C519" t="str">
        <f t="shared" si="43"/>
        <v>Bulgaria</v>
      </c>
      <c r="D519" t="str">
        <f>VLOOKUP(C519,Sheet4!$A$7:$C$156,3,FALSE)</f>
        <v>BGR</v>
      </c>
      <c r="E519">
        <f t="shared" si="44"/>
        <v>2013</v>
      </c>
      <c r="F519" t="str">
        <f t="shared" si="45"/>
        <v>BGR2013</v>
      </c>
      <c r="G519">
        <f>HLOOKUP(C519,Sheet4!$G$6:$EZ$30, MATCH(Sheet3!E519,Sheet4!$F$6:$F$30,0),FALSE)</f>
        <v>16.8785208328338</v>
      </c>
    </row>
    <row r="520" spans="1:7" x14ac:dyDescent="0.45">
      <c r="A520">
        <f t="shared" si="41"/>
        <v>22</v>
      </c>
      <c r="B520">
        <f t="shared" si="42"/>
        <v>15</v>
      </c>
      <c r="C520" t="str">
        <f t="shared" si="43"/>
        <v>Bulgaria</v>
      </c>
      <c r="D520" t="str">
        <f>VLOOKUP(C520,Sheet4!$A$7:$C$156,3,FALSE)</f>
        <v>BGR</v>
      </c>
      <c r="E520">
        <f t="shared" si="44"/>
        <v>2014</v>
      </c>
      <c r="F520" t="str">
        <f t="shared" si="45"/>
        <v>BGR2014</v>
      </c>
      <c r="G520">
        <f>HLOOKUP(C520,Sheet4!$G$6:$EZ$30, MATCH(Sheet3!E520,Sheet4!$F$6:$F$30,0),FALSE)</f>
        <v>16.746529421434499</v>
      </c>
    </row>
    <row r="521" spans="1:7" x14ac:dyDescent="0.45">
      <c r="A521">
        <f t="shared" si="41"/>
        <v>22</v>
      </c>
      <c r="B521">
        <f t="shared" si="42"/>
        <v>16</v>
      </c>
      <c r="C521" t="str">
        <f t="shared" si="43"/>
        <v>Bulgaria</v>
      </c>
      <c r="D521" t="str">
        <f>VLOOKUP(C521,Sheet4!$A$7:$C$156,3,FALSE)</f>
        <v>BGR</v>
      </c>
      <c r="E521">
        <f t="shared" si="44"/>
        <v>2015</v>
      </c>
      <c r="F521" t="str">
        <f t="shared" si="45"/>
        <v>BGR2015</v>
      </c>
      <c r="G521">
        <f>HLOOKUP(C521,Sheet4!$G$6:$EZ$30, MATCH(Sheet3!E521,Sheet4!$F$6:$F$30,0),FALSE)</f>
        <v>14.612050861519</v>
      </c>
    </row>
    <row r="522" spans="1:7" x14ac:dyDescent="0.45">
      <c r="A522">
        <f t="shared" si="41"/>
        <v>22</v>
      </c>
      <c r="B522">
        <f t="shared" si="42"/>
        <v>17</v>
      </c>
      <c r="C522" t="str">
        <f t="shared" si="43"/>
        <v>Bulgaria</v>
      </c>
      <c r="D522" t="str">
        <f>VLOOKUP(C522,Sheet4!$A$7:$C$156,3,FALSE)</f>
        <v>BGR</v>
      </c>
      <c r="E522">
        <f t="shared" si="44"/>
        <v>2016</v>
      </c>
      <c r="F522" t="str">
        <f t="shared" si="45"/>
        <v>BGR2016</v>
      </c>
      <c r="G522">
        <f>HLOOKUP(C522,Sheet4!$G$6:$EZ$30, MATCH(Sheet3!E522,Sheet4!$F$6:$F$30,0),FALSE)</f>
        <v>13.1730655335127</v>
      </c>
    </row>
    <row r="523" spans="1:7" x14ac:dyDescent="0.45">
      <c r="A523">
        <f t="shared" si="41"/>
        <v>22</v>
      </c>
      <c r="B523">
        <f t="shared" si="42"/>
        <v>18</v>
      </c>
      <c r="C523" t="str">
        <f t="shared" si="43"/>
        <v>Bulgaria</v>
      </c>
      <c r="D523" t="str">
        <f>VLOOKUP(C523,Sheet4!$A$7:$C$156,3,FALSE)</f>
        <v>BGR</v>
      </c>
      <c r="E523">
        <f t="shared" si="44"/>
        <v>2017</v>
      </c>
      <c r="F523" t="str">
        <f t="shared" si="45"/>
        <v>BGR2017</v>
      </c>
      <c r="G523">
        <f>HLOOKUP(C523,Sheet4!$G$6:$EZ$30, MATCH(Sheet3!E523,Sheet4!$F$6:$F$30,0),FALSE)</f>
        <v>10.434453416252</v>
      </c>
    </row>
    <row r="524" spans="1:7" x14ac:dyDescent="0.45">
      <c r="A524">
        <f t="shared" si="41"/>
        <v>22</v>
      </c>
      <c r="B524">
        <f t="shared" si="42"/>
        <v>19</v>
      </c>
      <c r="C524" t="str">
        <f t="shared" si="43"/>
        <v>Bulgaria</v>
      </c>
      <c r="D524" t="str">
        <f>VLOOKUP(C524,Sheet4!$A$7:$C$156,3,FALSE)</f>
        <v>BGR</v>
      </c>
      <c r="E524">
        <f t="shared" si="44"/>
        <v>2018</v>
      </c>
      <c r="F524" t="str">
        <f t="shared" si="45"/>
        <v>BGR2018</v>
      </c>
      <c r="G524">
        <f>HLOOKUP(C524,Sheet4!$G$6:$EZ$30, MATCH(Sheet3!E524,Sheet4!$F$6:$F$30,0),FALSE)</f>
        <v>7.8015617733495697</v>
      </c>
    </row>
    <row r="525" spans="1:7" x14ac:dyDescent="0.45">
      <c r="A525">
        <f t="shared" si="41"/>
        <v>22</v>
      </c>
      <c r="B525">
        <f t="shared" si="42"/>
        <v>20</v>
      </c>
      <c r="C525" t="str">
        <f t="shared" si="43"/>
        <v>Bulgaria</v>
      </c>
      <c r="D525" t="str">
        <f>VLOOKUP(C525,Sheet4!$A$7:$C$156,3,FALSE)</f>
        <v>BGR</v>
      </c>
      <c r="E525">
        <f t="shared" si="44"/>
        <v>2019</v>
      </c>
      <c r="F525" t="str">
        <f t="shared" si="45"/>
        <v>BGR2019</v>
      </c>
      <c r="G525">
        <f>HLOOKUP(C525,Sheet4!$G$6:$EZ$30, MATCH(Sheet3!E525,Sheet4!$F$6:$F$30,0),FALSE)</f>
        <v>6.6212994368945104</v>
      </c>
    </row>
    <row r="526" spans="1:7" x14ac:dyDescent="0.45">
      <c r="A526">
        <f t="shared" si="41"/>
        <v>22</v>
      </c>
      <c r="B526">
        <f t="shared" si="42"/>
        <v>21</v>
      </c>
      <c r="C526" t="str">
        <f t="shared" si="43"/>
        <v>Bulgaria</v>
      </c>
      <c r="D526" t="str">
        <f>VLOOKUP(C526,Sheet4!$A$7:$C$156,3,FALSE)</f>
        <v>BGR</v>
      </c>
      <c r="E526">
        <f t="shared" si="44"/>
        <v>2020</v>
      </c>
      <c r="F526" t="str">
        <f t="shared" si="45"/>
        <v>BGR2020</v>
      </c>
      <c r="G526">
        <f>HLOOKUP(C526,Sheet4!$G$6:$EZ$30, MATCH(Sheet3!E526,Sheet4!$F$6:$F$30,0),FALSE)</f>
        <v>5.7983520218625397</v>
      </c>
    </row>
    <row r="527" spans="1:7" x14ac:dyDescent="0.45">
      <c r="A527">
        <f t="shared" si="41"/>
        <v>22</v>
      </c>
      <c r="B527">
        <f t="shared" si="42"/>
        <v>22</v>
      </c>
      <c r="C527" t="str">
        <f t="shared" si="43"/>
        <v>Bulgaria</v>
      </c>
      <c r="D527" t="str">
        <f>VLOOKUP(C527,Sheet4!$A$7:$C$156,3,FALSE)</f>
        <v>BGR</v>
      </c>
      <c r="E527">
        <f t="shared" si="44"/>
        <v>2021</v>
      </c>
      <c r="F527" t="str">
        <f t="shared" si="45"/>
        <v>BGR2021</v>
      </c>
      <c r="G527">
        <f>HLOOKUP(C527,Sheet4!$G$6:$EZ$30, MATCH(Sheet3!E527,Sheet4!$F$6:$F$30,0),FALSE)</f>
        <v>5.9405943842724396</v>
      </c>
    </row>
    <row r="528" spans="1:7" x14ac:dyDescent="0.45">
      <c r="A528">
        <f t="shared" si="41"/>
        <v>22</v>
      </c>
      <c r="B528">
        <f t="shared" si="42"/>
        <v>23</v>
      </c>
      <c r="C528" t="str">
        <f t="shared" si="43"/>
        <v>Bulgaria</v>
      </c>
      <c r="D528" t="str">
        <f>VLOOKUP(C528,Sheet4!$A$7:$C$156,3,FALSE)</f>
        <v>BGR</v>
      </c>
      <c r="E528">
        <f t="shared" si="44"/>
        <v>2022</v>
      </c>
      <c r="F528" t="str">
        <f t="shared" si="45"/>
        <v>BGR2022</v>
      </c>
      <c r="G528">
        <f>HLOOKUP(C528,Sheet4!$G$6:$EZ$30, MATCH(Sheet3!E528,Sheet4!$F$6:$F$30,0),FALSE)</f>
        <v>4.5273315980333999</v>
      </c>
    </row>
    <row r="529" spans="1:7" x14ac:dyDescent="0.45">
      <c r="A529">
        <f t="shared" si="41"/>
        <v>22</v>
      </c>
      <c r="B529">
        <f t="shared" si="42"/>
        <v>24</v>
      </c>
      <c r="C529" t="str">
        <f t="shared" si="43"/>
        <v>Bulgaria</v>
      </c>
      <c r="D529" t="str">
        <f>VLOOKUP(C529,Sheet4!$A$7:$C$156,3,FALSE)</f>
        <v>BGR</v>
      </c>
      <c r="E529">
        <f t="shared" si="44"/>
        <v>2023</v>
      </c>
      <c r="F529" t="str">
        <f t="shared" si="45"/>
        <v>BGR2023</v>
      </c>
      <c r="G529">
        <f>HLOOKUP(C529,Sheet4!$G$6:$EZ$30, MATCH(Sheet3!E529,Sheet4!$F$6:$F$30,0),FALSE)</f>
        <v>3.61815842974246</v>
      </c>
    </row>
    <row r="530" spans="1:7" x14ac:dyDescent="0.45">
      <c r="A530">
        <f t="shared" si="41"/>
        <v>23</v>
      </c>
      <c r="B530">
        <f t="shared" si="42"/>
        <v>1</v>
      </c>
      <c r="C530" t="str">
        <f t="shared" si="43"/>
        <v>Burundi</v>
      </c>
      <c r="D530" t="str">
        <f>VLOOKUP(C530,Sheet4!$A$7:$C$156,3,FALSE)</f>
        <v>BDI</v>
      </c>
      <c r="E530">
        <f t="shared" si="44"/>
        <v>2000</v>
      </c>
      <c r="F530" t="str">
        <f t="shared" si="45"/>
        <v>BDI2000</v>
      </c>
      <c r="G530">
        <f>HLOOKUP(C530,Sheet4!$G$6:$EZ$30, MATCH(Sheet3!E530,Sheet4!$F$6:$F$30,0),FALSE)</f>
        <v>0</v>
      </c>
    </row>
    <row r="531" spans="1:7" x14ac:dyDescent="0.45">
      <c r="A531">
        <f t="shared" si="41"/>
        <v>23</v>
      </c>
      <c r="B531">
        <f t="shared" si="42"/>
        <v>2</v>
      </c>
      <c r="C531" t="str">
        <f t="shared" si="43"/>
        <v>Burundi</v>
      </c>
      <c r="D531" t="str">
        <f>VLOOKUP(C531,Sheet4!$A$7:$C$156,3,FALSE)</f>
        <v>BDI</v>
      </c>
      <c r="E531">
        <f t="shared" si="44"/>
        <v>2001</v>
      </c>
      <c r="F531" t="str">
        <f t="shared" si="45"/>
        <v>BDI2001</v>
      </c>
      <c r="G531">
        <f>HLOOKUP(C531,Sheet4!$G$6:$EZ$30, MATCH(Sheet3!E531,Sheet4!$F$6:$F$30,0),FALSE)</f>
        <v>0</v>
      </c>
    </row>
    <row r="532" spans="1:7" x14ac:dyDescent="0.45">
      <c r="A532">
        <f t="shared" si="41"/>
        <v>23</v>
      </c>
      <c r="B532">
        <f t="shared" si="42"/>
        <v>3</v>
      </c>
      <c r="C532" t="str">
        <f t="shared" si="43"/>
        <v>Burundi</v>
      </c>
      <c r="D532" t="str">
        <f>VLOOKUP(C532,Sheet4!$A$7:$C$156,3,FALSE)</f>
        <v>BDI</v>
      </c>
      <c r="E532">
        <f t="shared" si="44"/>
        <v>2002</v>
      </c>
      <c r="F532" t="str">
        <f t="shared" si="45"/>
        <v>BDI2002</v>
      </c>
      <c r="G532">
        <f>HLOOKUP(C532,Sheet4!$G$6:$EZ$30, MATCH(Sheet3!E532,Sheet4!$F$6:$F$30,0),FALSE)</f>
        <v>0</v>
      </c>
    </row>
    <row r="533" spans="1:7" x14ac:dyDescent="0.45">
      <c r="A533">
        <f t="shared" si="41"/>
        <v>23</v>
      </c>
      <c r="B533">
        <f t="shared" si="42"/>
        <v>4</v>
      </c>
      <c r="C533" t="str">
        <f t="shared" si="43"/>
        <v>Burundi</v>
      </c>
      <c r="D533" t="str">
        <f>VLOOKUP(C533,Sheet4!$A$7:$C$156,3,FALSE)</f>
        <v>BDI</v>
      </c>
      <c r="E533">
        <f t="shared" si="44"/>
        <v>2003</v>
      </c>
      <c r="F533" t="str">
        <f t="shared" si="45"/>
        <v>BDI2003</v>
      </c>
      <c r="G533">
        <f>HLOOKUP(C533,Sheet4!$G$6:$EZ$30, MATCH(Sheet3!E533,Sheet4!$F$6:$F$30,0),FALSE)</f>
        <v>0</v>
      </c>
    </row>
    <row r="534" spans="1:7" x14ac:dyDescent="0.45">
      <c r="A534">
        <f t="shared" si="41"/>
        <v>23</v>
      </c>
      <c r="B534">
        <f t="shared" si="42"/>
        <v>5</v>
      </c>
      <c r="C534" t="str">
        <f t="shared" si="43"/>
        <v>Burundi</v>
      </c>
      <c r="D534" t="str">
        <f>VLOOKUP(C534,Sheet4!$A$7:$C$156,3,FALSE)</f>
        <v>BDI</v>
      </c>
      <c r="E534">
        <f t="shared" si="44"/>
        <v>2004</v>
      </c>
      <c r="F534" t="str">
        <f t="shared" si="45"/>
        <v>BDI2004</v>
      </c>
      <c r="G534">
        <f>HLOOKUP(C534,Sheet4!$G$6:$EZ$30, MATCH(Sheet3!E534,Sheet4!$F$6:$F$30,0),FALSE)</f>
        <v>0</v>
      </c>
    </row>
    <row r="535" spans="1:7" x14ac:dyDescent="0.45">
      <c r="A535">
        <f t="shared" si="41"/>
        <v>23</v>
      </c>
      <c r="B535">
        <f t="shared" si="42"/>
        <v>6</v>
      </c>
      <c r="C535" t="str">
        <f t="shared" si="43"/>
        <v>Burundi</v>
      </c>
      <c r="D535" t="str">
        <f>VLOOKUP(C535,Sheet4!$A$7:$C$156,3,FALSE)</f>
        <v>BDI</v>
      </c>
      <c r="E535">
        <f t="shared" si="44"/>
        <v>2005</v>
      </c>
      <c r="F535" t="str">
        <f t="shared" si="45"/>
        <v>BDI2005</v>
      </c>
      <c r="G535">
        <f>HLOOKUP(C535,Sheet4!$G$6:$EZ$30, MATCH(Sheet3!E535,Sheet4!$F$6:$F$30,0),FALSE)</f>
        <v>0</v>
      </c>
    </row>
    <row r="536" spans="1:7" x14ac:dyDescent="0.45">
      <c r="A536">
        <f t="shared" si="41"/>
        <v>23</v>
      </c>
      <c r="B536">
        <f t="shared" si="42"/>
        <v>7</v>
      </c>
      <c r="C536" t="str">
        <f t="shared" si="43"/>
        <v>Burundi</v>
      </c>
      <c r="D536" t="str">
        <f>VLOOKUP(C536,Sheet4!$A$7:$C$156,3,FALSE)</f>
        <v>BDI</v>
      </c>
      <c r="E536">
        <f t="shared" si="44"/>
        <v>2006</v>
      </c>
      <c r="F536" t="str">
        <f t="shared" si="45"/>
        <v>BDI2006</v>
      </c>
      <c r="G536">
        <f>HLOOKUP(C536,Sheet4!$G$6:$EZ$30, MATCH(Sheet3!E536,Sheet4!$F$6:$F$30,0),FALSE)</f>
        <v>0</v>
      </c>
    </row>
    <row r="537" spans="1:7" x14ac:dyDescent="0.45">
      <c r="A537">
        <f t="shared" si="41"/>
        <v>23</v>
      </c>
      <c r="B537">
        <f t="shared" si="42"/>
        <v>8</v>
      </c>
      <c r="C537" t="str">
        <f t="shared" si="43"/>
        <v>Burundi</v>
      </c>
      <c r="D537" t="str">
        <f>VLOOKUP(C537,Sheet4!$A$7:$C$156,3,FALSE)</f>
        <v>BDI</v>
      </c>
      <c r="E537">
        <f t="shared" si="44"/>
        <v>2007</v>
      </c>
      <c r="F537" t="str">
        <f t="shared" si="45"/>
        <v>BDI2007</v>
      </c>
      <c r="G537">
        <f>HLOOKUP(C537,Sheet4!$G$6:$EZ$30, MATCH(Sheet3!E537,Sheet4!$F$6:$F$30,0),FALSE)</f>
        <v>0</v>
      </c>
    </row>
    <row r="538" spans="1:7" x14ac:dyDescent="0.45">
      <c r="A538">
        <f t="shared" si="41"/>
        <v>23</v>
      </c>
      <c r="B538">
        <f t="shared" si="42"/>
        <v>9</v>
      </c>
      <c r="C538" t="str">
        <f t="shared" si="43"/>
        <v>Burundi</v>
      </c>
      <c r="D538" t="str">
        <f>VLOOKUP(C538,Sheet4!$A$7:$C$156,3,FALSE)</f>
        <v>BDI</v>
      </c>
      <c r="E538">
        <f t="shared" si="44"/>
        <v>2008</v>
      </c>
      <c r="F538" t="str">
        <f t="shared" si="45"/>
        <v>BDI2008</v>
      </c>
      <c r="G538">
        <f>HLOOKUP(C538,Sheet4!$G$6:$EZ$30, MATCH(Sheet3!E538,Sheet4!$F$6:$F$30,0),FALSE)</f>
        <v>0</v>
      </c>
    </row>
    <row r="539" spans="1:7" x14ac:dyDescent="0.45">
      <c r="A539">
        <f t="shared" si="41"/>
        <v>23</v>
      </c>
      <c r="B539">
        <f t="shared" si="42"/>
        <v>10</v>
      </c>
      <c r="C539" t="str">
        <f t="shared" si="43"/>
        <v>Burundi</v>
      </c>
      <c r="D539" t="str">
        <f>VLOOKUP(C539,Sheet4!$A$7:$C$156,3,FALSE)</f>
        <v>BDI</v>
      </c>
      <c r="E539">
        <f t="shared" si="44"/>
        <v>2009</v>
      </c>
      <c r="F539" t="str">
        <f t="shared" si="45"/>
        <v>BDI2009</v>
      </c>
      <c r="G539">
        <f>HLOOKUP(C539,Sheet4!$G$6:$EZ$30, MATCH(Sheet3!E539,Sheet4!$F$6:$F$30,0),FALSE)</f>
        <v>0</v>
      </c>
    </row>
    <row r="540" spans="1:7" x14ac:dyDescent="0.45">
      <c r="A540">
        <f t="shared" si="41"/>
        <v>23</v>
      </c>
      <c r="B540">
        <f t="shared" si="42"/>
        <v>11</v>
      </c>
      <c r="C540" t="str">
        <f t="shared" si="43"/>
        <v>Burundi</v>
      </c>
      <c r="D540" t="str">
        <f>VLOOKUP(C540,Sheet4!$A$7:$C$156,3,FALSE)</f>
        <v>BDI</v>
      </c>
      <c r="E540">
        <f t="shared" si="44"/>
        <v>2010</v>
      </c>
      <c r="F540" t="str">
        <f t="shared" si="45"/>
        <v>BDI2010</v>
      </c>
      <c r="G540">
        <f>HLOOKUP(C540,Sheet4!$G$6:$EZ$30, MATCH(Sheet3!E540,Sheet4!$F$6:$F$30,0),FALSE)</f>
        <v>9.3152357493950593</v>
      </c>
    </row>
    <row r="541" spans="1:7" x14ac:dyDescent="0.45">
      <c r="A541">
        <f t="shared" si="41"/>
        <v>23</v>
      </c>
      <c r="B541">
        <f t="shared" si="42"/>
        <v>12</v>
      </c>
      <c r="C541" t="str">
        <f t="shared" si="43"/>
        <v>Burundi</v>
      </c>
      <c r="D541" t="str">
        <f>VLOOKUP(C541,Sheet4!$A$7:$C$156,3,FALSE)</f>
        <v>BDI</v>
      </c>
      <c r="E541">
        <f t="shared" si="44"/>
        <v>2011</v>
      </c>
      <c r="F541" t="str">
        <f t="shared" si="45"/>
        <v>BDI2011</v>
      </c>
      <c r="G541">
        <f>HLOOKUP(C541,Sheet4!$G$6:$EZ$30, MATCH(Sheet3!E541,Sheet4!$F$6:$F$30,0),FALSE)</f>
        <v>7.39310710399005</v>
      </c>
    </row>
    <row r="542" spans="1:7" x14ac:dyDescent="0.45">
      <c r="A542">
        <f t="shared" si="41"/>
        <v>23</v>
      </c>
      <c r="B542">
        <f t="shared" si="42"/>
        <v>13</v>
      </c>
      <c r="C542" t="str">
        <f t="shared" si="43"/>
        <v>Burundi</v>
      </c>
      <c r="D542" t="str">
        <f>VLOOKUP(C542,Sheet4!$A$7:$C$156,3,FALSE)</f>
        <v>BDI</v>
      </c>
      <c r="E542">
        <f t="shared" si="44"/>
        <v>2012</v>
      </c>
      <c r="F542" t="str">
        <f t="shared" si="45"/>
        <v>BDI2012</v>
      </c>
      <c r="G542">
        <f>HLOOKUP(C542,Sheet4!$G$6:$EZ$30, MATCH(Sheet3!E542,Sheet4!$F$6:$F$30,0),FALSE)</f>
        <v>8.1682854405857608</v>
      </c>
    </row>
    <row r="543" spans="1:7" x14ac:dyDescent="0.45">
      <c r="A543">
        <f t="shared" si="41"/>
        <v>23</v>
      </c>
      <c r="B543">
        <f t="shared" si="42"/>
        <v>14</v>
      </c>
      <c r="C543" t="str">
        <f t="shared" si="43"/>
        <v>Burundi</v>
      </c>
      <c r="D543" t="str">
        <f>VLOOKUP(C543,Sheet4!$A$7:$C$156,3,FALSE)</f>
        <v>BDI</v>
      </c>
      <c r="E543">
        <f t="shared" si="44"/>
        <v>2013</v>
      </c>
      <c r="F543" t="str">
        <f t="shared" si="45"/>
        <v>BDI2013</v>
      </c>
      <c r="G543">
        <f>HLOOKUP(C543,Sheet4!$G$6:$EZ$30, MATCH(Sheet3!E543,Sheet4!$F$6:$F$30,0),FALSE)</f>
        <v>9.8869519551901792</v>
      </c>
    </row>
    <row r="544" spans="1:7" x14ac:dyDescent="0.45">
      <c r="A544">
        <f t="shared" si="41"/>
        <v>23</v>
      </c>
      <c r="B544">
        <f t="shared" si="42"/>
        <v>15</v>
      </c>
      <c r="C544" t="str">
        <f t="shared" si="43"/>
        <v>Burundi</v>
      </c>
      <c r="D544" t="str">
        <f>VLOOKUP(C544,Sheet4!$A$7:$C$156,3,FALSE)</f>
        <v>BDI</v>
      </c>
      <c r="E544">
        <f t="shared" si="44"/>
        <v>2014</v>
      </c>
      <c r="F544" t="str">
        <f t="shared" si="45"/>
        <v>BDI2014</v>
      </c>
      <c r="G544">
        <f>HLOOKUP(C544,Sheet4!$G$6:$EZ$30, MATCH(Sheet3!E544,Sheet4!$F$6:$F$30,0),FALSE)</f>
        <v>10.822915048718301</v>
      </c>
    </row>
    <row r="545" spans="1:7" x14ac:dyDescent="0.45">
      <c r="A545">
        <f t="shared" si="41"/>
        <v>23</v>
      </c>
      <c r="B545">
        <f t="shared" si="42"/>
        <v>16</v>
      </c>
      <c r="C545" t="str">
        <f t="shared" si="43"/>
        <v>Burundi</v>
      </c>
      <c r="D545" t="str">
        <f>VLOOKUP(C545,Sheet4!$A$7:$C$156,3,FALSE)</f>
        <v>BDI</v>
      </c>
      <c r="E545">
        <f t="shared" si="44"/>
        <v>2015</v>
      </c>
      <c r="F545" t="str">
        <f t="shared" si="45"/>
        <v>BDI2015</v>
      </c>
      <c r="G545">
        <f>HLOOKUP(C545,Sheet4!$G$6:$EZ$30, MATCH(Sheet3!E545,Sheet4!$F$6:$F$30,0),FALSE)</f>
        <v>17.916696511132599</v>
      </c>
    </row>
    <row r="546" spans="1:7" x14ac:dyDescent="0.45">
      <c r="A546">
        <f t="shared" si="41"/>
        <v>23</v>
      </c>
      <c r="B546">
        <f t="shared" si="42"/>
        <v>17</v>
      </c>
      <c r="C546" t="str">
        <f t="shared" si="43"/>
        <v>Burundi</v>
      </c>
      <c r="D546" t="str">
        <f>VLOOKUP(C546,Sheet4!$A$7:$C$156,3,FALSE)</f>
        <v>BDI</v>
      </c>
      <c r="E546">
        <f t="shared" si="44"/>
        <v>2016</v>
      </c>
      <c r="F546" t="str">
        <f t="shared" si="45"/>
        <v>BDI2016</v>
      </c>
      <c r="G546">
        <f>HLOOKUP(C546,Sheet4!$G$6:$EZ$30, MATCH(Sheet3!E546,Sheet4!$F$6:$F$30,0),FALSE)</f>
        <v>21.056518597880601</v>
      </c>
    </row>
    <row r="547" spans="1:7" x14ac:dyDescent="0.45">
      <c r="A547">
        <f t="shared" si="41"/>
        <v>23</v>
      </c>
      <c r="B547">
        <f t="shared" si="42"/>
        <v>18</v>
      </c>
      <c r="C547" t="str">
        <f t="shared" si="43"/>
        <v>Burundi</v>
      </c>
      <c r="D547" t="str">
        <f>VLOOKUP(C547,Sheet4!$A$7:$C$156,3,FALSE)</f>
        <v>BDI</v>
      </c>
      <c r="E547">
        <f t="shared" si="44"/>
        <v>2017</v>
      </c>
      <c r="F547" t="str">
        <f t="shared" si="45"/>
        <v>BDI2017</v>
      </c>
      <c r="G547">
        <f>HLOOKUP(C547,Sheet4!$G$6:$EZ$30, MATCH(Sheet3!E547,Sheet4!$F$6:$F$30,0),FALSE)</f>
        <v>14.190085224836301</v>
      </c>
    </row>
    <row r="548" spans="1:7" x14ac:dyDescent="0.45">
      <c r="A548">
        <f t="shared" si="41"/>
        <v>23</v>
      </c>
      <c r="B548">
        <f t="shared" si="42"/>
        <v>19</v>
      </c>
      <c r="C548" t="str">
        <f t="shared" si="43"/>
        <v>Burundi</v>
      </c>
      <c r="D548" t="str">
        <f>VLOOKUP(C548,Sheet4!$A$7:$C$156,3,FALSE)</f>
        <v>BDI</v>
      </c>
      <c r="E548">
        <f t="shared" si="44"/>
        <v>2018</v>
      </c>
      <c r="F548" t="str">
        <f t="shared" si="45"/>
        <v>BDI2018</v>
      </c>
      <c r="G548">
        <f>HLOOKUP(C548,Sheet4!$G$6:$EZ$30, MATCH(Sheet3!E548,Sheet4!$F$6:$F$30,0),FALSE)</f>
        <v>0</v>
      </c>
    </row>
    <row r="549" spans="1:7" x14ac:dyDescent="0.45">
      <c r="A549">
        <f t="shared" si="41"/>
        <v>23</v>
      </c>
      <c r="B549">
        <f t="shared" si="42"/>
        <v>20</v>
      </c>
      <c r="C549" t="str">
        <f t="shared" si="43"/>
        <v>Burundi</v>
      </c>
      <c r="D549" t="str">
        <f>VLOOKUP(C549,Sheet4!$A$7:$C$156,3,FALSE)</f>
        <v>BDI</v>
      </c>
      <c r="E549">
        <f t="shared" si="44"/>
        <v>2019</v>
      </c>
      <c r="F549" t="str">
        <f t="shared" si="45"/>
        <v>BDI2019</v>
      </c>
      <c r="G549">
        <f>HLOOKUP(C549,Sheet4!$G$6:$EZ$30, MATCH(Sheet3!E549,Sheet4!$F$6:$F$30,0),FALSE)</f>
        <v>0</v>
      </c>
    </row>
    <row r="550" spans="1:7" x14ac:dyDescent="0.45">
      <c r="A550">
        <f t="shared" si="41"/>
        <v>23</v>
      </c>
      <c r="B550">
        <f t="shared" si="42"/>
        <v>21</v>
      </c>
      <c r="C550" t="str">
        <f t="shared" si="43"/>
        <v>Burundi</v>
      </c>
      <c r="D550" t="str">
        <f>VLOOKUP(C550,Sheet4!$A$7:$C$156,3,FALSE)</f>
        <v>BDI</v>
      </c>
      <c r="E550">
        <f t="shared" si="44"/>
        <v>2020</v>
      </c>
      <c r="F550" t="str">
        <f t="shared" si="45"/>
        <v>BDI2020</v>
      </c>
      <c r="G550">
        <f>HLOOKUP(C550,Sheet4!$G$6:$EZ$30, MATCH(Sheet3!E550,Sheet4!$F$6:$F$30,0),FALSE)</f>
        <v>0</v>
      </c>
    </row>
    <row r="551" spans="1:7" x14ac:dyDescent="0.45">
      <c r="A551">
        <f t="shared" si="41"/>
        <v>23</v>
      </c>
      <c r="B551">
        <f t="shared" si="42"/>
        <v>22</v>
      </c>
      <c r="C551" t="str">
        <f t="shared" si="43"/>
        <v>Burundi</v>
      </c>
      <c r="D551" t="str">
        <f>VLOOKUP(C551,Sheet4!$A$7:$C$156,3,FALSE)</f>
        <v>BDI</v>
      </c>
      <c r="E551">
        <f t="shared" si="44"/>
        <v>2021</v>
      </c>
      <c r="F551" t="str">
        <f t="shared" si="45"/>
        <v>BDI2021</v>
      </c>
      <c r="G551">
        <f>HLOOKUP(C551,Sheet4!$G$6:$EZ$30, MATCH(Sheet3!E551,Sheet4!$F$6:$F$30,0),FALSE)</f>
        <v>0</v>
      </c>
    </row>
    <row r="552" spans="1:7" x14ac:dyDescent="0.45">
      <c r="A552">
        <f>A528+1</f>
        <v>23</v>
      </c>
      <c r="B552">
        <f>B528</f>
        <v>23</v>
      </c>
      <c r="C552" t="str">
        <f t="shared" si="43"/>
        <v>Burundi</v>
      </c>
      <c r="D552" t="str">
        <f>VLOOKUP(C552,Sheet4!$A$7:$C$156,3,FALSE)</f>
        <v>BDI</v>
      </c>
      <c r="E552">
        <f t="shared" si="44"/>
        <v>2022</v>
      </c>
      <c r="F552" t="str">
        <f t="shared" si="45"/>
        <v>BDI2022</v>
      </c>
      <c r="G552">
        <f>HLOOKUP(C552,Sheet4!$G$6:$EZ$30, MATCH(Sheet3!E552,Sheet4!$F$6:$F$30,0),FALSE)</f>
        <v>0</v>
      </c>
    </row>
    <row r="553" spans="1:7" x14ac:dyDescent="0.45">
      <c r="A553">
        <f t="shared" ref="A553:A616" si="46">A529+1</f>
        <v>23</v>
      </c>
      <c r="B553">
        <f t="shared" ref="B553:B616" si="47">B529</f>
        <v>24</v>
      </c>
      <c r="C553" t="str">
        <f t="shared" si="43"/>
        <v>Burundi</v>
      </c>
      <c r="D553" t="str">
        <f>VLOOKUP(C553,Sheet4!$A$7:$C$156,3,FALSE)</f>
        <v>BDI</v>
      </c>
      <c r="E553">
        <f t="shared" si="44"/>
        <v>2023</v>
      </c>
      <c r="F553" t="str">
        <f t="shared" si="45"/>
        <v>BDI2023</v>
      </c>
      <c r="G553">
        <f>HLOOKUP(C553,Sheet4!$G$6:$EZ$30, MATCH(Sheet3!E553,Sheet4!$F$6:$F$30,0),FALSE)</f>
        <v>0</v>
      </c>
    </row>
    <row r="554" spans="1:7" x14ac:dyDescent="0.45">
      <c r="A554">
        <f t="shared" si="46"/>
        <v>24</v>
      </c>
      <c r="B554">
        <f t="shared" si="47"/>
        <v>1</v>
      </c>
      <c r="C554" t="str">
        <f t="shared" si="43"/>
        <v>Cambodia</v>
      </c>
      <c r="D554" t="str">
        <f>VLOOKUP(C554,Sheet4!$A$7:$C$156,3,FALSE)</f>
        <v>KHM</v>
      </c>
      <c r="E554">
        <f t="shared" si="44"/>
        <v>2000</v>
      </c>
      <c r="F554" t="str">
        <f t="shared" si="45"/>
        <v>KHM2000</v>
      </c>
      <c r="G554">
        <f>HLOOKUP(C554,Sheet4!$G$6:$EZ$30, MATCH(Sheet3!E554,Sheet4!$F$6:$F$30,0),FALSE)</f>
        <v>0</v>
      </c>
    </row>
    <row r="555" spans="1:7" x14ac:dyDescent="0.45">
      <c r="A555">
        <f t="shared" si="46"/>
        <v>24</v>
      </c>
      <c r="B555">
        <f t="shared" si="47"/>
        <v>2</v>
      </c>
      <c r="C555" t="str">
        <f t="shared" si="43"/>
        <v>Cambodia</v>
      </c>
      <c r="D555" t="str">
        <f>VLOOKUP(C555,Sheet4!$A$7:$C$156,3,FALSE)</f>
        <v>KHM</v>
      </c>
      <c r="E555">
        <f t="shared" si="44"/>
        <v>2001</v>
      </c>
      <c r="F555" t="str">
        <f t="shared" si="45"/>
        <v>KHM2001</v>
      </c>
      <c r="G555">
        <f>HLOOKUP(C555,Sheet4!$G$6:$EZ$30, MATCH(Sheet3!E555,Sheet4!$F$6:$F$30,0),FALSE)</f>
        <v>0</v>
      </c>
    </row>
    <row r="556" spans="1:7" x14ac:dyDescent="0.45">
      <c r="A556">
        <f t="shared" si="46"/>
        <v>24</v>
      </c>
      <c r="B556">
        <f t="shared" si="47"/>
        <v>3</v>
      </c>
      <c r="C556" t="str">
        <f t="shared" si="43"/>
        <v>Cambodia</v>
      </c>
      <c r="D556" t="str">
        <f>VLOOKUP(C556,Sheet4!$A$7:$C$156,3,FALSE)</f>
        <v>KHM</v>
      </c>
      <c r="E556">
        <f t="shared" si="44"/>
        <v>2002</v>
      </c>
      <c r="F556" t="str">
        <f t="shared" si="45"/>
        <v>KHM2002</v>
      </c>
      <c r="G556">
        <f>HLOOKUP(C556,Sheet4!$G$6:$EZ$30, MATCH(Sheet3!E556,Sheet4!$F$6:$F$30,0),FALSE)</f>
        <v>0</v>
      </c>
    </row>
    <row r="557" spans="1:7" x14ac:dyDescent="0.45">
      <c r="A557">
        <f t="shared" si="46"/>
        <v>24</v>
      </c>
      <c r="B557">
        <f t="shared" si="47"/>
        <v>4</v>
      </c>
      <c r="C557" t="str">
        <f t="shared" si="43"/>
        <v>Cambodia</v>
      </c>
      <c r="D557" t="str">
        <f>VLOOKUP(C557,Sheet4!$A$7:$C$156,3,FALSE)</f>
        <v>KHM</v>
      </c>
      <c r="E557">
        <f t="shared" si="44"/>
        <v>2003</v>
      </c>
      <c r="F557" t="str">
        <f t="shared" si="45"/>
        <v>KHM2003</v>
      </c>
      <c r="G557">
        <f>HLOOKUP(C557,Sheet4!$G$6:$EZ$30, MATCH(Sheet3!E557,Sheet4!$F$6:$F$30,0),FALSE)</f>
        <v>0</v>
      </c>
    </row>
    <row r="558" spans="1:7" x14ac:dyDescent="0.45">
      <c r="A558">
        <f t="shared" si="46"/>
        <v>24</v>
      </c>
      <c r="B558">
        <f t="shared" si="47"/>
        <v>5</v>
      </c>
      <c r="C558" t="str">
        <f t="shared" si="43"/>
        <v>Cambodia</v>
      </c>
      <c r="D558" t="str">
        <f>VLOOKUP(C558,Sheet4!$A$7:$C$156,3,FALSE)</f>
        <v>KHM</v>
      </c>
      <c r="E558">
        <f t="shared" si="44"/>
        <v>2004</v>
      </c>
      <c r="F558" t="str">
        <f t="shared" si="45"/>
        <v>KHM2004</v>
      </c>
      <c r="G558">
        <f>HLOOKUP(C558,Sheet4!$G$6:$EZ$30, MATCH(Sheet3!E558,Sheet4!$F$6:$F$30,0),FALSE)</f>
        <v>0</v>
      </c>
    </row>
    <row r="559" spans="1:7" x14ac:dyDescent="0.45">
      <c r="A559">
        <f t="shared" si="46"/>
        <v>24</v>
      </c>
      <c r="B559">
        <f t="shared" si="47"/>
        <v>6</v>
      </c>
      <c r="C559" t="str">
        <f t="shared" si="43"/>
        <v>Cambodia</v>
      </c>
      <c r="D559" t="str">
        <f>VLOOKUP(C559,Sheet4!$A$7:$C$156,3,FALSE)</f>
        <v>KHM</v>
      </c>
      <c r="E559">
        <f t="shared" si="44"/>
        <v>2005</v>
      </c>
      <c r="F559" t="str">
        <f t="shared" si="45"/>
        <v>KHM2005</v>
      </c>
      <c r="G559">
        <f>HLOOKUP(C559,Sheet4!$G$6:$EZ$30, MATCH(Sheet3!E559,Sheet4!$F$6:$F$30,0),FALSE)</f>
        <v>0</v>
      </c>
    </row>
    <row r="560" spans="1:7" x14ac:dyDescent="0.45">
      <c r="A560">
        <f t="shared" si="46"/>
        <v>24</v>
      </c>
      <c r="B560">
        <f t="shared" si="47"/>
        <v>7</v>
      </c>
      <c r="C560" t="str">
        <f t="shared" si="43"/>
        <v>Cambodia</v>
      </c>
      <c r="D560" t="str">
        <f>VLOOKUP(C560,Sheet4!$A$7:$C$156,3,FALSE)</f>
        <v>KHM</v>
      </c>
      <c r="E560">
        <f t="shared" si="44"/>
        <v>2006</v>
      </c>
      <c r="F560" t="str">
        <f t="shared" si="45"/>
        <v>KHM2006</v>
      </c>
      <c r="G560">
        <f>HLOOKUP(C560,Sheet4!$G$6:$EZ$30, MATCH(Sheet3!E560,Sheet4!$F$6:$F$30,0),FALSE)</f>
        <v>0</v>
      </c>
    </row>
    <row r="561" spans="1:7" x14ac:dyDescent="0.45">
      <c r="A561">
        <f t="shared" si="46"/>
        <v>24</v>
      </c>
      <c r="B561">
        <f t="shared" si="47"/>
        <v>8</v>
      </c>
      <c r="C561" t="str">
        <f t="shared" si="43"/>
        <v>Cambodia</v>
      </c>
      <c r="D561" t="str">
        <f>VLOOKUP(C561,Sheet4!$A$7:$C$156,3,FALSE)</f>
        <v>KHM</v>
      </c>
      <c r="E561">
        <f t="shared" si="44"/>
        <v>2007</v>
      </c>
      <c r="F561" t="str">
        <f t="shared" si="45"/>
        <v>KHM2007</v>
      </c>
      <c r="G561">
        <f>HLOOKUP(C561,Sheet4!$G$6:$EZ$30, MATCH(Sheet3!E561,Sheet4!$F$6:$F$30,0),FALSE)</f>
        <v>0</v>
      </c>
    </row>
    <row r="562" spans="1:7" x14ac:dyDescent="0.45">
      <c r="A562">
        <f t="shared" si="46"/>
        <v>24</v>
      </c>
      <c r="B562">
        <f t="shared" si="47"/>
        <v>9</v>
      </c>
      <c r="C562" t="str">
        <f t="shared" si="43"/>
        <v>Cambodia</v>
      </c>
      <c r="D562" t="str">
        <f>VLOOKUP(C562,Sheet4!$A$7:$C$156,3,FALSE)</f>
        <v>KHM</v>
      </c>
      <c r="E562">
        <f t="shared" si="44"/>
        <v>2008</v>
      </c>
      <c r="F562" t="str">
        <f t="shared" si="45"/>
        <v>KHM2008</v>
      </c>
      <c r="G562">
        <f>HLOOKUP(C562,Sheet4!$G$6:$EZ$30, MATCH(Sheet3!E562,Sheet4!$F$6:$F$30,0),FALSE)</f>
        <v>0</v>
      </c>
    </row>
    <row r="563" spans="1:7" x14ac:dyDescent="0.45">
      <c r="A563">
        <f t="shared" si="46"/>
        <v>24</v>
      </c>
      <c r="B563">
        <f t="shared" si="47"/>
        <v>10</v>
      </c>
      <c r="C563" t="str">
        <f t="shared" si="43"/>
        <v>Cambodia</v>
      </c>
      <c r="D563" t="str">
        <f>VLOOKUP(C563,Sheet4!$A$7:$C$156,3,FALSE)</f>
        <v>KHM</v>
      </c>
      <c r="E563">
        <f t="shared" si="44"/>
        <v>2009</v>
      </c>
      <c r="F563" t="str">
        <f t="shared" si="45"/>
        <v>KHM2009</v>
      </c>
      <c r="G563">
        <f>HLOOKUP(C563,Sheet4!$G$6:$EZ$30, MATCH(Sheet3!E563,Sheet4!$F$6:$F$30,0),FALSE)</f>
        <v>0</v>
      </c>
    </row>
    <row r="564" spans="1:7" x14ac:dyDescent="0.45">
      <c r="A564">
        <f t="shared" si="46"/>
        <v>24</v>
      </c>
      <c r="B564">
        <f t="shared" si="47"/>
        <v>11</v>
      </c>
      <c r="C564" t="str">
        <f t="shared" si="43"/>
        <v>Cambodia</v>
      </c>
      <c r="D564" t="str">
        <f>VLOOKUP(C564,Sheet4!$A$7:$C$156,3,FALSE)</f>
        <v>KHM</v>
      </c>
      <c r="E564">
        <f t="shared" si="44"/>
        <v>2010</v>
      </c>
      <c r="F564" t="str">
        <f t="shared" si="45"/>
        <v>KHM2010</v>
      </c>
      <c r="G564">
        <f>HLOOKUP(C564,Sheet4!$G$6:$EZ$30, MATCH(Sheet3!E564,Sheet4!$F$6:$F$30,0),FALSE)</f>
        <v>3.1418785478721301</v>
      </c>
    </row>
    <row r="565" spans="1:7" x14ac:dyDescent="0.45">
      <c r="A565">
        <f t="shared" si="46"/>
        <v>24</v>
      </c>
      <c r="B565">
        <f t="shared" si="47"/>
        <v>12</v>
      </c>
      <c r="C565" t="str">
        <f t="shared" si="43"/>
        <v>Cambodia</v>
      </c>
      <c r="D565" t="str">
        <f>VLOOKUP(C565,Sheet4!$A$7:$C$156,3,FALSE)</f>
        <v>KHM</v>
      </c>
      <c r="E565">
        <f t="shared" si="44"/>
        <v>2011</v>
      </c>
      <c r="F565" t="str">
        <f t="shared" si="45"/>
        <v>KHM2011</v>
      </c>
      <c r="G565">
        <f>HLOOKUP(C565,Sheet4!$G$6:$EZ$30, MATCH(Sheet3!E565,Sheet4!$F$6:$F$30,0),FALSE)</f>
        <v>2.2943885557205199</v>
      </c>
    </row>
    <row r="566" spans="1:7" x14ac:dyDescent="0.45">
      <c r="A566">
        <f t="shared" si="46"/>
        <v>24</v>
      </c>
      <c r="B566">
        <f t="shared" si="47"/>
        <v>13</v>
      </c>
      <c r="C566" t="str">
        <f t="shared" si="43"/>
        <v>Cambodia</v>
      </c>
      <c r="D566" t="str">
        <f>VLOOKUP(C566,Sheet4!$A$7:$C$156,3,FALSE)</f>
        <v>KHM</v>
      </c>
      <c r="E566">
        <f t="shared" si="44"/>
        <v>2012</v>
      </c>
      <c r="F566" t="str">
        <f t="shared" si="45"/>
        <v>KHM2012</v>
      </c>
      <c r="G566">
        <f>HLOOKUP(C566,Sheet4!$G$6:$EZ$30, MATCH(Sheet3!E566,Sheet4!$F$6:$F$30,0),FALSE)</f>
        <v>2.2246900893445898</v>
      </c>
    </row>
    <row r="567" spans="1:7" x14ac:dyDescent="0.45">
      <c r="A567">
        <f t="shared" si="46"/>
        <v>24</v>
      </c>
      <c r="B567">
        <f t="shared" si="47"/>
        <v>14</v>
      </c>
      <c r="C567" t="str">
        <f t="shared" si="43"/>
        <v>Cambodia</v>
      </c>
      <c r="D567" t="str">
        <f>VLOOKUP(C567,Sheet4!$A$7:$C$156,3,FALSE)</f>
        <v>KHM</v>
      </c>
      <c r="E567">
        <f t="shared" si="44"/>
        <v>2013</v>
      </c>
      <c r="F567" t="str">
        <f t="shared" si="45"/>
        <v>KHM2013</v>
      </c>
      <c r="G567">
        <f>HLOOKUP(C567,Sheet4!$G$6:$EZ$30, MATCH(Sheet3!E567,Sheet4!$F$6:$F$30,0),FALSE)</f>
        <v>2.3026777173567701</v>
      </c>
    </row>
    <row r="568" spans="1:7" x14ac:dyDescent="0.45">
      <c r="A568">
        <f t="shared" si="46"/>
        <v>24</v>
      </c>
      <c r="B568">
        <f t="shared" si="47"/>
        <v>15</v>
      </c>
      <c r="C568" t="str">
        <f t="shared" si="43"/>
        <v>Cambodia</v>
      </c>
      <c r="D568" t="str">
        <f>VLOOKUP(C568,Sheet4!$A$7:$C$156,3,FALSE)</f>
        <v>KHM</v>
      </c>
      <c r="E568">
        <f t="shared" si="44"/>
        <v>2014</v>
      </c>
      <c r="F568" t="str">
        <f t="shared" si="45"/>
        <v>KHM2014</v>
      </c>
      <c r="G568">
        <f>HLOOKUP(C568,Sheet4!$G$6:$EZ$30, MATCH(Sheet3!E568,Sheet4!$F$6:$F$30,0),FALSE)</f>
        <v>1.62133907710753</v>
      </c>
    </row>
    <row r="569" spans="1:7" x14ac:dyDescent="0.45">
      <c r="A569">
        <f t="shared" si="46"/>
        <v>24</v>
      </c>
      <c r="B569">
        <f t="shared" si="47"/>
        <v>16</v>
      </c>
      <c r="C569" t="str">
        <f t="shared" si="43"/>
        <v>Cambodia</v>
      </c>
      <c r="D569" t="str">
        <f>VLOOKUP(C569,Sheet4!$A$7:$C$156,3,FALSE)</f>
        <v>KHM</v>
      </c>
      <c r="E569">
        <f t="shared" si="44"/>
        <v>2015</v>
      </c>
      <c r="F569" t="str">
        <f t="shared" si="45"/>
        <v>KHM2015</v>
      </c>
      <c r="G569">
        <f>HLOOKUP(C569,Sheet4!$G$6:$EZ$30, MATCH(Sheet3!E569,Sheet4!$F$6:$F$30,0),FALSE)</f>
        <v>1.5927399560226301</v>
      </c>
    </row>
    <row r="570" spans="1:7" x14ac:dyDescent="0.45">
      <c r="A570">
        <f t="shared" si="46"/>
        <v>24</v>
      </c>
      <c r="B570">
        <f t="shared" si="47"/>
        <v>17</v>
      </c>
      <c r="C570" t="str">
        <f t="shared" si="43"/>
        <v>Cambodia</v>
      </c>
      <c r="D570" t="str">
        <f>VLOOKUP(C570,Sheet4!$A$7:$C$156,3,FALSE)</f>
        <v>KHM</v>
      </c>
      <c r="E570">
        <f t="shared" si="44"/>
        <v>2016</v>
      </c>
      <c r="F570" t="str">
        <f t="shared" si="45"/>
        <v>KHM2016</v>
      </c>
      <c r="G570">
        <f>HLOOKUP(C570,Sheet4!$G$6:$EZ$30, MATCH(Sheet3!E570,Sheet4!$F$6:$F$30,0),FALSE)</f>
        <v>2.1306306416218099</v>
      </c>
    </row>
    <row r="571" spans="1:7" x14ac:dyDescent="0.45">
      <c r="A571">
        <f t="shared" si="46"/>
        <v>24</v>
      </c>
      <c r="B571">
        <f t="shared" si="47"/>
        <v>18</v>
      </c>
      <c r="C571" t="str">
        <f t="shared" si="43"/>
        <v>Cambodia</v>
      </c>
      <c r="D571" t="str">
        <f>VLOOKUP(C571,Sheet4!$A$7:$C$156,3,FALSE)</f>
        <v>KHM</v>
      </c>
      <c r="E571">
        <f t="shared" si="44"/>
        <v>2017</v>
      </c>
      <c r="F571" t="str">
        <f t="shared" si="45"/>
        <v>KHM2017</v>
      </c>
      <c r="G571">
        <f>HLOOKUP(C571,Sheet4!$G$6:$EZ$30, MATCH(Sheet3!E571,Sheet4!$F$6:$F$30,0),FALSE)</f>
        <v>2.0724774996517601</v>
      </c>
    </row>
    <row r="572" spans="1:7" x14ac:dyDescent="0.45">
      <c r="A572">
        <f t="shared" si="46"/>
        <v>24</v>
      </c>
      <c r="B572">
        <f t="shared" si="47"/>
        <v>19</v>
      </c>
      <c r="C572" t="str">
        <f t="shared" si="43"/>
        <v>Cambodia</v>
      </c>
      <c r="D572" t="str">
        <f>VLOOKUP(C572,Sheet4!$A$7:$C$156,3,FALSE)</f>
        <v>KHM</v>
      </c>
      <c r="E572">
        <f t="shared" si="44"/>
        <v>2018</v>
      </c>
      <c r="F572" t="str">
        <f t="shared" si="45"/>
        <v>KHM2018</v>
      </c>
      <c r="G572">
        <f>HLOOKUP(C572,Sheet4!$G$6:$EZ$30, MATCH(Sheet3!E572,Sheet4!$F$6:$F$30,0),FALSE)</f>
        <v>1.9896209372896001</v>
      </c>
    </row>
    <row r="573" spans="1:7" x14ac:dyDescent="0.45">
      <c r="A573">
        <f t="shared" si="46"/>
        <v>24</v>
      </c>
      <c r="B573">
        <f t="shared" si="47"/>
        <v>20</v>
      </c>
      <c r="C573" t="str">
        <f t="shared" si="43"/>
        <v>Cambodia</v>
      </c>
      <c r="D573" t="str">
        <f>VLOOKUP(C573,Sheet4!$A$7:$C$156,3,FALSE)</f>
        <v>KHM</v>
      </c>
      <c r="E573">
        <f t="shared" si="44"/>
        <v>2019</v>
      </c>
      <c r="F573" t="str">
        <f t="shared" si="45"/>
        <v>KHM2019</v>
      </c>
      <c r="G573">
        <f>HLOOKUP(C573,Sheet4!$G$6:$EZ$30, MATCH(Sheet3!E573,Sheet4!$F$6:$F$30,0),FALSE)</f>
        <v>1.5538399299001699</v>
      </c>
    </row>
    <row r="574" spans="1:7" x14ac:dyDescent="0.45">
      <c r="A574">
        <f t="shared" si="46"/>
        <v>24</v>
      </c>
      <c r="B574">
        <f t="shared" si="47"/>
        <v>21</v>
      </c>
      <c r="C574" t="str">
        <f t="shared" si="43"/>
        <v>Cambodia</v>
      </c>
      <c r="D574" t="str">
        <f>VLOOKUP(C574,Sheet4!$A$7:$C$156,3,FALSE)</f>
        <v>KHM</v>
      </c>
      <c r="E574">
        <f t="shared" si="44"/>
        <v>2020</v>
      </c>
      <c r="F574" t="str">
        <f t="shared" si="45"/>
        <v>KHM2020</v>
      </c>
      <c r="G574">
        <f>HLOOKUP(C574,Sheet4!$G$6:$EZ$30, MATCH(Sheet3!E574,Sheet4!$F$6:$F$30,0),FALSE)</f>
        <v>1.81862542623632</v>
      </c>
    </row>
    <row r="575" spans="1:7" x14ac:dyDescent="0.45">
      <c r="A575">
        <f t="shared" si="46"/>
        <v>24</v>
      </c>
      <c r="B575">
        <f t="shared" si="47"/>
        <v>22</v>
      </c>
      <c r="C575" t="str">
        <f t="shared" si="43"/>
        <v>Cambodia</v>
      </c>
      <c r="D575" t="str">
        <f>VLOOKUP(C575,Sheet4!$A$7:$C$156,3,FALSE)</f>
        <v>KHM</v>
      </c>
      <c r="E575">
        <f t="shared" si="44"/>
        <v>2021</v>
      </c>
      <c r="F575" t="str">
        <f t="shared" si="45"/>
        <v>KHM2021</v>
      </c>
      <c r="G575">
        <f>HLOOKUP(C575,Sheet4!$G$6:$EZ$30, MATCH(Sheet3!E575,Sheet4!$F$6:$F$30,0),FALSE)</f>
        <v>1.7449615220797701</v>
      </c>
    </row>
    <row r="576" spans="1:7" x14ac:dyDescent="0.45">
      <c r="A576">
        <f t="shared" si="46"/>
        <v>24</v>
      </c>
      <c r="B576">
        <f t="shared" si="47"/>
        <v>23</v>
      </c>
      <c r="C576" t="str">
        <f t="shared" si="43"/>
        <v>Cambodia</v>
      </c>
      <c r="D576" t="str">
        <f>VLOOKUP(C576,Sheet4!$A$7:$C$156,3,FALSE)</f>
        <v>KHM</v>
      </c>
      <c r="E576">
        <f t="shared" si="44"/>
        <v>2022</v>
      </c>
      <c r="F576" t="str">
        <f t="shared" si="45"/>
        <v>KHM2022</v>
      </c>
      <c r="G576">
        <f>HLOOKUP(C576,Sheet4!$G$6:$EZ$30, MATCH(Sheet3!E576,Sheet4!$F$6:$F$30,0),FALSE)</f>
        <v>2.7141110029244602</v>
      </c>
    </row>
    <row r="577" spans="1:7" x14ac:dyDescent="0.45">
      <c r="A577">
        <f t="shared" si="46"/>
        <v>24</v>
      </c>
      <c r="B577">
        <f t="shared" si="47"/>
        <v>24</v>
      </c>
      <c r="C577" t="str">
        <f t="shared" si="43"/>
        <v>Cambodia</v>
      </c>
      <c r="D577" t="str">
        <f>VLOOKUP(C577,Sheet4!$A$7:$C$156,3,FALSE)</f>
        <v>KHM</v>
      </c>
      <c r="E577">
        <f t="shared" si="44"/>
        <v>2023</v>
      </c>
      <c r="F577" t="str">
        <f t="shared" si="45"/>
        <v>KHM2023</v>
      </c>
      <c r="G577">
        <f>HLOOKUP(C577,Sheet4!$G$6:$EZ$30, MATCH(Sheet3!E577,Sheet4!$F$6:$F$30,0),FALSE)</f>
        <v>5.1238258806582397</v>
      </c>
    </row>
    <row r="578" spans="1:7" x14ac:dyDescent="0.45">
      <c r="A578">
        <f t="shared" si="46"/>
        <v>25</v>
      </c>
      <c r="B578">
        <f t="shared" si="47"/>
        <v>1</v>
      </c>
      <c r="C578" t="str">
        <f t="shared" si="43"/>
        <v>Cameroon</v>
      </c>
      <c r="D578" t="str">
        <f>VLOOKUP(C578,Sheet4!$A$7:$C$156,3,FALSE)</f>
        <v>CMR</v>
      </c>
      <c r="E578">
        <f t="shared" si="44"/>
        <v>2000</v>
      </c>
      <c r="F578" t="str">
        <f t="shared" si="45"/>
        <v>CMR2000</v>
      </c>
      <c r="G578">
        <f>HLOOKUP(C578,Sheet4!$G$6:$EZ$30, MATCH(Sheet3!E578,Sheet4!$F$6:$F$30,0),FALSE)</f>
        <v>0</v>
      </c>
    </row>
    <row r="579" spans="1:7" x14ac:dyDescent="0.45">
      <c r="A579">
        <f t="shared" si="46"/>
        <v>25</v>
      </c>
      <c r="B579">
        <f t="shared" si="47"/>
        <v>2</v>
      </c>
      <c r="C579" t="str">
        <f t="shared" ref="C579:C642" si="48">VLOOKUP(A579,$L$2:$M$151,2,FALSE)</f>
        <v>Cameroon</v>
      </c>
      <c r="D579" t="str">
        <f>VLOOKUP(C579,Sheet4!$A$7:$C$156,3,FALSE)</f>
        <v>CMR</v>
      </c>
      <c r="E579">
        <f t="shared" ref="E579:E642" si="49">VLOOKUP(B579,$O$2:$P$25,2,FALSE)</f>
        <v>2001</v>
      </c>
      <c r="F579" t="str">
        <f t="shared" ref="F579:F642" si="50">D579&amp;E579</f>
        <v>CMR2001</v>
      </c>
      <c r="G579">
        <f>HLOOKUP(C579,Sheet4!$G$6:$EZ$30, MATCH(Sheet3!E579,Sheet4!$F$6:$F$30,0),FALSE)</f>
        <v>0</v>
      </c>
    </row>
    <row r="580" spans="1:7" x14ac:dyDescent="0.45">
      <c r="A580">
        <f t="shared" si="46"/>
        <v>25</v>
      </c>
      <c r="B580">
        <f t="shared" si="47"/>
        <v>3</v>
      </c>
      <c r="C580" t="str">
        <f t="shared" si="48"/>
        <v>Cameroon</v>
      </c>
      <c r="D580" t="str">
        <f>VLOOKUP(C580,Sheet4!$A$7:$C$156,3,FALSE)</f>
        <v>CMR</v>
      </c>
      <c r="E580">
        <f t="shared" si="49"/>
        <v>2002</v>
      </c>
      <c r="F580" t="str">
        <f t="shared" si="50"/>
        <v>CMR2002</v>
      </c>
      <c r="G580">
        <f>HLOOKUP(C580,Sheet4!$G$6:$EZ$30, MATCH(Sheet3!E580,Sheet4!$F$6:$F$30,0),FALSE)</f>
        <v>0</v>
      </c>
    </row>
    <row r="581" spans="1:7" x14ac:dyDescent="0.45">
      <c r="A581">
        <f t="shared" si="46"/>
        <v>25</v>
      </c>
      <c r="B581">
        <f t="shared" si="47"/>
        <v>4</v>
      </c>
      <c r="C581" t="str">
        <f t="shared" si="48"/>
        <v>Cameroon</v>
      </c>
      <c r="D581" t="str">
        <f>VLOOKUP(C581,Sheet4!$A$7:$C$156,3,FALSE)</f>
        <v>CMR</v>
      </c>
      <c r="E581">
        <f t="shared" si="49"/>
        <v>2003</v>
      </c>
      <c r="F581" t="str">
        <f t="shared" si="50"/>
        <v>CMR2003</v>
      </c>
      <c r="G581">
        <f>HLOOKUP(C581,Sheet4!$G$6:$EZ$30, MATCH(Sheet3!E581,Sheet4!$F$6:$F$30,0),FALSE)</f>
        <v>0</v>
      </c>
    </row>
    <row r="582" spans="1:7" x14ac:dyDescent="0.45">
      <c r="A582">
        <f t="shared" si="46"/>
        <v>25</v>
      </c>
      <c r="B582">
        <f t="shared" si="47"/>
        <v>5</v>
      </c>
      <c r="C582" t="str">
        <f t="shared" si="48"/>
        <v>Cameroon</v>
      </c>
      <c r="D582" t="str">
        <f>VLOOKUP(C582,Sheet4!$A$7:$C$156,3,FALSE)</f>
        <v>CMR</v>
      </c>
      <c r="E582">
        <f t="shared" si="49"/>
        <v>2004</v>
      </c>
      <c r="F582" t="str">
        <f t="shared" si="50"/>
        <v>CMR2004</v>
      </c>
      <c r="G582">
        <f>HLOOKUP(C582,Sheet4!$G$6:$EZ$30, MATCH(Sheet3!E582,Sheet4!$F$6:$F$30,0),FALSE)</f>
        <v>0</v>
      </c>
    </row>
    <row r="583" spans="1:7" x14ac:dyDescent="0.45">
      <c r="A583">
        <f t="shared" si="46"/>
        <v>25</v>
      </c>
      <c r="B583">
        <f t="shared" si="47"/>
        <v>6</v>
      </c>
      <c r="C583" t="str">
        <f t="shared" si="48"/>
        <v>Cameroon</v>
      </c>
      <c r="D583" t="str">
        <f>VLOOKUP(C583,Sheet4!$A$7:$C$156,3,FALSE)</f>
        <v>CMR</v>
      </c>
      <c r="E583">
        <f t="shared" si="49"/>
        <v>2005</v>
      </c>
      <c r="F583" t="str">
        <f t="shared" si="50"/>
        <v>CMR2005</v>
      </c>
      <c r="G583">
        <f>HLOOKUP(C583,Sheet4!$G$6:$EZ$30, MATCH(Sheet3!E583,Sheet4!$F$6:$F$30,0),FALSE)</f>
        <v>0</v>
      </c>
    </row>
    <row r="584" spans="1:7" x14ac:dyDescent="0.45">
      <c r="A584">
        <f t="shared" si="46"/>
        <v>25</v>
      </c>
      <c r="B584">
        <f t="shared" si="47"/>
        <v>7</v>
      </c>
      <c r="C584" t="str">
        <f t="shared" si="48"/>
        <v>Cameroon</v>
      </c>
      <c r="D584" t="str">
        <f>VLOOKUP(C584,Sheet4!$A$7:$C$156,3,FALSE)</f>
        <v>CMR</v>
      </c>
      <c r="E584">
        <f t="shared" si="49"/>
        <v>2006</v>
      </c>
      <c r="F584" t="str">
        <f t="shared" si="50"/>
        <v>CMR2006</v>
      </c>
      <c r="G584">
        <f>HLOOKUP(C584,Sheet4!$G$6:$EZ$30, MATCH(Sheet3!E584,Sheet4!$F$6:$F$30,0),FALSE)</f>
        <v>0</v>
      </c>
    </row>
    <row r="585" spans="1:7" x14ac:dyDescent="0.45">
      <c r="A585">
        <f t="shared" si="46"/>
        <v>25</v>
      </c>
      <c r="B585">
        <f t="shared" si="47"/>
        <v>8</v>
      </c>
      <c r="C585" t="str">
        <f t="shared" si="48"/>
        <v>Cameroon</v>
      </c>
      <c r="D585" t="str">
        <f>VLOOKUP(C585,Sheet4!$A$7:$C$156,3,FALSE)</f>
        <v>CMR</v>
      </c>
      <c r="E585">
        <f t="shared" si="49"/>
        <v>2007</v>
      </c>
      <c r="F585" t="str">
        <f t="shared" si="50"/>
        <v>CMR2007</v>
      </c>
      <c r="G585">
        <f>HLOOKUP(C585,Sheet4!$G$6:$EZ$30, MATCH(Sheet3!E585,Sheet4!$F$6:$F$30,0),FALSE)</f>
        <v>0</v>
      </c>
    </row>
    <row r="586" spans="1:7" x14ac:dyDescent="0.45">
      <c r="A586">
        <f t="shared" si="46"/>
        <v>25</v>
      </c>
      <c r="B586">
        <f t="shared" si="47"/>
        <v>9</v>
      </c>
      <c r="C586" t="str">
        <f t="shared" si="48"/>
        <v>Cameroon</v>
      </c>
      <c r="D586" t="str">
        <f>VLOOKUP(C586,Sheet4!$A$7:$C$156,3,FALSE)</f>
        <v>CMR</v>
      </c>
      <c r="E586">
        <f t="shared" si="49"/>
        <v>2008</v>
      </c>
      <c r="F586" t="str">
        <f t="shared" si="50"/>
        <v>CMR2008</v>
      </c>
      <c r="G586">
        <f>HLOOKUP(C586,Sheet4!$G$6:$EZ$30, MATCH(Sheet3!E586,Sheet4!$F$6:$F$30,0),FALSE)</f>
        <v>0</v>
      </c>
    </row>
    <row r="587" spans="1:7" x14ac:dyDescent="0.45">
      <c r="A587">
        <f t="shared" si="46"/>
        <v>25</v>
      </c>
      <c r="B587">
        <f t="shared" si="47"/>
        <v>10</v>
      </c>
      <c r="C587" t="str">
        <f t="shared" si="48"/>
        <v>Cameroon</v>
      </c>
      <c r="D587" t="str">
        <f>VLOOKUP(C587,Sheet4!$A$7:$C$156,3,FALSE)</f>
        <v>CMR</v>
      </c>
      <c r="E587">
        <f t="shared" si="49"/>
        <v>2009</v>
      </c>
      <c r="F587" t="str">
        <f t="shared" si="50"/>
        <v>CMR2009</v>
      </c>
      <c r="G587">
        <f>HLOOKUP(C587,Sheet4!$G$6:$EZ$30, MATCH(Sheet3!E587,Sheet4!$F$6:$F$30,0),FALSE)</f>
        <v>0</v>
      </c>
    </row>
    <row r="588" spans="1:7" x14ac:dyDescent="0.45">
      <c r="A588">
        <f t="shared" si="46"/>
        <v>25</v>
      </c>
      <c r="B588">
        <f t="shared" si="47"/>
        <v>11</v>
      </c>
      <c r="C588" t="str">
        <f t="shared" si="48"/>
        <v>Cameroon</v>
      </c>
      <c r="D588" t="str">
        <f>VLOOKUP(C588,Sheet4!$A$7:$C$156,3,FALSE)</f>
        <v>CMR</v>
      </c>
      <c r="E588">
        <f t="shared" si="49"/>
        <v>2010</v>
      </c>
      <c r="F588" t="str">
        <f t="shared" si="50"/>
        <v>CMR2010</v>
      </c>
      <c r="G588">
        <f>HLOOKUP(C588,Sheet4!$G$6:$EZ$30, MATCH(Sheet3!E588,Sheet4!$F$6:$F$30,0),FALSE)</f>
        <v>10.1013484732753</v>
      </c>
    </row>
    <row r="589" spans="1:7" x14ac:dyDescent="0.45">
      <c r="A589">
        <f t="shared" si="46"/>
        <v>25</v>
      </c>
      <c r="B589">
        <f t="shared" si="47"/>
        <v>12</v>
      </c>
      <c r="C589" t="str">
        <f t="shared" si="48"/>
        <v>Cameroon</v>
      </c>
      <c r="D589" t="str">
        <f>VLOOKUP(C589,Sheet4!$A$7:$C$156,3,FALSE)</f>
        <v>CMR</v>
      </c>
      <c r="E589">
        <f t="shared" si="49"/>
        <v>2011</v>
      </c>
      <c r="F589" t="str">
        <f t="shared" si="50"/>
        <v>CMR2011</v>
      </c>
      <c r="G589">
        <f>HLOOKUP(C589,Sheet4!$G$6:$EZ$30, MATCH(Sheet3!E589,Sheet4!$F$6:$F$30,0),FALSE)</f>
        <v>11.446711082248401</v>
      </c>
    </row>
    <row r="590" spans="1:7" x14ac:dyDescent="0.45">
      <c r="A590">
        <f t="shared" si="46"/>
        <v>25</v>
      </c>
      <c r="B590">
        <f t="shared" si="47"/>
        <v>13</v>
      </c>
      <c r="C590" t="str">
        <f t="shared" si="48"/>
        <v>Cameroon</v>
      </c>
      <c r="D590" t="str">
        <f>VLOOKUP(C590,Sheet4!$A$7:$C$156,3,FALSE)</f>
        <v>CMR</v>
      </c>
      <c r="E590">
        <f t="shared" si="49"/>
        <v>2012</v>
      </c>
      <c r="F590" t="str">
        <f t="shared" si="50"/>
        <v>CMR2012</v>
      </c>
      <c r="G590">
        <f>HLOOKUP(C590,Sheet4!$G$6:$EZ$30, MATCH(Sheet3!E590,Sheet4!$F$6:$F$30,0),FALSE)</f>
        <v>11.5528007091671</v>
      </c>
    </row>
    <row r="591" spans="1:7" x14ac:dyDescent="0.45">
      <c r="A591">
        <f t="shared" si="46"/>
        <v>25</v>
      </c>
      <c r="B591">
        <f t="shared" si="47"/>
        <v>14</v>
      </c>
      <c r="C591" t="str">
        <f t="shared" si="48"/>
        <v>Cameroon</v>
      </c>
      <c r="D591" t="str">
        <f>VLOOKUP(C591,Sheet4!$A$7:$C$156,3,FALSE)</f>
        <v>CMR</v>
      </c>
      <c r="E591">
        <f t="shared" si="49"/>
        <v>2013</v>
      </c>
      <c r="F591" t="str">
        <f t="shared" si="50"/>
        <v>CMR2013</v>
      </c>
      <c r="G591">
        <f>HLOOKUP(C591,Sheet4!$G$6:$EZ$30, MATCH(Sheet3!E591,Sheet4!$F$6:$F$30,0),FALSE)</f>
        <v>10.2953314100547</v>
      </c>
    </row>
    <row r="592" spans="1:7" x14ac:dyDescent="0.45">
      <c r="A592">
        <f t="shared" si="46"/>
        <v>25</v>
      </c>
      <c r="B592">
        <f t="shared" si="47"/>
        <v>15</v>
      </c>
      <c r="C592" t="str">
        <f t="shared" si="48"/>
        <v>Cameroon</v>
      </c>
      <c r="D592" t="str">
        <f>VLOOKUP(C592,Sheet4!$A$7:$C$156,3,FALSE)</f>
        <v>CMR</v>
      </c>
      <c r="E592">
        <f t="shared" si="49"/>
        <v>2014</v>
      </c>
      <c r="F592" t="str">
        <f t="shared" si="50"/>
        <v>CMR2014</v>
      </c>
      <c r="G592">
        <f>HLOOKUP(C592,Sheet4!$G$6:$EZ$30, MATCH(Sheet3!E592,Sheet4!$F$6:$F$30,0),FALSE)</f>
        <v>9.7016869901581995</v>
      </c>
    </row>
    <row r="593" spans="1:7" x14ac:dyDescent="0.45">
      <c r="A593">
        <f t="shared" si="46"/>
        <v>25</v>
      </c>
      <c r="B593">
        <f t="shared" si="47"/>
        <v>16</v>
      </c>
      <c r="C593" t="str">
        <f t="shared" si="48"/>
        <v>Cameroon</v>
      </c>
      <c r="D593" t="str">
        <f>VLOOKUP(C593,Sheet4!$A$7:$C$156,3,FALSE)</f>
        <v>CMR</v>
      </c>
      <c r="E593">
        <f t="shared" si="49"/>
        <v>2015</v>
      </c>
      <c r="F593" t="str">
        <f t="shared" si="50"/>
        <v>CMR2015</v>
      </c>
      <c r="G593">
        <f>HLOOKUP(C593,Sheet4!$G$6:$EZ$30, MATCH(Sheet3!E593,Sheet4!$F$6:$F$30,0),FALSE)</f>
        <v>12.297054952179399</v>
      </c>
    </row>
    <row r="594" spans="1:7" x14ac:dyDescent="0.45">
      <c r="A594">
        <f t="shared" si="46"/>
        <v>25</v>
      </c>
      <c r="B594">
        <f t="shared" si="47"/>
        <v>17</v>
      </c>
      <c r="C594" t="str">
        <f t="shared" si="48"/>
        <v>Cameroon</v>
      </c>
      <c r="D594" t="str">
        <f>VLOOKUP(C594,Sheet4!$A$7:$C$156,3,FALSE)</f>
        <v>CMR</v>
      </c>
      <c r="E594">
        <f t="shared" si="49"/>
        <v>2016</v>
      </c>
      <c r="F594" t="str">
        <f t="shared" si="50"/>
        <v>CMR2016</v>
      </c>
      <c r="G594">
        <f>HLOOKUP(C594,Sheet4!$G$6:$EZ$30, MATCH(Sheet3!E594,Sheet4!$F$6:$F$30,0),FALSE)</f>
        <v>13.546546623561399</v>
      </c>
    </row>
    <row r="595" spans="1:7" x14ac:dyDescent="0.45">
      <c r="A595">
        <f t="shared" si="46"/>
        <v>25</v>
      </c>
      <c r="B595">
        <f t="shared" si="47"/>
        <v>18</v>
      </c>
      <c r="C595" t="str">
        <f t="shared" si="48"/>
        <v>Cameroon</v>
      </c>
      <c r="D595" t="str">
        <f>VLOOKUP(C595,Sheet4!$A$7:$C$156,3,FALSE)</f>
        <v>CMR</v>
      </c>
      <c r="E595">
        <f t="shared" si="49"/>
        <v>2017</v>
      </c>
      <c r="F595" t="str">
        <f t="shared" si="50"/>
        <v>CMR2017</v>
      </c>
      <c r="G595">
        <f>HLOOKUP(C595,Sheet4!$G$6:$EZ$30, MATCH(Sheet3!E595,Sheet4!$F$6:$F$30,0),FALSE)</f>
        <v>12.427065740245901</v>
      </c>
    </row>
    <row r="596" spans="1:7" x14ac:dyDescent="0.45">
      <c r="A596">
        <f t="shared" si="46"/>
        <v>25</v>
      </c>
      <c r="B596">
        <f t="shared" si="47"/>
        <v>19</v>
      </c>
      <c r="C596" t="str">
        <f t="shared" si="48"/>
        <v>Cameroon</v>
      </c>
      <c r="D596" t="str">
        <f>VLOOKUP(C596,Sheet4!$A$7:$C$156,3,FALSE)</f>
        <v>CMR</v>
      </c>
      <c r="E596">
        <f t="shared" si="49"/>
        <v>2018</v>
      </c>
      <c r="F596" t="str">
        <f t="shared" si="50"/>
        <v>CMR2018</v>
      </c>
      <c r="G596">
        <f>HLOOKUP(C596,Sheet4!$G$6:$EZ$30, MATCH(Sheet3!E596,Sheet4!$F$6:$F$30,0),FALSE)</f>
        <v>14.8202941618677</v>
      </c>
    </row>
    <row r="597" spans="1:7" x14ac:dyDescent="0.45">
      <c r="A597">
        <f t="shared" si="46"/>
        <v>25</v>
      </c>
      <c r="B597">
        <f t="shared" si="47"/>
        <v>20</v>
      </c>
      <c r="C597" t="str">
        <f t="shared" si="48"/>
        <v>Cameroon</v>
      </c>
      <c r="D597" t="str">
        <f>VLOOKUP(C597,Sheet4!$A$7:$C$156,3,FALSE)</f>
        <v>CMR</v>
      </c>
      <c r="E597">
        <f t="shared" si="49"/>
        <v>2019</v>
      </c>
      <c r="F597" t="str">
        <f t="shared" si="50"/>
        <v>CMR2019</v>
      </c>
      <c r="G597">
        <f>HLOOKUP(C597,Sheet4!$G$6:$EZ$30, MATCH(Sheet3!E597,Sheet4!$F$6:$F$30,0),FALSE)</f>
        <v>14.7062901414394</v>
      </c>
    </row>
    <row r="598" spans="1:7" x14ac:dyDescent="0.45">
      <c r="A598">
        <f t="shared" si="46"/>
        <v>25</v>
      </c>
      <c r="B598">
        <f t="shared" si="47"/>
        <v>21</v>
      </c>
      <c r="C598" t="str">
        <f t="shared" si="48"/>
        <v>Cameroon</v>
      </c>
      <c r="D598" t="str">
        <f>VLOOKUP(C598,Sheet4!$A$7:$C$156,3,FALSE)</f>
        <v>CMR</v>
      </c>
      <c r="E598">
        <f t="shared" si="49"/>
        <v>2020</v>
      </c>
      <c r="F598" t="str">
        <f t="shared" si="50"/>
        <v>CMR2020</v>
      </c>
      <c r="G598">
        <f>HLOOKUP(C598,Sheet4!$G$6:$EZ$30, MATCH(Sheet3!E598,Sheet4!$F$6:$F$30,0),FALSE)</f>
        <v>15.7854866930612</v>
      </c>
    </row>
    <row r="599" spans="1:7" x14ac:dyDescent="0.45">
      <c r="A599">
        <f t="shared" si="46"/>
        <v>25</v>
      </c>
      <c r="B599">
        <f t="shared" si="47"/>
        <v>22</v>
      </c>
      <c r="C599" t="str">
        <f t="shared" si="48"/>
        <v>Cameroon</v>
      </c>
      <c r="D599" t="str">
        <f>VLOOKUP(C599,Sheet4!$A$7:$C$156,3,FALSE)</f>
        <v>CMR</v>
      </c>
      <c r="E599">
        <f t="shared" si="49"/>
        <v>2021</v>
      </c>
      <c r="F599" t="str">
        <f t="shared" si="50"/>
        <v>CMR2021</v>
      </c>
      <c r="G599">
        <f>HLOOKUP(C599,Sheet4!$G$6:$EZ$30, MATCH(Sheet3!E599,Sheet4!$F$6:$F$30,0),FALSE)</f>
        <v>14.0710328363883</v>
      </c>
    </row>
    <row r="600" spans="1:7" x14ac:dyDescent="0.45">
      <c r="A600">
        <f t="shared" si="46"/>
        <v>25</v>
      </c>
      <c r="B600">
        <f t="shared" si="47"/>
        <v>23</v>
      </c>
      <c r="C600" t="str">
        <f t="shared" si="48"/>
        <v>Cameroon</v>
      </c>
      <c r="D600" t="str">
        <f>VLOOKUP(C600,Sheet4!$A$7:$C$156,3,FALSE)</f>
        <v>CMR</v>
      </c>
      <c r="E600">
        <f t="shared" si="49"/>
        <v>2022</v>
      </c>
      <c r="F600" t="str">
        <f t="shared" si="50"/>
        <v>CMR2022</v>
      </c>
      <c r="G600">
        <f>HLOOKUP(C600,Sheet4!$G$6:$EZ$30, MATCH(Sheet3!E600,Sheet4!$F$6:$F$30,0),FALSE)</f>
        <v>13.033543483611201</v>
      </c>
    </row>
    <row r="601" spans="1:7" x14ac:dyDescent="0.45">
      <c r="A601">
        <f t="shared" si="46"/>
        <v>25</v>
      </c>
      <c r="B601">
        <f t="shared" si="47"/>
        <v>24</v>
      </c>
      <c r="C601" t="str">
        <f t="shared" si="48"/>
        <v>Cameroon</v>
      </c>
      <c r="D601" t="str">
        <f>VLOOKUP(C601,Sheet4!$A$7:$C$156,3,FALSE)</f>
        <v>CMR</v>
      </c>
      <c r="E601">
        <f t="shared" si="49"/>
        <v>2023</v>
      </c>
      <c r="F601" t="str">
        <f t="shared" si="50"/>
        <v>CMR2023</v>
      </c>
      <c r="G601">
        <f>HLOOKUP(C601,Sheet4!$G$6:$EZ$30, MATCH(Sheet3!E601,Sheet4!$F$6:$F$30,0),FALSE)</f>
        <v>12.886029555891801</v>
      </c>
    </row>
    <row r="602" spans="1:7" x14ac:dyDescent="0.45">
      <c r="A602">
        <f t="shared" si="46"/>
        <v>26</v>
      </c>
      <c r="B602">
        <f t="shared" si="47"/>
        <v>1</v>
      </c>
      <c r="C602" t="str">
        <f t="shared" si="48"/>
        <v>Canada</v>
      </c>
      <c r="D602" t="str">
        <f>VLOOKUP(C602,Sheet4!$A$7:$C$156,3,FALSE)</f>
        <v>CAN</v>
      </c>
      <c r="E602">
        <f t="shared" si="49"/>
        <v>2000</v>
      </c>
      <c r="F602" t="str">
        <f t="shared" si="50"/>
        <v>CAN2000</v>
      </c>
      <c r="G602">
        <f>HLOOKUP(C602,Sheet4!$G$6:$EZ$30, MATCH(Sheet3!E602,Sheet4!$F$6:$F$30,0),FALSE)</f>
        <v>0</v>
      </c>
    </row>
    <row r="603" spans="1:7" x14ac:dyDescent="0.45">
      <c r="A603">
        <f t="shared" si="46"/>
        <v>26</v>
      </c>
      <c r="B603">
        <f t="shared" si="47"/>
        <v>2</v>
      </c>
      <c r="C603" t="str">
        <f t="shared" si="48"/>
        <v>Canada</v>
      </c>
      <c r="D603" t="str">
        <f>VLOOKUP(C603,Sheet4!$A$7:$C$156,3,FALSE)</f>
        <v>CAN</v>
      </c>
      <c r="E603">
        <f t="shared" si="49"/>
        <v>2001</v>
      </c>
      <c r="F603" t="str">
        <f t="shared" si="50"/>
        <v>CAN2001</v>
      </c>
      <c r="G603">
        <f>HLOOKUP(C603,Sheet4!$G$6:$EZ$30, MATCH(Sheet3!E603,Sheet4!$F$6:$F$30,0),FALSE)</f>
        <v>0</v>
      </c>
    </row>
    <row r="604" spans="1:7" x14ac:dyDescent="0.45">
      <c r="A604">
        <f t="shared" si="46"/>
        <v>26</v>
      </c>
      <c r="B604">
        <f t="shared" si="47"/>
        <v>3</v>
      </c>
      <c r="C604" t="str">
        <f t="shared" si="48"/>
        <v>Canada</v>
      </c>
      <c r="D604" t="str">
        <f>VLOOKUP(C604,Sheet4!$A$7:$C$156,3,FALSE)</f>
        <v>CAN</v>
      </c>
      <c r="E604">
        <f t="shared" si="49"/>
        <v>2002</v>
      </c>
      <c r="F604" t="str">
        <f t="shared" si="50"/>
        <v>CAN2002</v>
      </c>
      <c r="G604">
        <f>HLOOKUP(C604,Sheet4!$G$6:$EZ$30, MATCH(Sheet3!E604,Sheet4!$F$6:$F$30,0),FALSE)</f>
        <v>0</v>
      </c>
    </row>
    <row r="605" spans="1:7" x14ac:dyDescent="0.45">
      <c r="A605">
        <f t="shared" si="46"/>
        <v>26</v>
      </c>
      <c r="B605">
        <f t="shared" si="47"/>
        <v>4</v>
      </c>
      <c r="C605" t="str">
        <f t="shared" si="48"/>
        <v>Canada</v>
      </c>
      <c r="D605" t="str">
        <f>VLOOKUP(C605,Sheet4!$A$7:$C$156,3,FALSE)</f>
        <v>CAN</v>
      </c>
      <c r="E605">
        <f t="shared" si="49"/>
        <v>2003</v>
      </c>
      <c r="F605" t="str">
        <f t="shared" si="50"/>
        <v>CAN2003</v>
      </c>
      <c r="G605">
        <f>HLOOKUP(C605,Sheet4!$G$6:$EZ$30, MATCH(Sheet3!E605,Sheet4!$F$6:$F$30,0),FALSE)</f>
        <v>0</v>
      </c>
    </row>
    <row r="606" spans="1:7" x14ac:dyDescent="0.45">
      <c r="A606">
        <f t="shared" si="46"/>
        <v>26</v>
      </c>
      <c r="B606">
        <f t="shared" si="47"/>
        <v>5</v>
      </c>
      <c r="C606" t="str">
        <f t="shared" si="48"/>
        <v>Canada</v>
      </c>
      <c r="D606" t="str">
        <f>VLOOKUP(C606,Sheet4!$A$7:$C$156,3,FALSE)</f>
        <v>CAN</v>
      </c>
      <c r="E606">
        <f t="shared" si="49"/>
        <v>2004</v>
      </c>
      <c r="F606" t="str">
        <f t="shared" si="50"/>
        <v>CAN2004</v>
      </c>
      <c r="G606">
        <f>HLOOKUP(C606,Sheet4!$G$6:$EZ$30, MATCH(Sheet3!E606,Sheet4!$F$6:$F$30,0),FALSE)</f>
        <v>0</v>
      </c>
    </row>
    <row r="607" spans="1:7" x14ac:dyDescent="0.45">
      <c r="A607">
        <f t="shared" si="46"/>
        <v>26</v>
      </c>
      <c r="B607">
        <f t="shared" si="47"/>
        <v>6</v>
      </c>
      <c r="C607" t="str">
        <f t="shared" si="48"/>
        <v>Canada</v>
      </c>
      <c r="D607" t="str">
        <f>VLOOKUP(C607,Sheet4!$A$7:$C$156,3,FALSE)</f>
        <v>CAN</v>
      </c>
      <c r="E607">
        <f t="shared" si="49"/>
        <v>2005</v>
      </c>
      <c r="F607" t="str">
        <f t="shared" si="50"/>
        <v>CAN2005</v>
      </c>
      <c r="G607">
        <f>HLOOKUP(C607,Sheet4!$G$6:$EZ$30, MATCH(Sheet3!E607,Sheet4!$F$6:$F$30,0),FALSE)</f>
        <v>0.49951764932479897</v>
      </c>
    </row>
    <row r="608" spans="1:7" x14ac:dyDescent="0.45">
      <c r="A608">
        <f t="shared" si="46"/>
        <v>26</v>
      </c>
      <c r="B608">
        <f t="shared" si="47"/>
        <v>7</v>
      </c>
      <c r="C608" t="str">
        <f t="shared" si="48"/>
        <v>Canada</v>
      </c>
      <c r="D608" t="str">
        <f>VLOOKUP(C608,Sheet4!$A$7:$C$156,3,FALSE)</f>
        <v>CAN</v>
      </c>
      <c r="E608">
        <f t="shared" si="49"/>
        <v>2006</v>
      </c>
      <c r="F608" t="str">
        <f t="shared" si="50"/>
        <v>CAN2006</v>
      </c>
      <c r="G608">
        <f>HLOOKUP(C608,Sheet4!$G$6:$EZ$30, MATCH(Sheet3!E608,Sheet4!$F$6:$F$30,0),FALSE)</f>
        <v>0.42032595542700202</v>
      </c>
    </row>
    <row r="609" spans="1:7" x14ac:dyDescent="0.45">
      <c r="A609">
        <f t="shared" si="46"/>
        <v>26</v>
      </c>
      <c r="B609">
        <f t="shared" si="47"/>
        <v>8</v>
      </c>
      <c r="C609" t="str">
        <f t="shared" si="48"/>
        <v>Canada</v>
      </c>
      <c r="D609" t="str">
        <f>VLOOKUP(C609,Sheet4!$A$7:$C$156,3,FALSE)</f>
        <v>CAN</v>
      </c>
      <c r="E609">
        <f t="shared" si="49"/>
        <v>2007</v>
      </c>
      <c r="F609" t="str">
        <f t="shared" si="50"/>
        <v>CAN2007</v>
      </c>
      <c r="G609">
        <f>HLOOKUP(C609,Sheet4!$G$6:$EZ$30, MATCH(Sheet3!E609,Sheet4!$F$6:$F$30,0),FALSE)</f>
        <v>0.43159661405076699</v>
      </c>
    </row>
    <row r="610" spans="1:7" x14ac:dyDescent="0.45">
      <c r="A610">
        <f t="shared" si="46"/>
        <v>26</v>
      </c>
      <c r="B610">
        <f t="shared" si="47"/>
        <v>9</v>
      </c>
      <c r="C610" t="str">
        <f t="shared" si="48"/>
        <v>Canada</v>
      </c>
      <c r="D610" t="str">
        <f>VLOOKUP(C610,Sheet4!$A$7:$C$156,3,FALSE)</f>
        <v>CAN</v>
      </c>
      <c r="E610">
        <f t="shared" si="49"/>
        <v>2008</v>
      </c>
      <c r="F610" t="str">
        <f t="shared" si="50"/>
        <v>CAN2008</v>
      </c>
      <c r="G610">
        <f>HLOOKUP(C610,Sheet4!$G$6:$EZ$30, MATCH(Sheet3!E610,Sheet4!$F$6:$F$30,0),FALSE)</f>
        <v>0.76325045741245501</v>
      </c>
    </row>
    <row r="611" spans="1:7" x14ac:dyDescent="0.45">
      <c r="A611">
        <f t="shared" si="46"/>
        <v>26</v>
      </c>
      <c r="B611">
        <f t="shared" si="47"/>
        <v>10</v>
      </c>
      <c r="C611" t="str">
        <f t="shared" si="48"/>
        <v>Canada</v>
      </c>
      <c r="D611" t="str">
        <f>VLOOKUP(C611,Sheet4!$A$7:$C$156,3,FALSE)</f>
        <v>CAN</v>
      </c>
      <c r="E611">
        <f t="shared" si="49"/>
        <v>2009</v>
      </c>
      <c r="F611" t="str">
        <f t="shared" si="50"/>
        <v>CAN2009</v>
      </c>
      <c r="G611">
        <f>HLOOKUP(C611,Sheet4!$G$6:$EZ$30, MATCH(Sheet3!E611,Sheet4!$F$6:$F$30,0),FALSE)</f>
        <v>1.26687055816181</v>
      </c>
    </row>
    <row r="612" spans="1:7" x14ac:dyDescent="0.45">
      <c r="A612">
        <f t="shared" si="46"/>
        <v>26</v>
      </c>
      <c r="B612">
        <f t="shared" si="47"/>
        <v>11</v>
      </c>
      <c r="C612" t="str">
        <f t="shared" si="48"/>
        <v>Canada</v>
      </c>
      <c r="D612" t="str">
        <f>VLOOKUP(C612,Sheet4!$A$7:$C$156,3,FALSE)</f>
        <v>CAN</v>
      </c>
      <c r="E612">
        <f t="shared" si="49"/>
        <v>2010</v>
      </c>
      <c r="F612" t="str">
        <f t="shared" si="50"/>
        <v>CAN2010</v>
      </c>
      <c r="G612">
        <f>HLOOKUP(C612,Sheet4!$G$6:$EZ$30, MATCH(Sheet3!E612,Sheet4!$F$6:$F$30,0),FALSE)</f>
        <v>1.1924572416061401</v>
      </c>
    </row>
    <row r="613" spans="1:7" x14ac:dyDescent="0.45">
      <c r="A613">
        <f t="shared" si="46"/>
        <v>26</v>
      </c>
      <c r="B613">
        <f t="shared" si="47"/>
        <v>12</v>
      </c>
      <c r="C613" t="str">
        <f t="shared" si="48"/>
        <v>Canada</v>
      </c>
      <c r="D613" t="str">
        <f>VLOOKUP(C613,Sheet4!$A$7:$C$156,3,FALSE)</f>
        <v>CAN</v>
      </c>
      <c r="E613">
        <f t="shared" si="49"/>
        <v>2011</v>
      </c>
      <c r="F613" t="str">
        <f t="shared" si="50"/>
        <v>CAN2011</v>
      </c>
      <c r="G613">
        <f>HLOOKUP(C613,Sheet4!$G$6:$EZ$30, MATCH(Sheet3!E613,Sheet4!$F$6:$F$30,0),FALSE)</f>
        <v>0.84468879054274804</v>
      </c>
    </row>
    <row r="614" spans="1:7" x14ac:dyDescent="0.45">
      <c r="A614">
        <f t="shared" si="46"/>
        <v>26</v>
      </c>
      <c r="B614">
        <f t="shared" si="47"/>
        <v>13</v>
      </c>
      <c r="C614" t="str">
        <f t="shared" si="48"/>
        <v>Canada</v>
      </c>
      <c r="D614" t="str">
        <f>VLOOKUP(C614,Sheet4!$A$7:$C$156,3,FALSE)</f>
        <v>CAN</v>
      </c>
      <c r="E614">
        <f t="shared" si="49"/>
        <v>2012</v>
      </c>
      <c r="F614" t="str">
        <f t="shared" si="50"/>
        <v>CAN2012</v>
      </c>
      <c r="G614">
        <f>HLOOKUP(C614,Sheet4!$G$6:$EZ$30, MATCH(Sheet3!E614,Sheet4!$F$6:$F$30,0),FALSE)</f>
        <v>0.65115289118643904</v>
      </c>
    </row>
    <row r="615" spans="1:7" x14ac:dyDescent="0.45">
      <c r="A615">
        <f t="shared" si="46"/>
        <v>26</v>
      </c>
      <c r="B615">
        <f t="shared" si="47"/>
        <v>14</v>
      </c>
      <c r="C615" t="str">
        <f t="shared" si="48"/>
        <v>Canada</v>
      </c>
      <c r="D615" t="str">
        <f>VLOOKUP(C615,Sheet4!$A$7:$C$156,3,FALSE)</f>
        <v>CAN</v>
      </c>
      <c r="E615">
        <f t="shared" si="49"/>
        <v>2013</v>
      </c>
      <c r="F615" t="str">
        <f t="shared" si="50"/>
        <v>CAN2013</v>
      </c>
      <c r="G615">
        <f>HLOOKUP(C615,Sheet4!$G$6:$EZ$30, MATCH(Sheet3!E615,Sheet4!$F$6:$F$30,0),FALSE)</f>
        <v>0.57491819614875295</v>
      </c>
    </row>
    <row r="616" spans="1:7" x14ac:dyDescent="0.45">
      <c r="A616">
        <f t="shared" si="46"/>
        <v>26</v>
      </c>
      <c r="B616">
        <f t="shared" si="47"/>
        <v>15</v>
      </c>
      <c r="C616" t="str">
        <f t="shared" si="48"/>
        <v>Canada</v>
      </c>
      <c r="D616" t="str">
        <f>VLOOKUP(C616,Sheet4!$A$7:$C$156,3,FALSE)</f>
        <v>CAN</v>
      </c>
      <c r="E616">
        <f t="shared" si="49"/>
        <v>2014</v>
      </c>
      <c r="F616" t="str">
        <f t="shared" si="50"/>
        <v>CAN2014</v>
      </c>
      <c r="G616">
        <f>HLOOKUP(C616,Sheet4!$G$6:$EZ$30, MATCH(Sheet3!E616,Sheet4!$F$6:$F$30,0),FALSE)</f>
        <v>0.51787859483306498</v>
      </c>
    </row>
    <row r="617" spans="1:7" x14ac:dyDescent="0.45">
      <c r="A617">
        <f t="shared" ref="A617:A680" si="51">A593+1</f>
        <v>26</v>
      </c>
      <c r="B617">
        <f t="shared" ref="B617:B680" si="52">B593</f>
        <v>16</v>
      </c>
      <c r="C617" t="str">
        <f t="shared" si="48"/>
        <v>Canada</v>
      </c>
      <c r="D617" t="str">
        <f>VLOOKUP(C617,Sheet4!$A$7:$C$156,3,FALSE)</f>
        <v>CAN</v>
      </c>
      <c r="E617">
        <f t="shared" si="49"/>
        <v>2015</v>
      </c>
      <c r="F617" t="str">
        <f t="shared" si="50"/>
        <v>CAN2015</v>
      </c>
      <c r="G617">
        <f>HLOOKUP(C617,Sheet4!$G$6:$EZ$30, MATCH(Sheet3!E617,Sheet4!$F$6:$F$30,0),FALSE)</f>
        <v>0.51659629424674403</v>
      </c>
    </row>
    <row r="618" spans="1:7" x14ac:dyDescent="0.45">
      <c r="A618">
        <f t="shared" si="51"/>
        <v>26</v>
      </c>
      <c r="B618">
        <f t="shared" si="52"/>
        <v>17</v>
      </c>
      <c r="C618" t="str">
        <f t="shared" si="48"/>
        <v>Canada</v>
      </c>
      <c r="D618" t="str">
        <f>VLOOKUP(C618,Sheet4!$A$7:$C$156,3,FALSE)</f>
        <v>CAN</v>
      </c>
      <c r="E618">
        <f t="shared" si="49"/>
        <v>2016</v>
      </c>
      <c r="F618" t="str">
        <f t="shared" si="50"/>
        <v>CAN2016</v>
      </c>
      <c r="G618">
        <f>HLOOKUP(C618,Sheet4!$G$6:$EZ$30, MATCH(Sheet3!E618,Sheet4!$F$6:$F$30,0),FALSE)</f>
        <v>0.596050944805398</v>
      </c>
    </row>
    <row r="619" spans="1:7" x14ac:dyDescent="0.45">
      <c r="A619">
        <f t="shared" si="51"/>
        <v>26</v>
      </c>
      <c r="B619">
        <f t="shared" si="52"/>
        <v>18</v>
      </c>
      <c r="C619" t="str">
        <f t="shared" si="48"/>
        <v>Canada</v>
      </c>
      <c r="D619" t="str">
        <f>VLOOKUP(C619,Sheet4!$A$7:$C$156,3,FALSE)</f>
        <v>CAN</v>
      </c>
      <c r="E619">
        <f t="shared" si="49"/>
        <v>2017</v>
      </c>
      <c r="F619" t="str">
        <f t="shared" si="50"/>
        <v>CAN2017</v>
      </c>
      <c r="G619">
        <f>HLOOKUP(C619,Sheet4!$G$6:$EZ$30, MATCH(Sheet3!E619,Sheet4!$F$6:$F$30,0),FALSE)</f>
        <v>0.44946103988532199</v>
      </c>
    </row>
    <row r="620" spans="1:7" x14ac:dyDescent="0.45">
      <c r="A620">
        <f t="shared" si="51"/>
        <v>26</v>
      </c>
      <c r="B620">
        <f t="shared" si="52"/>
        <v>19</v>
      </c>
      <c r="C620" t="str">
        <f t="shared" si="48"/>
        <v>Canada</v>
      </c>
      <c r="D620" t="str">
        <f>VLOOKUP(C620,Sheet4!$A$7:$C$156,3,FALSE)</f>
        <v>CAN</v>
      </c>
      <c r="E620">
        <f t="shared" si="49"/>
        <v>2018</v>
      </c>
      <c r="F620" t="str">
        <f t="shared" si="50"/>
        <v>CAN2018</v>
      </c>
      <c r="G620">
        <f>HLOOKUP(C620,Sheet4!$G$6:$EZ$30, MATCH(Sheet3!E620,Sheet4!$F$6:$F$30,0),FALSE)</f>
        <v>0.50521419240533605</v>
      </c>
    </row>
    <row r="621" spans="1:7" x14ac:dyDescent="0.45">
      <c r="A621">
        <f t="shared" si="51"/>
        <v>26</v>
      </c>
      <c r="B621">
        <f t="shared" si="52"/>
        <v>20</v>
      </c>
      <c r="C621" t="str">
        <f t="shared" si="48"/>
        <v>Canada</v>
      </c>
      <c r="D621" t="str">
        <f>VLOOKUP(C621,Sheet4!$A$7:$C$156,3,FALSE)</f>
        <v>CAN</v>
      </c>
      <c r="E621">
        <f t="shared" si="49"/>
        <v>2019</v>
      </c>
      <c r="F621" t="str">
        <f t="shared" si="50"/>
        <v>CAN2019</v>
      </c>
      <c r="G621">
        <f>HLOOKUP(C621,Sheet4!$G$6:$EZ$30, MATCH(Sheet3!E621,Sheet4!$F$6:$F$30,0),FALSE)</f>
        <v>0.503405461160356</v>
      </c>
    </row>
    <row r="622" spans="1:7" x14ac:dyDescent="0.45">
      <c r="A622">
        <f t="shared" si="51"/>
        <v>26</v>
      </c>
      <c r="B622">
        <f t="shared" si="52"/>
        <v>21</v>
      </c>
      <c r="C622" t="str">
        <f t="shared" si="48"/>
        <v>Canada</v>
      </c>
      <c r="D622" t="str">
        <f>VLOOKUP(C622,Sheet4!$A$7:$C$156,3,FALSE)</f>
        <v>CAN</v>
      </c>
      <c r="E622">
        <f t="shared" si="49"/>
        <v>2020</v>
      </c>
      <c r="F622" t="str">
        <f t="shared" si="50"/>
        <v>CAN2020</v>
      </c>
      <c r="G622">
        <f>HLOOKUP(C622,Sheet4!$G$6:$EZ$30, MATCH(Sheet3!E622,Sheet4!$F$6:$F$30,0),FALSE)</f>
        <v>0.52901391691557798</v>
      </c>
    </row>
    <row r="623" spans="1:7" x14ac:dyDescent="0.45">
      <c r="A623">
        <f t="shared" si="51"/>
        <v>26</v>
      </c>
      <c r="B623">
        <f t="shared" si="52"/>
        <v>22</v>
      </c>
      <c r="C623" t="str">
        <f t="shared" si="48"/>
        <v>Canada</v>
      </c>
      <c r="D623" t="str">
        <f>VLOOKUP(C623,Sheet4!$A$7:$C$156,3,FALSE)</f>
        <v>CAN</v>
      </c>
      <c r="E623">
        <f t="shared" si="49"/>
        <v>2021</v>
      </c>
      <c r="F623" t="str">
        <f t="shared" si="50"/>
        <v>CAN2021</v>
      </c>
      <c r="G623">
        <f>HLOOKUP(C623,Sheet4!$G$6:$EZ$30, MATCH(Sheet3!E623,Sheet4!$F$6:$F$30,0),FALSE)</f>
        <v>0.37626002991039198</v>
      </c>
    </row>
    <row r="624" spans="1:7" x14ac:dyDescent="0.45">
      <c r="A624">
        <f t="shared" si="51"/>
        <v>26</v>
      </c>
      <c r="B624">
        <f t="shared" si="52"/>
        <v>23</v>
      </c>
      <c r="C624" t="str">
        <f t="shared" si="48"/>
        <v>Canada</v>
      </c>
      <c r="D624" t="str">
        <f>VLOOKUP(C624,Sheet4!$A$7:$C$156,3,FALSE)</f>
        <v>CAN</v>
      </c>
      <c r="E624">
        <f t="shared" si="49"/>
        <v>2022</v>
      </c>
      <c r="F624" t="str">
        <f t="shared" si="50"/>
        <v>CAN2022</v>
      </c>
      <c r="G624">
        <f>HLOOKUP(C624,Sheet4!$G$6:$EZ$30, MATCH(Sheet3!E624,Sheet4!$F$6:$F$30,0),FALSE)</f>
        <v>0.33433143585772201</v>
      </c>
    </row>
    <row r="625" spans="1:7" x14ac:dyDescent="0.45">
      <c r="A625">
        <f t="shared" si="51"/>
        <v>26</v>
      </c>
      <c r="B625">
        <f t="shared" si="52"/>
        <v>24</v>
      </c>
      <c r="C625" t="str">
        <f t="shared" si="48"/>
        <v>Canada</v>
      </c>
      <c r="D625" t="str">
        <f>VLOOKUP(C625,Sheet4!$A$7:$C$156,3,FALSE)</f>
        <v>CAN</v>
      </c>
      <c r="E625">
        <f t="shared" si="49"/>
        <v>2023</v>
      </c>
      <c r="F625" t="str">
        <f t="shared" si="50"/>
        <v>CAN2023</v>
      </c>
      <c r="G625">
        <f>HLOOKUP(C625,Sheet4!$G$6:$EZ$30, MATCH(Sheet3!E625,Sheet4!$F$6:$F$30,0),FALSE)</f>
        <v>0.45424251796467902</v>
      </c>
    </row>
    <row r="626" spans="1:7" x14ac:dyDescent="0.45">
      <c r="A626">
        <f t="shared" si="51"/>
        <v>27</v>
      </c>
      <c r="B626">
        <f t="shared" si="52"/>
        <v>1</v>
      </c>
      <c r="C626" t="str">
        <f t="shared" si="48"/>
        <v>Central African Rep.</v>
      </c>
      <c r="D626" t="e">
        <f>VLOOKUP(C626,Sheet4!$A$7:$C$156,3,FALSE)</f>
        <v>#N/A</v>
      </c>
      <c r="E626">
        <f t="shared" si="49"/>
        <v>2000</v>
      </c>
      <c r="F626" t="e">
        <f t="shared" si="50"/>
        <v>#N/A</v>
      </c>
      <c r="G626">
        <f>HLOOKUP(C626,Sheet4!$G$6:$EZ$30, MATCH(Sheet3!E626,Sheet4!$F$6:$F$30,0),FALSE)</f>
        <v>0</v>
      </c>
    </row>
    <row r="627" spans="1:7" x14ac:dyDescent="0.45">
      <c r="A627">
        <f t="shared" si="51"/>
        <v>27</v>
      </c>
      <c r="B627">
        <f t="shared" si="52"/>
        <v>2</v>
      </c>
      <c r="C627" t="str">
        <f t="shared" si="48"/>
        <v>Central African Rep.</v>
      </c>
      <c r="D627" t="e">
        <f>VLOOKUP(C627,Sheet4!$A$7:$C$156,3,FALSE)</f>
        <v>#N/A</v>
      </c>
      <c r="E627">
        <f t="shared" si="49"/>
        <v>2001</v>
      </c>
      <c r="F627" t="e">
        <f t="shared" si="50"/>
        <v>#N/A</v>
      </c>
      <c r="G627">
        <f>HLOOKUP(C627,Sheet4!$G$6:$EZ$30, MATCH(Sheet3!E627,Sheet4!$F$6:$F$30,0),FALSE)</f>
        <v>0</v>
      </c>
    </row>
    <row r="628" spans="1:7" x14ac:dyDescent="0.45">
      <c r="A628">
        <f t="shared" si="51"/>
        <v>27</v>
      </c>
      <c r="B628">
        <f t="shared" si="52"/>
        <v>3</v>
      </c>
      <c r="C628" t="str">
        <f t="shared" si="48"/>
        <v>Central African Rep.</v>
      </c>
      <c r="D628" t="e">
        <f>VLOOKUP(C628,Sheet4!$A$7:$C$156,3,FALSE)</f>
        <v>#N/A</v>
      </c>
      <c r="E628">
        <f t="shared" si="49"/>
        <v>2002</v>
      </c>
      <c r="F628" t="e">
        <f t="shared" si="50"/>
        <v>#N/A</v>
      </c>
      <c r="G628">
        <f>HLOOKUP(C628,Sheet4!$G$6:$EZ$30, MATCH(Sheet3!E628,Sheet4!$F$6:$F$30,0),FALSE)</f>
        <v>0</v>
      </c>
    </row>
    <row r="629" spans="1:7" x14ac:dyDescent="0.45">
      <c r="A629">
        <f t="shared" si="51"/>
        <v>27</v>
      </c>
      <c r="B629">
        <f t="shared" si="52"/>
        <v>4</v>
      </c>
      <c r="C629" t="str">
        <f t="shared" si="48"/>
        <v>Central African Rep.</v>
      </c>
      <c r="D629" t="e">
        <f>VLOOKUP(C629,Sheet4!$A$7:$C$156,3,FALSE)</f>
        <v>#N/A</v>
      </c>
      <c r="E629">
        <f t="shared" si="49"/>
        <v>2003</v>
      </c>
      <c r="F629" t="e">
        <f t="shared" si="50"/>
        <v>#N/A</v>
      </c>
      <c r="G629">
        <f>HLOOKUP(C629,Sheet4!$G$6:$EZ$30, MATCH(Sheet3!E629,Sheet4!$F$6:$F$30,0),FALSE)</f>
        <v>0</v>
      </c>
    </row>
    <row r="630" spans="1:7" x14ac:dyDescent="0.45">
      <c r="A630">
        <f t="shared" si="51"/>
        <v>27</v>
      </c>
      <c r="B630">
        <f t="shared" si="52"/>
        <v>5</v>
      </c>
      <c r="C630" t="str">
        <f t="shared" si="48"/>
        <v>Central African Rep.</v>
      </c>
      <c r="D630" t="e">
        <f>VLOOKUP(C630,Sheet4!$A$7:$C$156,3,FALSE)</f>
        <v>#N/A</v>
      </c>
      <c r="E630">
        <f t="shared" si="49"/>
        <v>2004</v>
      </c>
      <c r="F630" t="e">
        <f t="shared" si="50"/>
        <v>#N/A</v>
      </c>
      <c r="G630">
        <f>HLOOKUP(C630,Sheet4!$G$6:$EZ$30, MATCH(Sheet3!E630,Sheet4!$F$6:$F$30,0),FALSE)</f>
        <v>0</v>
      </c>
    </row>
    <row r="631" spans="1:7" x14ac:dyDescent="0.45">
      <c r="A631">
        <f t="shared" si="51"/>
        <v>27</v>
      </c>
      <c r="B631">
        <f t="shared" si="52"/>
        <v>6</v>
      </c>
      <c r="C631" t="str">
        <f t="shared" si="48"/>
        <v>Central African Rep.</v>
      </c>
      <c r="D631" t="e">
        <f>VLOOKUP(C631,Sheet4!$A$7:$C$156,3,FALSE)</f>
        <v>#N/A</v>
      </c>
      <c r="E631">
        <f t="shared" si="49"/>
        <v>2005</v>
      </c>
      <c r="F631" t="e">
        <f t="shared" si="50"/>
        <v>#N/A</v>
      </c>
      <c r="G631">
        <f>HLOOKUP(C631,Sheet4!$G$6:$EZ$30, MATCH(Sheet3!E631,Sheet4!$F$6:$F$30,0),FALSE)</f>
        <v>0</v>
      </c>
    </row>
    <row r="632" spans="1:7" x14ac:dyDescent="0.45">
      <c r="A632">
        <f t="shared" si="51"/>
        <v>27</v>
      </c>
      <c r="B632">
        <f t="shared" si="52"/>
        <v>7</v>
      </c>
      <c r="C632" t="str">
        <f t="shared" si="48"/>
        <v>Central African Rep.</v>
      </c>
      <c r="D632" t="e">
        <f>VLOOKUP(C632,Sheet4!$A$7:$C$156,3,FALSE)</f>
        <v>#N/A</v>
      </c>
      <c r="E632">
        <f t="shared" si="49"/>
        <v>2006</v>
      </c>
      <c r="F632" t="e">
        <f t="shared" si="50"/>
        <v>#N/A</v>
      </c>
      <c r="G632">
        <f>HLOOKUP(C632,Sheet4!$G$6:$EZ$30, MATCH(Sheet3!E632,Sheet4!$F$6:$F$30,0),FALSE)</f>
        <v>0</v>
      </c>
    </row>
    <row r="633" spans="1:7" x14ac:dyDescent="0.45">
      <c r="A633">
        <f t="shared" si="51"/>
        <v>27</v>
      </c>
      <c r="B633">
        <f t="shared" si="52"/>
        <v>8</v>
      </c>
      <c r="C633" t="str">
        <f t="shared" si="48"/>
        <v>Central African Rep.</v>
      </c>
      <c r="D633" t="e">
        <f>VLOOKUP(C633,Sheet4!$A$7:$C$156,3,FALSE)</f>
        <v>#N/A</v>
      </c>
      <c r="E633">
        <f t="shared" si="49"/>
        <v>2007</v>
      </c>
      <c r="F633" t="e">
        <f t="shared" si="50"/>
        <v>#N/A</v>
      </c>
      <c r="G633">
        <f>HLOOKUP(C633,Sheet4!$G$6:$EZ$30, MATCH(Sheet3!E633,Sheet4!$F$6:$F$30,0),FALSE)</f>
        <v>0</v>
      </c>
    </row>
    <row r="634" spans="1:7" x14ac:dyDescent="0.45">
      <c r="A634">
        <f t="shared" si="51"/>
        <v>27</v>
      </c>
      <c r="B634">
        <f t="shared" si="52"/>
        <v>9</v>
      </c>
      <c r="C634" t="str">
        <f t="shared" si="48"/>
        <v>Central African Rep.</v>
      </c>
      <c r="D634" t="e">
        <f>VLOOKUP(C634,Sheet4!$A$7:$C$156,3,FALSE)</f>
        <v>#N/A</v>
      </c>
      <c r="E634">
        <f t="shared" si="49"/>
        <v>2008</v>
      </c>
      <c r="F634" t="e">
        <f t="shared" si="50"/>
        <v>#N/A</v>
      </c>
      <c r="G634">
        <f>HLOOKUP(C634,Sheet4!$G$6:$EZ$30, MATCH(Sheet3!E634,Sheet4!$F$6:$F$30,0),FALSE)</f>
        <v>0</v>
      </c>
    </row>
    <row r="635" spans="1:7" x14ac:dyDescent="0.45">
      <c r="A635">
        <f t="shared" si="51"/>
        <v>27</v>
      </c>
      <c r="B635">
        <f t="shared" si="52"/>
        <v>10</v>
      </c>
      <c r="C635" t="str">
        <f t="shared" si="48"/>
        <v>Central African Rep.</v>
      </c>
      <c r="D635" t="e">
        <f>VLOOKUP(C635,Sheet4!$A$7:$C$156,3,FALSE)</f>
        <v>#N/A</v>
      </c>
      <c r="E635">
        <f t="shared" si="49"/>
        <v>2009</v>
      </c>
      <c r="F635" t="e">
        <f t="shared" si="50"/>
        <v>#N/A</v>
      </c>
      <c r="G635">
        <f>HLOOKUP(C635,Sheet4!$G$6:$EZ$30, MATCH(Sheet3!E635,Sheet4!$F$6:$F$30,0),FALSE)</f>
        <v>0</v>
      </c>
    </row>
    <row r="636" spans="1:7" x14ac:dyDescent="0.45">
      <c r="A636">
        <f t="shared" si="51"/>
        <v>27</v>
      </c>
      <c r="B636">
        <f t="shared" si="52"/>
        <v>11</v>
      </c>
      <c r="C636" t="str">
        <f t="shared" si="48"/>
        <v>Central African Rep.</v>
      </c>
      <c r="D636" t="e">
        <f>VLOOKUP(C636,Sheet4!$A$7:$C$156,3,FALSE)</f>
        <v>#N/A</v>
      </c>
      <c r="E636">
        <f t="shared" si="49"/>
        <v>2010</v>
      </c>
      <c r="F636" t="e">
        <f t="shared" si="50"/>
        <v>#N/A</v>
      </c>
      <c r="G636">
        <f>HLOOKUP(C636,Sheet4!$G$6:$EZ$30, MATCH(Sheet3!E636,Sheet4!$F$6:$F$30,0),FALSE)</f>
        <v>12.638013591562</v>
      </c>
    </row>
    <row r="637" spans="1:7" x14ac:dyDescent="0.45">
      <c r="A637">
        <f t="shared" si="51"/>
        <v>27</v>
      </c>
      <c r="B637">
        <f t="shared" si="52"/>
        <v>12</v>
      </c>
      <c r="C637" t="str">
        <f t="shared" si="48"/>
        <v>Central African Rep.</v>
      </c>
      <c r="D637" t="e">
        <f>VLOOKUP(C637,Sheet4!$A$7:$C$156,3,FALSE)</f>
        <v>#N/A</v>
      </c>
      <c r="E637">
        <f t="shared" si="49"/>
        <v>2011</v>
      </c>
      <c r="F637" t="e">
        <f t="shared" si="50"/>
        <v>#N/A</v>
      </c>
      <c r="G637">
        <f>HLOOKUP(C637,Sheet4!$G$6:$EZ$30, MATCH(Sheet3!E637,Sheet4!$F$6:$F$30,0),FALSE)</f>
        <v>11.996258299047099</v>
      </c>
    </row>
    <row r="638" spans="1:7" x14ac:dyDescent="0.45">
      <c r="A638">
        <f t="shared" si="51"/>
        <v>27</v>
      </c>
      <c r="B638">
        <f t="shared" si="52"/>
        <v>13</v>
      </c>
      <c r="C638" t="str">
        <f t="shared" si="48"/>
        <v>Central African Rep.</v>
      </c>
      <c r="D638" t="e">
        <f>VLOOKUP(C638,Sheet4!$A$7:$C$156,3,FALSE)</f>
        <v>#N/A</v>
      </c>
      <c r="E638">
        <f t="shared" si="49"/>
        <v>2012</v>
      </c>
      <c r="F638" t="e">
        <f t="shared" si="50"/>
        <v>#N/A</v>
      </c>
      <c r="G638">
        <f>HLOOKUP(C638,Sheet4!$G$6:$EZ$30, MATCH(Sheet3!E638,Sheet4!$F$6:$F$30,0),FALSE)</f>
        <v>9.5829832397293604</v>
      </c>
    </row>
    <row r="639" spans="1:7" x14ac:dyDescent="0.45">
      <c r="A639">
        <f t="shared" si="51"/>
        <v>27</v>
      </c>
      <c r="B639">
        <f t="shared" si="52"/>
        <v>14</v>
      </c>
      <c r="C639" t="str">
        <f t="shared" si="48"/>
        <v>Central African Rep.</v>
      </c>
      <c r="D639" t="e">
        <f>VLOOKUP(C639,Sheet4!$A$7:$C$156,3,FALSE)</f>
        <v>#N/A</v>
      </c>
      <c r="E639">
        <f t="shared" si="49"/>
        <v>2013</v>
      </c>
      <c r="F639" t="e">
        <f t="shared" si="50"/>
        <v>#N/A</v>
      </c>
      <c r="G639">
        <f>HLOOKUP(C639,Sheet4!$G$6:$EZ$30, MATCH(Sheet3!E639,Sheet4!$F$6:$F$30,0),FALSE)</f>
        <v>28.501587206516501</v>
      </c>
    </row>
    <row r="640" spans="1:7" x14ac:dyDescent="0.45">
      <c r="A640">
        <f t="shared" si="51"/>
        <v>27</v>
      </c>
      <c r="B640">
        <f t="shared" si="52"/>
        <v>15</v>
      </c>
      <c r="C640" t="str">
        <f t="shared" si="48"/>
        <v>Central African Rep.</v>
      </c>
      <c r="D640" t="e">
        <f>VLOOKUP(C640,Sheet4!$A$7:$C$156,3,FALSE)</f>
        <v>#N/A</v>
      </c>
      <c r="E640">
        <f t="shared" si="49"/>
        <v>2014</v>
      </c>
      <c r="F640" t="e">
        <f t="shared" si="50"/>
        <v>#N/A</v>
      </c>
      <c r="G640">
        <f>HLOOKUP(C640,Sheet4!$G$6:$EZ$30, MATCH(Sheet3!E640,Sheet4!$F$6:$F$30,0),FALSE)</f>
        <v>27.662167474773899</v>
      </c>
    </row>
    <row r="641" spans="1:7" x14ac:dyDescent="0.45">
      <c r="A641">
        <f t="shared" si="51"/>
        <v>27</v>
      </c>
      <c r="B641">
        <f t="shared" si="52"/>
        <v>16</v>
      </c>
      <c r="C641" t="str">
        <f t="shared" si="48"/>
        <v>Central African Rep.</v>
      </c>
      <c r="D641" t="e">
        <f>VLOOKUP(C641,Sheet4!$A$7:$C$156,3,FALSE)</f>
        <v>#N/A</v>
      </c>
      <c r="E641">
        <f t="shared" si="49"/>
        <v>2015</v>
      </c>
      <c r="F641" t="e">
        <f t="shared" si="50"/>
        <v>#N/A</v>
      </c>
      <c r="G641">
        <f>HLOOKUP(C641,Sheet4!$G$6:$EZ$30, MATCH(Sheet3!E641,Sheet4!$F$6:$F$30,0),FALSE)</f>
        <v>31.259819258503299</v>
      </c>
    </row>
    <row r="642" spans="1:7" x14ac:dyDescent="0.45">
      <c r="A642">
        <f t="shared" si="51"/>
        <v>27</v>
      </c>
      <c r="B642">
        <f t="shared" si="52"/>
        <v>17</v>
      </c>
      <c r="C642" t="str">
        <f t="shared" si="48"/>
        <v>Central African Rep.</v>
      </c>
      <c r="D642" t="e">
        <f>VLOOKUP(C642,Sheet4!$A$7:$C$156,3,FALSE)</f>
        <v>#N/A</v>
      </c>
      <c r="E642">
        <f t="shared" si="49"/>
        <v>2016</v>
      </c>
      <c r="F642" t="e">
        <f t="shared" si="50"/>
        <v>#N/A</v>
      </c>
      <c r="G642">
        <f>HLOOKUP(C642,Sheet4!$G$6:$EZ$30, MATCH(Sheet3!E642,Sheet4!$F$6:$F$30,0),FALSE)</f>
        <v>26.204701007013501</v>
      </c>
    </row>
    <row r="643" spans="1:7" x14ac:dyDescent="0.45">
      <c r="A643">
        <f t="shared" si="51"/>
        <v>27</v>
      </c>
      <c r="B643">
        <f t="shared" si="52"/>
        <v>18</v>
      </c>
      <c r="C643" t="str">
        <f t="shared" ref="C643:C706" si="53">VLOOKUP(A643,$L$2:$M$151,2,FALSE)</f>
        <v>Central African Rep.</v>
      </c>
      <c r="D643" t="e">
        <f>VLOOKUP(C643,Sheet4!$A$7:$C$156,3,FALSE)</f>
        <v>#N/A</v>
      </c>
      <c r="E643">
        <f t="shared" ref="E643:E706" si="54">VLOOKUP(B643,$O$2:$P$25,2,FALSE)</f>
        <v>2017</v>
      </c>
      <c r="F643" t="e">
        <f t="shared" ref="F643:F706" si="55">D643&amp;E643</f>
        <v>#N/A</v>
      </c>
      <c r="G643">
        <f>HLOOKUP(C643,Sheet4!$G$6:$EZ$30, MATCH(Sheet3!E643,Sheet4!$F$6:$F$30,0),FALSE)</f>
        <v>25.1314932281845</v>
      </c>
    </row>
    <row r="644" spans="1:7" x14ac:dyDescent="0.45">
      <c r="A644">
        <f t="shared" si="51"/>
        <v>27</v>
      </c>
      <c r="B644">
        <f t="shared" si="52"/>
        <v>19</v>
      </c>
      <c r="C644" t="str">
        <f t="shared" si="53"/>
        <v>Central African Rep.</v>
      </c>
      <c r="D644" t="e">
        <f>VLOOKUP(C644,Sheet4!$A$7:$C$156,3,FALSE)</f>
        <v>#N/A</v>
      </c>
      <c r="E644">
        <f t="shared" si="54"/>
        <v>2018</v>
      </c>
      <c r="F644" t="e">
        <f t="shared" si="55"/>
        <v>#N/A</v>
      </c>
      <c r="G644">
        <f>HLOOKUP(C644,Sheet4!$G$6:$EZ$30, MATCH(Sheet3!E644,Sheet4!$F$6:$F$30,0),FALSE)</f>
        <v>17.638636956508599</v>
      </c>
    </row>
    <row r="645" spans="1:7" x14ac:dyDescent="0.45">
      <c r="A645">
        <f t="shared" si="51"/>
        <v>27</v>
      </c>
      <c r="B645">
        <f t="shared" si="52"/>
        <v>20</v>
      </c>
      <c r="C645" t="str">
        <f t="shared" si="53"/>
        <v>Central African Rep.</v>
      </c>
      <c r="D645" t="e">
        <f>VLOOKUP(C645,Sheet4!$A$7:$C$156,3,FALSE)</f>
        <v>#N/A</v>
      </c>
      <c r="E645">
        <f t="shared" si="54"/>
        <v>2019</v>
      </c>
      <c r="F645" t="e">
        <f t="shared" si="55"/>
        <v>#N/A</v>
      </c>
      <c r="G645">
        <f>HLOOKUP(C645,Sheet4!$G$6:$EZ$30, MATCH(Sheet3!E645,Sheet4!$F$6:$F$30,0),FALSE)</f>
        <v>16.063578163928199</v>
      </c>
    </row>
    <row r="646" spans="1:7" x14ac:dyDescent="0.45">
      <c r="A646">
        <f t="shared" si="51"/>
        <v>27</v>
      </c>
      <c r="B646">
        <f t="shared" si="52"/>
        <v>21</v>
      </c>
      <c r="C646" t="str">
        <f t="shared" si="53"/>
        <v>Central African Rep.</v>
      </c>
      <c r="D646" t="e">
        <f>VLOOKUP(C646,Sheet4!$A$7:$C$156,3,FALSE)</f>
        <v>#N/A</v>
      </c>
      <c r="E646">
        <f t="shared" si="54"/>
        <v>2020</v>
      </c>
      <c r="F646" t="e">
        <f t="shared" si="55"/>
        <v>#N/A</v>
      </c>
      <c r="G646">
        <f>HLOOKUP(C646,Sheet4!$G$6:$EZ$30, MATCH(Sheet3!E646,Sheet4!$F$6:$F$30,0),FALSE)</f>
        <v>17.453388274652202</v>
      </c>
    </row>
    <row r="647" spans="1:7" x14ac:dyDescent="0.45">
      <c r="A647">
        <f t="shared" si="51"/>
        <v>27</v>
      </c>
      <c r="B647">
        <f t="shared" si="52"/>
        <v>22</v>
      </c>
      <c r="C647" t="str">
        <f t="shared" si="53"/>
        <v>Central African Rep.</v>
      </c>
      <c r="D647" t="e">
        <f>VLOOKUP(C647,Sheet4!$A$7:$C$156,3,FALSE)</f>
        <v>#N/A</v>
      </c>
      <c r="E647">
        <f t="shared" si="54"/>
        <v>2021</v>
      </c>
      <c r="F647" t="e">
        <f t="shared" si="55"/>
        <v>#N/A</v>
      </c>
      <c r="G647">
        <f>HLOOKUP(C647,Sheet4!$G$6:$EZ$30, MATCH(Sheet3!E647,Sheet4!$F$6:$F$30,0),FALSE)</f>
        <v>13.937837723444201</v>
      </c>
    </row>
    <row r="648" spans="1:7" x14ac:dyDescent="0.45">
      <c r="A648">
        <f t="shared" si="51"/>
        <v>27</v>
      </c>
      <c r="B648">
        <f t="shared" si="52"/>
        <v>23</v>
      </c>
      <c r="C648" t="str">
        <f t="shared" si="53"/>
        <v>Central African Rep.</v>
      </c>
      <c r="D648" t="e">
        <f>VLOOKUP(C648,Sheet4!$A$7:$C$156,3,FALSE)</f>
        <v>#N/A</v>
      </c>
      <c r="E648">
        <f t="shared" si="54"/>
        <v>2022</v>
      </c>
      <c r="F648" t="e">
        <f t="shared" si="55"/>
        <v>#N/A</v>
      </c>
      <c r="G648">
        <f>HLOOKUP(C648,Sheet4!$G$6:$EZ$30, MATCH(Sheet3!E648,Sheet4!$F$6:$F$30,0),FALSE)</f>
        <v>14.510900682669</v>
      </c>
    </row>
    <row r="649" spans="1:7" x14ac:dyDescent="0.45">
      <c r="A649">
        <f t="shared" si="51"/>
        <v>27</v>
      </c>
      <c r="B649">
        <f t="shared" si="52"/>
        <v>24</v>
      </c>
      <c r="C649" t="str">
        <f t="shared" si="53"/>
        <v>Central African Rep.</v>
      </c>
      <c r="D649" t="e">
        <f>VLOOKUP(C649,Sheet4!$A$7:$C$156,3,FALSE)</f>
        <v>#N/A</v>
      </c>
      <c r="E649">
        <f t="shared" si="54"/>
        <v>2023</v>
      </c>
      <c r="F649" t="e">
        <f t="shared" si="55"/>
        <v>#N/A</v>
      </c>
      <c r="G649">
        <f>HLOOKUP(C649,Sheet4!$G$6:$EZ$30, MATCH(Sheet3!E649,Sheet4!$F$6:$F$30,0),FALSE)</f>
        <v>16.221432290264101</v>
      </c>
    </row>
    <row r="650" spans="1:7" x14ac:dyDescent="0.45">
      <c r="A650">
        <f t="shared" si="51"/>
        <v>28</v>
      </c>
      <c r="B650">
        <f t="shared" si="52"/>
        <v>1</v>
      </c>
      <c r="C650" t="str">
        <f t="shared" si="53"/>
        <v>Chad</v>
      </c>
      <c r="D650" t="str">
        <f>VLOOKUP(C650,Sheet4!$A$7:$C$156,3,FALSE)</f>
        <v>TCD</v>
      </c>
      <c r="E650">
        <f t="shared" si="54"/>
        <v>2000</v>
      </c>
      <c r="F650" t="str">
        <f t="shared" si="55"/>
        <v>TCD2000</v>
      </c>
      <c r="G650">
        <f>HLOOKUP(C650,Sheet4!$G$6:$EZ$30, MATCH(Sheet3!E650,Sheet4!$F$6:$F$30,0),FALSE)</f>
        <v>0</v>
      </c>
    </row>
    <row r="651" spans="1:7" x14ac:dyDescent="0.45">
      <c r="A651">
        <f t="shared" si="51"/>
        <v>28</v>
      </c>
      <c r="B651">
        <f t="shared" si="52"/>
        <v>2</v>
      </c>
      <c r="C651" t="str">
        <f t="shared" si="53"/>
        <v>Chad</v>
      </c>
      <c r="D651" t="str">
        <f>VLOOKUP(C651,Sheet4!$A$7:$C$156,3,FALSE)</f>
        <v>TCD</v>
      </c>
      <c r="E651">
        <f t="shared" si="54"/>
        <v>2001</v>
      </c>
      <c r="F651" t="str">
        <f t="shared" si="55"/>
        <v>TCD2001</v>
      </c>
      <c r="G651">
        <f>HLOOKUP(C651,Sheet4!$G$6:$EZ$30, MATCH(Sheet3!E651,Sheet4!$F$6:$F$30,0),FALSE)</f>
        <v>0</v>
      </c>
    </row>
    <row r="652" spans="1:7" x14ac:dyDescent="0.45">
      <c r="A652">
        <f t="shared" si="51"/>
        <v>28</v>
      </c>
      <c r="B652">
        <f t="shared" si="52"/>
        <v>3</v>
      </c>
      <c r="C652" t="str">
        <f t="shared" si="53"/>
        <v>Chad</v>
      </c>
      <c r="D652" t="str">
        <f>VLOOKUP(C652,Sheet4!$A$7:$C$156,3,FALSE)</f>
        <v>TCD</v>
      </c>
      <c r="E652">
        <f t="shared" si="54"/>
        <v>2002</v>
      </c>
      <c r="F652" t="str">
        <f t="shared" si="55"/>
        <v>TCD2002</v>
      </c>
      <c r="G652">
        <f>HLOOKUP(C652,Sheet4!$G$6:$EZ$30, MATCH(Sheet3!E652,Sheet4!$F$6:$F$30,0),FALSE)</f>
        <v>0</v>
      </c>
    </row>
    <row r="653" spans="1:7" x14ac:dyDescent="0.45">
      <c r="A653">
        <f t="shared" si="51"/>
        <v>28</v>
      </c>
      <c r="B653">
        <f t="shared" si="52"/>
        <v>4</v>
      </c>
      <c r="C653" t="str">
        <f t="shared" si="53"/>
        <v>Chad</v>
      </c>
      <c r="D653" t="str">
        <f>VLOOKUP(C653,Sheet4!$A$7:$C$156,3,FALSE)</f>
        <v>TCD</v>
      </c>
      <c r="E653">
        <f t="shared" si="54"/>
        <v>2003</v>
      </c>
      <c r="F653" t="str">
        <f t="shared" si="55"/>
        <v>TCD2003</v>
      </c>
      <c r="G653">
        <f>HLOOKUP(C653,Sheet4!$G$6:$EZ$30, MATCH(Sheet3!E653,Sheet4!$F$6:$F$30,0),FALSE)</f>
        <v>0</v>
      </c>
    </row>
    <row r="654" spans="1:7" x14ac:dyDescent="0.45">
      <c r="A654">
        <f t="shared" si="51"/>
        <v>28</v>
      </c>
      <c r="B654">
        <f t="shared" si="52"/>
        <v>5</v>
      </c>
      <c r="C654" t="str">
        <f t="shared" si="53"/>
        <v>Chad</v>
      </c>
      <c r="D654" t="str">
        <f>VLOOKUP(C654,Sheet4!$A$7:$C$156,3,FALSE)</f>
        <v>TCD</v>
      </c>
      <c r="E654">
        <f t="shared" si="54"/>
        <v>2004</v>
      </c>
      <c r="F654" t="str">
        <f t="shared" si="55"/>
        <v>TCD2004</v>
      </c>
      <c r="G654">
        <f>HLOOKUP(C654,Sheet4!$G$6:$EZ$30, MATCH(Sheet3!E654,Sheet4!$F$6:$F$30,0),FALSE)</f>
        <v>0</v>
      </c>
    </row>
    <row r="655" spans="1:7" x14ac:dyDescent="0.45">
      <c r="A655">
        <f t="shared" si="51"/>
        <v>28</v>
      </c>
      <c r="B655">
        <f t="shared" si="52"/>
        <v>6</v>
      </c>
      <c r="C655" t="str">
        <f t="shared" si="53"/>
        <v>Chad</v>
      </c>
      <c r="D655" t="str">
        <f>VLOOKUP(C655,Sheet4!$A$7:$C$156,3,FALSE)</f>
        <v>TCD</v>
      </c>
      <c r="E655">
        <f t="shared" si="54"/>
        <v>2005</v>
      </c>
      <c r="F655" t="str">
        <f t="shared" si="55"/>
        <v>TCD2005</v>
      </c>
      <c r="G655">
        <f>HLOOKUP(C655,Sheet4!$G$6:$EZ$30, MATCH(Sheet3!E655,Sheet4!$F$6:$F$30,0),FALSE)</f>
        <v>0</v>
      </c>
    </row>
    <row r="656" spans="1:7" x14ac:dyDescent="0.45">
      <c r="A656">
        <f t="shared" si="51"/>
        <v>28</v>
      </c>
      <c r="B656">
        <f t="shared" si="52"/>
        <v>7</v>
      </c>
      <c r="C656" t="str">
        <f t="shared" si="53"/>
        <v>Chad</v>
      </c>
      <c r="D656" t="str">
        <f>VLOOKUP(C656,Sheet4!$A$7:$C$156,3,FALSE)</f>
        <v>TCD</v>
      </c>
      <c r="E656">
        <f t="shared" si="54"/>
        <v>2006</v>
      </c>
      <c r="F656" t="str">
        <f t="shared" si="55"/>
        <v>TCD2006</v>
      </c>
      <c r="G656">
        <f>HLOOKUP(C656,Sheet4!$G$6:$EZ$30, MATCH(Sheet3!E656,Sheet4!$F$6:$F$30,0),FALSE)</f>
        <v>0</v>
      </c>
    </row>
    <row r="657" spans="1:7" x14ac:dyDescent="0.45">
      <c r="A657">
        <f t="shared" si="51"/>
        <v>28</v>
      </c>
      <c r="B657">
        <f t="shared" si="52"/>
        <v>8</v>
      </c>
      <c r="C657" t="str">
        <f t="shared" si="53"/>
        <v>Chad</v>
      </c>
      <c r="D657" t="str">
        <f>VLOOKUP(C657,Sheet4!$A$7:$C$156,3,FALSE)</f>
        <v>TCD</v>
      </c>
      <c r="E657">
        <f t="shared" si="54"/>
        <v>2007</v>
      </c>
      <c r="F657" t="str">
        <f t="shared" si="55"/>
        <v>TCD2007</v>
      </c>
      <c r="G657">
        <f>HLOOKUP(C657,Sheet4!$G$6:$EZ$30, MATCH(Sheet3!E657,Sheet4!$F$6:$F$30,0),FALSE)</f>
        <v>0</v>
      </c>
    </row>
    <row r="658" spans="1:7" x14ac:dyDescent="0.45">
      <c r="A658">
        <f t="shared" si="51"/>
        <v>28</v>
      </c>
      <c r="B658">
        <f t="shared" si="52"/>
        <v>9</v>
      </c>
      <c r="C658" t="str">
        <f t="shared" si="53"/>
        <v>Chad</v>
      </c>
      <c r="D658" t="str">
        <f>VLOOKUP(C658,Sheet4!$A$7:$C$156,3,FALSE)</f>
        <v>TCD</v>
      </c>
      <c r="E658">
        <f t="shared" si="54"/>
        <v>2008</v>
      </c>
      <c r="F658" t="str">
        <f t="shared" si="55"/>
        <v>TCD2008</v>
      </c>
      <c r="G658">
        <f>HLOOKUP(C658,Sheet4!$G$6:$EZ$30, MATCH(Sheet3!E658,Sheet4!$F$6:$F$30,0),FALSE)</f>
        <v>0</v>
      </c>
    </row>
    <row r="659" spans="1:7" x14ac:dyDescent="0.45">
      <c r="A659">
        <f t="shared" si="51"/>
        <v>28</v>
      </c>
      <c r="B659">
        <f t="shared" si="52"/>
        <v>10</v>
      </c>
      <c r="C659" t="str">
        <f t="shared" si="53"/>
        <v>Chad</v>
      </c>
      <c r="D659" t="str">
        <f>VLOOKUP(C659,Sheet4!$A$7:$C$156,3,FALSE)</f>
        <v>TCD</v>
      </c>
      <c r="E659">
        <f t="shared" si="54"/>
        <v>2009</v>
      </c>
      <c r="F659" t="str">
        <f t="shared" si="55"/>
        <v>TCD2009</v>
      </c>
      <c r="G659">
        <f>HLOOKUP(C659,Sheet4!$G$6:$EZ$30, MATCH(Sheet3!E659,Sheet4!$F$6:$F$30,0),FALSE)</f>
        <v>0</v>
      </c>
    </row>
    <row r="660" spans="1:7" x14ac:dyDescent="0.45">
      <c r="A660">
        <f t="shared" si="51"/>
        <v>28</v>
      </c>
      <c r="B660">
        <f t="shared" si="52"/>
        <v>11</v>
      </c>
      <c r="C660" t="str">
        <f t="shared" si="53"/>
        <v>Chad</v>
      </c>
      <c r="D660" t="str">
        <f>VLOOKUP(C660,Sheet4!$A$7:$C$156,3,FALSE)</f>
        <v>TCD</v>
      </c>
      <c r="E660">
        <f t="shared" si="54"/>
        <v>2010</v>
      </c>
      <c r="F660" t="str">
        <f t="shared" si="55"/>
        <v>TCD2010</v>
      </c>
      <c r="G660">
        <f>HLOOKUP(C660,Sheet4!$G$6:$EZ$30, MATCH(Sheet3!E660,Sheet4!$F$6:$F$30,0),FALSE)</f>
        <v>9.9192752192345708</v>
      </c>
    </row>
    <row r="661" spans="1:7" x14ac:dyDescent="0.45">
      <c r="A661">
        <f t="shared" si="51"/>
        <v>28</v>
      </c>
      <c r="B661">
        <f t="shared" si="52"/>
        <v>12</v>
      </c>
      <c r="C661" t="str">
        <f t="shared" si="53"/>
        <v>Chad</v>
      </c>
      <c r="D661" t="str">
        <f>VLOOKUP(C661,Sheet4!$A$7:$C$156,3,FALSE)</f>
        <v>TCD</v>
      </c>
      <c r="E661">
        <f t="shared" si="54"/>
        <v>2011</v>
      </c>
      <c r="F661" t="str">
        <f t="shared" si="55"/>
        <v>TCD2011</v>
      </c>
      <c r="G661">
        <f>HLOOKUP(C661,Sheet4!$G$6:$EZ$30, MATCH(Sheet3!E661,Sheet4!$F$6:$F$30,0),FALSE)</f>
        <v>7.6476971168982999</v>
      </c>
    </row>
    <row r="662" spans="1:7" x14ac:dyDescent="0.45">
      <c r="A662">
        <f t="shared" si="51"/>
        <v>28</v>
      </c>
      <c r="B662">
        <f t="shared" si="52"/>
        <v>13</v>
      </c>
      <c r="C662" t="str">
        <f t="shared" si="53"/>
        <v>Chad</v>
      </c>
      <c r="D662" t="str">
        <f>VLOOKUP(C662,Sheet4!$A$7:$C$156,3,FALSE)</f>
        <v>TCD</v>
      </c>
      <c r="E662">
        <f t="shared" si="54"/>
        <v>2012</v>
      </c>
      <c r="F662" t="str">
        <f t="shared" si="55"/>
        <v>TCD2012</v>
      </c>
      <c r="G662">
        <f>HLOOKUP(C662,Sheet4!$G$6:$EZ$30, MATCH(Sheet3!E662,Sheet4!$F$6:$F$30,0),FALSE)</f>
        <v>7.3739281043125802</v>
      </c>
    </row>
    <row r="663" spans="1:7" x14ac:dyDescent="0.45">
      <c r="A663">
        <f t="shared" si="51"/>
        <v>28</v>
      </c>
      <c r="B663">
        <f t="shared" si="52"/>
        <v>14</v>
      </c>
      <c r="C663" t="str">
        <f t="shared" si="53"/>
        <v>Chad</v>
      </c>
      <c r="D663" t="str">
        <f>VLOOKUP(C663,Sheet4!$A$7:$C$156,3,FALSE)</f>
        <v>TCD</v>
      </c>
      <c r="E663">
        <f t="shared" si="54"/>
        <v>2013</v>
      </c>
      <c r="F663" t="str">
        <f t="shared" si="55"/>
        <v>TCD2013</v>
      </c>
      <c r="G663">
        <f>HLOOKUP(C663,Sheet4!$G$6:$EZ$30, MATCH(Sheet3!E663,Sheet4!$F$6:$F$30,0),FALSE)</f>
        <v>9.7771814481864094</v>
      </c>
    </row>
    <row r="664" spans="1:7" x14ac:dyDescent="0.45">
      <c r="A664">
        <f t="shared" si="51"/>
        <v>28</v>
      </c>
      <c r="B664">
        <f t="shared" si="52"/>
        <v>15</v>
      </c>
      <c r="C664" t="str">
        <f t="shared" si="53"/>
        <v>Chad</v>
      </c>
      <c r="D664" t="str">
        <f>VLOOKUP(C664,Sheet4!$A$7:$C$156,3,FALSE)</f>
        <v>TCD</v>
      </c>
      <c r="E664">
        <f t="shared" si="54"/>
        <v>2014</v>
      </c>
      <c r="F664" t="str">
        <f t="shared" si="55"/>
        <v>TCD2014</v>
      </c>
      <c r="G664">
        <f>HLOOKUP(C664,Sheet4!$G$6:$EZ$30, MATCH(Sheet3!E664,Sheet4!$F$6:$F$30,0),FALSE)</f>
        <v>11.7377638896695</v>
      </c>
    </row>
    <row r="665" spans="1:7" x14ac:dyDescent="0.45">
      <c r="A665">
        <f t="shared" si="51"/>
        <v>28</v>
      </c>
      <c r="B665">
        <f t="shared" si="52"/>
        <v>16</v>
      </c>
      <c r="C665" t="str">
        <f t="shared" si="53"/>
        <v>Chad</v>
      </c>
      <c r="D665" t="str">
        <f>VLOOKUP(C665,Sheet4!$A$7:$C$156,3,FALSE)</f>
        <v>TCD</v>
      </c>
      <c r="E665">
        <f t="shared" si="54"/>
        <v>2015</v>
      </c>
      <c r="F665" t="str">
        <f t="shared" si="55"/>
        <v>TCD2015</v>
      </c>
      <c r="G665">
        <f>HLOOKUP(C665,Sheet4!$G$6:$EZ$30, MATCH(Sheet3!E665,Sheet4!$F$6:$F$30,0),FALSE)</f>
        <v>18.7635385132862</v>
      </c>
    </row>
    <row r="666" spans="1:7" x14ac:dyDescent="0.45">
      <c r="A666">
        <f t="shared" si="51"/>
        <v>28</v>
      </c>
      <c r="B666">
        <f t="shared" si="52"/>
        <v>17</v>
      </c>
      <c r="C666" t="str">
        <f t="shared" si="53"/>
        <v>Chad</v>
      </c>
      <c r="D666" t="str">
        <f>VLOOKUP(C666,Sheet4!$A$7:$C$156,3,FALSE)</f>
        <v>TCD</v>
      </c>
      <c r="E666">
        <f t="shared" si="54"/>
        <v>2016</v>
      </c>
      <c r="F666" t="str">
        <f t="shared" si="55"/>
        <v>TCD2016</v>
      </c>
      <c r="G666">
        <f>HLOOKUP(C666,Sheet4!$G$6:$EZ$30, MATCH(Sheet3!E666,Sheet4!$F$6:$F$30,0),FALSE)</f>
        <v>22.893831824126998</v>
      </c>
    </row>
    <row r="667" spans="1:7" x14ac:dyDescent="0.45">
      <c r="A667">
        <f t="shared" si="51"/>
        <v>28</v>
      </c>
      <c r="B667">
        <f t="shared" si="52"/>
        <v>18</v>
      </c>
      <c r="C667" t="str">
        <f t="shared" si="53"/>
        <v>Chad</v>
      </c>
      <c r="D667" t="str">
        <f>VLOOKUP(C667,Sheet4!$A$7:$C$156,3,FALSE)</f>
        <v>TCD</v>
      </c>
      <c r="E667">
        <f t="shared" si="54"/>
        <v>2017</v>
      </c>
      <c r="F667" t="str">
        <f t="shared" si="55"/>
        <v>TCD2017</v>
      </c>
      <c r="G667">
        <f>HLOOKUP(C667,Sheet4!$G$6:$EZ$30, MATCH(Sheet3!E667,Sheet4!$F$6:$F$30,0),FALSE)</f>
        <v>27.911349134001799</v>
      </c>
    </row>
    <row r="668" spans="1:7" x14ac:dyDescent="0.45">
      <c r="A668">
        <f t="shared" si="51"/>
        <v>28</v>
      </c>
      <c r="B668">
        <f t="shared" si="52"/>
        <v>19</v>
      </c>
      <c r="C668" t="str">
        <f t="shared" si="53"/>
        <v>Chad</v>
      </c>
      <c r="D668" t="str">
        <f>VLOOKUP(C668,Sheet4!$A$7:$C$156,3,FALSE)</f>
        <v>TCD</v>
      </c>
      <c r="E668">
        <f t="shared" si="54"/>
        <v>2018</v>
      </c>
      <c r="F668" t="str">
        <f t="shared" si="55"/>
        <v>TCD2018</v>
      </c>
      <c r="G668">
        <f>HLOOKUP(C668,Sheet4!$G$6:$EZ$30, MATCH(Sheet3!E668,Sheet4!$F$6:$F$30,0),FALSE)</f>
        <v>31.0692826779947</v>
      </c>
    </row>
    <row r="669" spans="1:7" x14ac:dyDescent="0.45">
      <c r="A669">
        <f t="shared" si="51"/>
        <v>28</v>
      </c>
      <c r="B669">
        <f t="shared" si="52"/>
        <v>20</v>
      </c>
      <c r="C669" t="str">
        <f t="shared" si="53"/>
        <v>Chad</v>
      </c>
      <c r="D669" t="str">
        <f>VLOOKUP(C669,Sheet4!$A$7:$C$156,3,FALSE)</f>
        <v>TCD</v>
      </c>
      <c r="E669">
        <f t="shared" si="54"/>
        <v>2019</v>
      </c>
      <c r="F669" t="str">
        <f t="shared" si="55"/>
        <v>TCD2019</v>
      </c>
      <c r="G669">
        <f>HLOOKUP(C669,Sheet4!$G$6:$EZ$30, MATCH(Sheet3!E669,Sheet4!$F$6:$F$30,0),FALSE)</f>
        <v>26.0285295860898</v>
      </c>
    </row>
    <row r="670" spans="1:7" x14ac:dyDescent="0.45">
      <c r="A670">
        <f t="shared" si="51"/>
        <v>28</v>
      </c>
      <c r="B670">
        <f t="shared" si="52"/>
        <v>21</v>
      </c>
      <c r="C670" t="str">
        <f t="shared" si="53"/>
        <v>Chad</v>
      </c>
      <c r="D670" t="str">
        <f>VLOOKUP(C670,Sheet4!$A$7:$C$156,3,FALSE)</f>
        <v>TCD</v>
      </c>
      <c r="E670">
        <f t="shared" si="54"/>
        <v>2020</v>
      </c>
      <c r="F670" t="str">
        <f t="shared" si="55"/>
        <v>TCD2020</v>
      </c>
      <c r="G670">
        <f>HLOOKUP(C670,Sheet4!$G$6:$EZ$30, MATCH(Sheet3!E670,Sheet4!$F$6:$F$30,0),FALSE)</f>
        <v>27.7172963248522</v>
      </c>
    </row>
    <row r="671" spans="1:7" x14ac:dyDescent="0.45">
      <c r="A671">
        <f t="shared" si="51"/>
        <v>28</v>
      </c>
      <c r="B671">
        <f t="shared" si="52"/>
        <v>22</v>
      </c>
      <c r="C671" t="str">
        <f t="shared" si="53"/>
        <v>Chad</v>
      </c>
      <c r="D671" t="str">
        <f>VLOOKUP(C671,Sheet4!$A$7:$C$156,3,FALSE)</f>
        <v>TCD</v>
      </c>
      <c r="E671">
        <f t="shared" si="54"/>
        <v>2021</v>
      </c>
      <c r="F671" t="str">
        <f t="shared" si="55"/>
        <v>TCD2021</v>
      </c>
      <c r="G671">
        <f>HLOOKUP(C671,Sheet4!$G$6:$EZ$30, MATCH(Sheet3!E671,Sheet4!$F$6:$F$30,0),FALSE)</f>
        <v>26.071648799469902</v>
      </c>
    </row>
    <row r="672" spans="1:7" x14ac:dyDescent="0.45">
      <c r="A672">
        <f t="shared" si="51"/>
        <v>28</v>
      </c>
      <c r="B672">
        <f t="shared" si="52"/>
        <v>23</v>
      </c>
      <c r="C672" t="str">
        <f t="shared" si="53"/>
        <v>Chad</v>
      </c>
      <c r="D672" t="str">
        <f>VLOOKUP(C672,Sheet4!$A$7:$C$156,3,FALSE)</f>
        <v>TCD</v>
      </c>
      <c r="E672">
        <f t="shared" si="54"/>
        <v>2022</v>
      </c>
      <c r="F672" t="str">
        <f t="shared" si="55"/>
        <v>TCD2022</v>
      </c>
      <c r="G672">
        <f>HLOOKUP(C672,Sheet4!$G$6:$EZ$30, MATCH(Sheet3!E672,Sheet4!$F$6:$F$30,0),FALSE)</f>
        <v>27.703548948803199</v>
      </c>
    </row>
    <row r="673" spans="1:7" x14ac:dyDescent="0.45">
      <c r="A673">
        <f t="shared" si="51"/>
        <v>28</v>
      </c>
      <c r="B673">
        <f t="shared" si="52"/>
        <v>24</v>
      </c>
      <c r="C673" t="str">
        <f t="shared" si="53"/>
        <v>Chad</v>
      </c>
      <c r="D673" t="str">
        <f>VLOOKUP(C673,Sheet4!$A$7:$C$156,3,FALSE)</f>
        <v>TCD</v>
      </c>
      <c r="E673">
        <f t="shared" si="54"/>
        <v>2023</v>
      </c>
      <c r="F673" t="str">
        <f t="shared" si="55"/>
        <v>TCD2023</v>
      </c>
      <c r="G673">
        <f>HLOOKUP(C673,Sheet4!$G$6:$EZ$30, MATCH(Sheet3!E673,Sheet4!$F$6:$F$30,0),FALSE)</f>
        <v>31.510872276716398</v>
      </c>
    </row>
    <row r="674" spans="1:7" x14ac:dyDescent="0.45">
      <c r="A674">
        <f t="shared" si="51"/>
        <v>29</v>
      </c>
      <c r="B674">
        <f t="shared" si="52"/>
        <v>1</v>
      </c>
      <c r="C674" t="str">
        <f t="shared" si="53"/>
        <v>Chile</v>
      </c>
      <c r="D674" t="str">
        <f>VLOOKUP(C674,Sheet4!$A$7:$C$156,3,FALSE)</f>
        <v>CHL</v>
      </c>
      <c r="E674">
        <f t="shared" si="54"/>
        <v>2000</v>
      </c>
      <c r="F674" t="str">
        <f t="shared" si="55"/>
        <v>CHL2000</v>
      </c>
      <c r="G674">
        <f>HLOOKUP(C674,Sheet4!$G$6:$EZ$30, MATCH(Sheet3!E674,Sheet4!$F$6:$F$30,0),FALSE)</f>
        <v>0</v>
      </c>
    </row>
    <row r="675" spans="1:7" x14ac:dyDescent="0.45">
      <c r="A675">
        <f t="shared" si="51"/>
        <v>29</v>
      </c>
      <c r="B675">
        <f t="shared" si="52"/>
        <v>2</v>
      </c>
      <c r="C675" t="str">
        <f t="shared" si="53"/>
        <v>Chile</v>
      </c>
      <c r="D675" t="str">
        <f>VLOOKUP(C675,Sheet4!$A$7:$C$156,3,FALSE)</f>
        <v>CHL</v>
      </c>
      <c r="E675">
        <f t="shared" si="54"/>
        <v>2001</v>
      </c>
      <c r="F675" t="str">
        <f t="shared" si="55"/>
        <v>CHL2001</v>
      </c>
      <c r="G675">
        <f>HLOOKUP(C675,Sheet4!$G$6:$EZ$30, MATCH(Sheet3!E675,Sheet4!$F$6:$F$30,0),FALSE)</f>
        <v>1.6191587778699199</v>
      </c>
    </row>
    <row r="676" spans="1:7" x14ac:dyDescent="0.45">
      <c r="A676">
        <f t="shared" si="51"/>
        <v>29</v>
      </c>
      <c r="B676">
        <f t="shared" si="52"/>
        <v>3</v>
      </c>
      <c r="C676" t="str">
        <f t="shared" si="53"/>
        <v>Chile</v>
      </c>
      <c r="D676" t="str">
        <f>VLOOKUP(C676,Sheet4!$A$7:$C$156,3,FALSE)</f>
        <v>CHL</v>
      </c>
      <c r="E676">
        <f t="shared" si="54"/>
        <v>2002</v>
      </c>
      <c r="F676" t="str">
        <f t="shared" si="55"/>
        <v>CHL2002</v>
      </c>
      <c r="G676">
        <f>HLOOKUP(C676,Sheet4!$G$6:$EZ$30, MATCH(Sheet3!E676,Sheet4!$F$6:$F$30,0),FALSE)</f>
        <v>1.8229968378738</v>
      </c>
    </row>
    <row r="677" spans="1:7" x14ac:dyDescent="0.45">
      <c r="A677">
        <f t="shared" si="51"/>
        <v>29</v>
      </c>
      <c r="B677">
        <f t="shared" si="52"/>
        <v>4</v>
      </c>
      <c r="C677" t="str">
        <f t="shared" si="53"/>
        <v>Chile</v>
      </c>
      <c r="D677" t="str">
        <f>VLOOKUP(C677,Sheet4!$A$7:$C$156,3,FALSE)</f>
        <v>CHL</v>
      </c>
      <c r="E677">
        <f t="shared" si="54"/>
        <v>2003</v>
      </c>
      <c r="F677" t="str">
        <f t="shared" si="55"/>
        <v>CHL2003</v>
      </c>
      <c r="G677">
        <f>HLOOKUP(C677,Sheet4!$G$6:$EZ$30, MATCH(Sheet3!E677,Sheet4!$F$6:$F$30,0),FALSE)</f>
        <v>1.6348378784342801</v>
      </c>
    </row>
    <row r="678" spans="1:7" x14ac:dyDescent="0.45">
      <c r="A678">
        <f t="shared" si="51"/>
        <v>29</v>
      </c>
      <c r="B678">
        <f t="shared" si="52"/>
        <v>5</v>
      </c>
      <c r="C678" t="str">
        <f t="shared" si="53"/>
        <v>Chile</v>
      </c>
      <c r="D678" t="str">
        <f>VLOOKUP(C678,Sheet4!$A$7:$C$156,3,FALSE)</f>
        <v>CHL</v>
      </c>
      <c r="E678">
        <f t="shared" si="54"/>
        <v>2004</v>
      </c>
      <c r="F678" t="str">
        <f t="shared" si="55"/>
        <v>CHL2004</v>
      </c>
      <c r="G678">
        <f>HLOOKUP(C678,Sheet4!$G$6:$EZ$30, MATCH(Sheet3!E678,Sheet4!$F$6:$F$30,0),FALSE)</f>
        <v>1.20249750508307</v>
      </c>
    </row>
    <row r="679" spans="1:7" x14ac:dyDescent="0.45">
      <c r="A679">
        <f t="shared" si="51"/>
        <v>29</v>
      </c>
      <c r="B679">
        <f t="shared" si="52"/>
        <v>6</v>
      </c>
      <c r="C679" t="str">
        <f t="shared" si="53"/>
        <v>Chile</v>
      </c>
      <c r="D679" t="str">
        <f>VLOOKUP(C679,Sheet4!$A$7:$C$156,3,FALSE)</f>
        <v>CHL</v>
      </c>
      <c r="E679">
        <f t="shared" si="54"/>
        <v>2005</v>
      </c>
      <c r="F679" t="str">
        <f t="shared" si="55"/>
        <v>CHL2005</v>
      </c>
      <c r="G679">
        <f>HLOOKUP(C679,Sheet4!$G$6:$EZ$30, MATCH(Sheet3!E679,Sheet4!$F$6:$F$30,0),FALSE)</f>
        <v>0.90528936302841201</v>
      </c>
    </row>
    <row r="680" spans="1:7" x14ac:dyDescent="0.45">
      <c r="A680">
        <f t="shared" si="51"/>
        <v>29</v>
      </c>
      <c r="B680">
        <f t="shared" si="52"/>
        <v>7</v>
      </c>
      <c r="C680" t="str">
        <f t="shared" si="53"/>
        <v>Chile</v>
      </c>
      <c r="D680" t="str">
        <f>VLOOKUP(C680,Sheet4!$A$7:$C$156,3,FALSE)</f>
        <v>CHL</v>
      </c>
      <c r="E680">
        <f t="shared" si="54"/>
        <v>2006</v>
      </c>
      <c r="F680" t="str">
        <f t="shared" si="55"/>
        <v>CHL2006</v>
      </c>
      <c r="G680">
        <f>HLOOKUP(C680,Sheet4!$G$6:$EZ$30, MATCH(Sheet3!E680,Sheet4!$F$6:$F$30,0),FALSE)</f>
        <v>0.748131241077717</v>
      </c>
    </row>
    <row r="681" spans="1:7" x14ac:dyDescent="0.45">
      <c r="A681">
        <f t="shared" ref="A681:A744" si="56">A657+1</f>
        <v>29</v>
      </c>
      <c r="B681">
        <f t="shared" ref="B681:B744" si="57">B657</f>
        <v>8</v>
      </c>
      <c r="C681" t="str">
        <f t="shared" si="53"/>
        <v>Chile</v>
      </c>
      <c r="D681" t="str">
        <f>VLOOKUP(C681,Sheet4!$A$7:$C$156,3,FALSE)</f>
        <v>CHL</v>
      </c>
      <c r="E681">
        <f t="shared" si="54"/>
        <v>2007</v>
      </c>
      <c r="F681" t="str">
        <f t="shared" si="55"/>
        <v>CHL2007</v>
      </c>
      <c r="G681">
        <f>HLOOKUP(C681,Sheet4!$G$6:$EZ$30, MATCH(Sheet3!E681,Sheet4!$F$6:$F$30,0),FALSE)</f>
        <v>0.75070158468320602</v>
      </c>
    </row>
    <row r="682" spans="1:7" x14ac:dyDescent="0.45">
      <c r="A682">
        <f t="shared" si="56"/>
        <v>29</v>
      </c>
      <c r="B682">
        <f t="shared" si="57"/>
        <v>9</v>
      </c>
      <c r="C682" t="str">
        <f t="shared" si="53"/>
        <v>Chile</v>
      </c>
      <c r="D682" t="str">
        <f>VLOOKUP(C682,Sheet4!$A$7:$C$156,3,FALSE)</f>
        <v>CHL</v>
      </c>
      <c r="E682">
        <f t="shared" si="54"/>
        <v>2008</v>
      </c>
      <c r="F682" t="str">
        <f t="shared" si="55"/>
        <v>CHL2008</v>
      </c>
      <c r="G682">
        <f>HLOOKUP(C682,Sheet4!$G$6:$EZ$30, MATCH(Sheet3!E682,Sheet4!$F$6:$F$30,0),FALSE)</f>
        <v>0.96398215971842705</v>
      </c>
    </row>
    <row r="683" spans="1:7" x14ac:dyDescent="0.45">
      <c r="A683">
        <f t="shared" si="56"/>
        <v>29</v>
      </c>
      <c r="B683">
        <f t="shared" si="57"/>
        <v>10</v>
      </c>
      <c r="C683" t="str">
        <f t="shared" si="53"/>
        <v>Chile</v>
      </c>
      <c r="D683" t="str">
        <f>VLOOKUP(C683,Sheet4!$A$7:$C$156,3,FALSE)</f>
        <v>CHL</v>
      </c>
      <c r="E683">
        <f t="shared" si="54"/>
        <v>2009</v>
      </c>
      <c r="F683" t="str">
        <f t="shared" si="55"/>
        <v>CHL2009</v>
      </c>
      <c r="G683">
        <f>HLOOKUP(C683,Sheet4!$G$6:$EZ$30, MATCH(Sheet3!E683,Sheet4!$F$6:$F$30,0),FALSE)</f>
        <v>2.8780413197069099</v>
      </c>
    </row>
    <row r="684" spans="1:7" x14ac:dyDescent="0.45">
      <c r="A684">
        <f t="shared" si="56"/>
        <v>29</v>
      </c>
      <c r="B684">
        <f t="shared" si="57"/>
        <v>11</v>
      </c>
      <c r="C684" t="str">
        <f t="shared" si="53"/>
        <v>Chile</v>
      </c>
      <c r="D684" t="str">
        <f>VLOOKUP(C684,Sheet4!$A$7:$C$156,3,FALSE)</f>
        <v>CHL</v>
      </c>
      <c r="E684">
        <f t="shared" si="54"/>
        <v>2010</v>
      </c>
      <c r="F684" t="str">
        <f t="shared" si="55"/>
        <v>CHL2010</v>
      </c>
      <c r="G684">
        <f>HLOOKUP(C684,Sheet4!$G$6:$EZ$30, MATCH(Sheet3!E684,Sheet4!$F$6:$F$30,0),FALSE)</f>
        <v>2.6423637212598399</v>
      </c>
    </row>
    <row r="685" spans="1:7" x14ac:dyDescent="0.45">
      <c r="A685">
        <f t="shared" si="56"/>
        <v>29</v>
      </c>
      <c r="B685">
        <f t="shared" si="57"/>
        <v>12</v>
      </c>
      <c r="C685" t="str">
        <f t="shared" si="53"/>
        <v>Chile</v>
      </c>
      <c r="D685" t="str">
        <f>VLOOKUP(C685,Sheet4!$A$7:$C$156,3,FALSE)</f>
        <v>CHL</v>
      </c>
      <c r="E685">
        <f t="shared" si="54"/>
        <v>2011</v>
      </c>
      <c r="F685" t="str">
        <f t="shared" si="55"/>
        <v>CHL2011</v>
      </c>
      <c r="G685">
        <f>HLOOKUP(C685,Sheet4!$G$6:$EZ$30, MATCH(Sheet3!E685,Sheet4!$F$6:$F$30,0),FALSE)</f>
        <v>2.2968981062624199</v>
      </c>
    </row>
    <row r="686" spans="1:7" x14ac:dyDescent="0.45">
      <c r="A686">
        <f t="shared" si="56"/>
        <v>29</v>
      </c>
      <c r="B686">
        <f t="shared" si="57"/>
        <v>13</v>
      </c>
      <c r="C686" t="str">
        <f t="shared" si="53"/>
        <v>Chile</v>
      </c>
      <c r="D686" t="str">
        <f>VLOOKUP(C686,Sheet4!$A$7:$C$156,3,FALSE)</f>
        <v>CHL</v>
      </c>
      <c r="E686">
        <f t="shared" si="54"/>
        <v>2012</v>
      </c>
      <c r="F686" t="str">
        <f t="shared" si="55"/>
        <v>CHL2012</v>
      </c>
      <c r="G686">
        <f>HLOOKUP(C686,Sheet4!$G$6:$EZ$30, MATCH(Sheet3!E686,Sheet4!$F$6:$F$30,0),FALSE)</f>
        <v>2.0652144441769802</v>
      </c>
    </row>
    <row r="687" spans="1:7" x14ac:dyDescent="0.45">
      <c r="A687">
        <f t="shared" si="56"/>
        <v>29</v>
      </c>
      <c r="B687">
        <f t="shared" si="57"/>
        <v>14</v>
      </c>
      <c r="C687" t="str">
        <f t="shared" si="53"/>
        <v>Chile</v>
      </c>
      <c r="D687" t="str">
        <f>VLOOKUP(C687,Sheet4!$A$7:$C$156,3,FALSE)</f>
        <v>CHL</v>
      </c>
      <c r="E687">
        <f t="shared" si="54"/>
        <v>2013</v>
      </c>
      <c r="F687" t="str">
        <f t="shared" si="55"/>
        <v>CHL2013</v>
      </c>
      <c r="G687">
        <f>HLOOKUP(C687,Sheet4!$G$6:$EZ$30, MATCH(Sheet3!E687,Sheet4!$F$6:$F$30,0),FALSE)</f>
        <v>1.9598065785268499</v>
      </c>
    </row>
    <row r="688" spans="1:7" x14ac:dyDescent="0.45">
      <c r="A688">
        <f t="shared" si="56"/>
        <v>29</v>
      </c>
      <c r="B688">
        <f t="shared" si="57"/>
        <v>15</v>
      </c>
      <c r="C688" t="str">
        <f t="shared" si="53"/>
        <v>Chile</v>
      </c>
      <c r="D688" t="str">
        <f>VLOOKUP(C688,Sheet4!$A$7:$C$156,3,FALSE)</f>
        <v>CHL</v>
      </c>
      <c r="E688">
        <f t="shared" si="54"/>
        <v>2014</v>
      </c>
      <c r="F688" t="str">
        <f t="shared" si="55"/>
        <v>CHL2014</v>
      </c>
      <c r="G688">
        <f>HLOOKUP(C688,Sheet4!$G$6:$EZ$30, MATCH(Sheet3!E688,Sheet4!$F$6:$F$30,0),FALSE)</f>
        <v>1.9205552936857599</v>
      </c>
    </row>
    <row r="689" spans="1:7" x14ac:dyDescent="0.45">
      <c r="A689">
        <f t="shared" si="56"/>
        <v>29</v>
      </c>
      <c r="B689">
        <f t="shared" si="57"/>
        <v>16</v>
      </c>
      <c r="C689" t="str">
        <f t="shared" si="53"/>
        <v>Chile</v>
      </c>
      <c r="D689" t="str">
        <f>VLOOKUP(C689,Sheet4!$A$7:$C$156,3,FALSE)</f>
        <v>CHL</v>
      </c>
      <c r="E689">
        <f t="shared" si="54"/>
        <v>2015</v>
      </c>
      <c r="F689" t="str">
        <f t="shared" si="55"/>
        <v>CHL2015</v>
      </c>
      <c r="G689">
        <f>HLOOKUP(C689,Sheet4!$G$6:$EZ$30, MATCH(Sheet3!E689,Sheet4!$F$6:$F$30,0),FALSE)</f>
        <v>1.7197444523559899</v>
      </c>
    </row>
    <row r="690" spans="1:7" x14ac:dyDescent="0.45">
      <c r="A690">
        <f t="shared" si="56"/>
        <v>29</v>
      </c>
      <c r="B690">
        <f t="shared" si="57"/>
        <v>17</v>
      </c>
      <c r="C690" t="str">
        <f t="shared" si="53"/>
        <v>Chile</v>
      </c>
      <c r="D690" t="str">
        <f>VLOOKUP(C690,Sheet4!$A$7:$C$156,3,FALSE)</f>
        <v>CHL</v>
      </c>
      <c r="E690">
        <f t="shared" si="54"/>
        <v>2016</v>
      </c>
      <c r="F690" t="str">
        <f t="shared" si="55"/>
        <v>CHL2016</v>
      </c>
      <c r="G690">
        <f>HLOOKUP(C690,Sheet4!$G$6:$EZ$30, MATCH(Sheet3!E690,Sheet4!$F$6:$F$30,0),FALSE)</f>
        <v>1.83263616219253</v>
      </c>
    </row>
    <row r="691" spans="1:7" x14ac:dyDescent="0.45">
      <c r="A691">
        <f t="shared" si="56"/>
        <v>29</v>
      </c>
      <c r="B691">
        <f t="shared" si="57"/>
        <v>18</v>
      </c>
      <c r="C691" t="str">
        <f t="shared" si="53"/>
        <v>Chile</v>
      </c>
      <c r="D691" t="str">
        <f>VLOOKUP(C691,Sheet4!$A$7:$C$156,3,FALSE)</f>
        <v>CHL</v>
      </c>
      <c r="E691">
        <f t="shared" si="54"/>
        <v>2017</v>
      </c>
      <c r="F691" t="str">
        <f t="shared" si="55"/>
        <v>CHL2017</v>
      </c>
      <c r="G691">
        <f>HLOOKUP(C691,Sheet4!$G$6:$EZ$30, MATCH(Sheet3!E691,Sheet4!$F$6:$F$30,0),FALSE)</f>
        <v>1.91636250925282</v>
      </c>
    </row>
    <row r="692" spans="1:7" x14ac:dyDescent="0.45">
      <c r="A692">
        <f t="shared" si="56"/>
        <v>29</v>
      </c>
      <c r="B692">
        <f t="shared" si="57"/>
        <v>19</v>
      </c>
      <c r="C692" t="str">
        <f t="shared" si="53"/>
        <v>Chile</v>
      </c>
      <c r="D692" t="str">
        <f>VLOOKUP(C692,Sheet4!$A$7:$C$156,3,FALSE)</f>
        <v>CHL</v>
      </c>
      <c r="E692">
        <f t="shared" si="54"/>
        <v>2018</v>
      </c>
      <c r="F692" t="str">
        <f t="shared" si="55"/>
        <v>CHL2018</v>
      </c>
      <c r="G692">
        <f>HLOOKUP(C692,Sheet4!$G$6:$EZ$30, MATCH(Sheet3!E692,Sheet4!$F$6:$F$30,0),FALSE)</f>
        <v>1.87201462093851</v>
      </c>
    </row>
    <row r="693" spans="1:7" x14ac:dyDescent="0.45">
      <c r="A693">
        <f t="shared" si="56"/>
        <v>29</v>
      </c>
      <c r="B693">
        <f t="shared" si="57"/>
        <v>20</v>
      </c>
      <c r="C693" t="str">
        <f t="shared" si="53"/>
        <v>Chile</v>
      </c>
      <c r="D693" t="str">
        <f>VLOOKUP(C693,Sheet4!$A$7:$C$156,3,FALSE)</f>
        <v>CHL</v>
      </c>
      <c r="E693">
        <f t="shared" si="54"/>
        <v>2019</v>
      </c>
      <c r="F693" t="str">
        <f t="shared" si="55"/>
        <v>CHL2019</v>
      </c>
      <c r="G693">
        <f>HLOOKUP(C693,Sheet4!$G$6:$EZ$30, MATCH(Sheet3!E693,Sheet4!$F$6:$F$30,0),FALSE)</f>
        <v>2.0550491926599301</v>
      </c>
    </row>
    <row r="694" spans="1:7" x14ac:dyDescent="0.45">
      <c r="A694">
        <f t="shared" si="56"/>
        <v>29</v>
      </c>
      <c r="B694">
        <f t="shared" si="57"/>
        <v>21</v>
      </c>
      <c r="C694" t="str">
        <f t="shared" si="53"/>
        <v>Chile</v>
      </c>
      <c r="D694" t="str">
        <f>VLOOKUP(C694,Sheet4!$A$7:$C$156,3,FALSE)</f>
        <v>CHL</v>
      </c>
      <c r="E694">
        <f t="shared" si="54"/>
        <v>2020</v>
      </c>
      <c r="F694" t="str">
        <f t="shared" si="55"/>
        <v>CHL2020</v>
      </c>
      <c r="G694">
        <f>HLOOKUP(C694,Sheet4!$G$6:$EZ$30, MATCH(Sheet3!E694,Sheet4!$F$6:$F$30,0),FALSE)</f>
        <v>1.55298924761219</v>
      </c>
    </row>
    <row r="695" spans="1:7" x14ac:dyDescent="0.45">
      <c r="A695">
        <f t="shared" si="56"/>
        <v>29</v>
      </c>
      <c r="B695">
        <f t="shared" si="57"/>
        <v>22</v>
      </c>
      <c r="C695" t="str">
        <f t="shared" si="53"/>
        <v>Chile</v>
      </c>
      <c r="D695" t="str">
        <f>VLOOKUP(C695,Sheet4!$A$7:$C$156,3,FALSE)</f>
        <v>CHL</v>
      </c>
      <c r="E695">
        <f t="shared" si="54"/>
        <v>2021</v>
      </c>
      <c r="F695" t="str">
        <f t="shared" si="55"/>
        <v>CHL2021</v>
      </c>
      <c r="G695">
        <f>HLOOKUP(C695,Sheet4!$G$6:$EZ$30, MATCH(Sheet3!E695,Sheet4!$F$6:$F$30,0),FALSE)</f>
        <v>1.22877234927757</v>
      </c>
    </row>
    <row r="696" spans="1:7" x14ac:dyDescent="0.45">
      <c r="A696">
        <f t="shared" si="56"/>
        <v>29</v>
      </c>
      <c r="B696">
        <f t="shared" si="57"/>
        <v>23</v>
      </c>
      <c r="C696" t="str">
        <f t="shared" si="53"/>
        <v>Chile</v>
      </c>
      <c r="D696" t="str">
        <f>VLOOKUP(C696,Sheet4!$A$7:$C$156,3,FALSE)</f>
        <v>CHL</v>
      </c>
      <c r="E696">
        <f t="shared" si="54"/>
        <v>2022</v>
      </c>
      <c r="F696" t="str">
        <f t="shared" si="55"/>
        <v>CHL2022</v>
      </c>
      <c r="G696">
        <f>HLOOKUP(C696,Sheet4!$G$6:$EZ$30, MATCH(Sheet3!E696,Sheet4!$F$6:$F$30,0),FALSE)</f>
        <v>1.6654862105227199</v>
      </c>
    </row>
    <row r="697" spans="1:7" x14ac:dyDescent="0.45">
      <c r="A697">
        <f t="shared" si="56"/>
        <v>29</v>
      </c>
      <c r="B697">
        <f t="shared" si="57"/>
        <v>24</v>
      </c>
      <c r="C697" t="str">
        <f t="shared" si="53"/>
        <v>Chile</v>
      </c>
      <c r="D697" t="str">
        <f>VLOOKUP(C697,Sheet4!$A$7:$C$156,3,FALSE)</f>
        <v>CHL</v>
      </c>
      <c r="E697">
        <f t="shared" si="54"/>
        <v>2023</v>
      </c>
      <c r="F697" t="str">
        <f t="shared" si="55"/>
        <v>CHL2023</v>
      </c>
      <c r="G697">
        <f>HLOOKUP(C697,Sheet4!$G$6:$EZ$30, MATCH(Sheet3!E697,Sheet4!$F$6:$F$30,0),FALSE)</f>
        <v>2.1043790363488299</v>
      </c>
    </row>
    <row r="698" spans="1:7" x14ac:dyDescent="0.45">
      <c r="A698">
        <f t="shared" si="56"/>
        <v>30</v>
      </c>
      <c r="B698">
        <f t="shared" si="57"/>
        <v>1</v>
      </c>
      <c r="C698" t="str">
        <f t="shared" si="53"/>
        <v>China, P.R.: Hong Kong</v>
      </c>
      <c r="D698" t="e">
        <f>VLOOKUP(C698,Sheet4!$A$7:$C$156,3,FALSE)</f>
        <v>#N/A</v>
      </c>
      <c r="E698">
        <f t="shared" si="54"/>
        <v>2000</v>
      </c>
      <c r="F698" t="e">
        <f t="shared" si="55"/>
        <v>#N/A</v>
      </c>
      <c r="G698">
        <f>HLOOKUP(C698,Sheet4!$G$6:$EZ$30, MATCH(Sheet3!E698,Sheet4!$F$6:$F$30,0),FALSE)</f>
        <v>0</v>
      </c>
    </row>
    <row r="699" spans="1:7" x14ac:dyDescent="0.45">
      <c r="A699">
        <f t="shared" si="56"/>
        <v>30</v>
      </c>
      <c r="B699">
        <f t="shared" si="57"/>
        <v>2</v>
      </c>
      <c r="C699" t="str">
        <f t="shared" si="53"/>
        <v>China, P.R.: Hong Kong</v>
      </c>
      <c r="D699" t="e">
        <f>VLOOKUP(C699,Sheet4!$A$7:$C$156,3,FALSE)</f>
        <v>#N/A</v>
      </c>
      <c r="E699">
        <f t="shared" si="54"/>
        <v>2001</v>
      </c>
      <c r="F699" t="e">
        <f t="shared" si="55"/>
        <v>#N/A</v>
      </c>
      <c r="G699">
        <f>HLOOKUP(C699,Sheet4!$G$6:$EZ$30, MATCH(Sheet3!E699,Sheet4!$F$6:$F$30,0),FALSE)</f>
        <v>0</v>
      </c>
    </row>
    <row r="700" spans="1:7" x14ac:dyDescent="0.45">
      <c r="A700">
        <f t="shared" si="56"/>
        <v>30</v>
      </c>
      <c r="B700">
        <f t="shared" si="57"/>
        <v>3</v>
      </c>
      <c r="C700" t="str">
        <f t="shared" si="53"/>
        <v>China, P.R.: Hong Kong</v>
      </c>
      <c r="D700" t="e">
        <f>VLOOKUP(C700,Sheet4!$A$7:$C$156,3,FALSE)</f>
        <v>#N/A</v>
      </c>
      <c r="E700">
        <f t="shared" si="54"/>
        <v>2002</v>
      </c>
      <c r="F700" t="e">
        <f t="shared" si="55"/>
        <v>#N/A</v>
      </c>
      <c r="G700">
        <f>HLOOKUP(C700,Sheet4!$G$6:$EZ$30, MATCH(Sheet3!E700,Sheet4!$F$6:$F$30,0),FALSE)</f>
        <v>0</v>
      </c>
    </row>
    <row r="701" spans="1:7" x14ac:dyDescent="0.45">
      <c r="A701">
        <f t="shared" si="56"/>
        <v>30</v>
      </c>
      <c r="B701">
        <f t="shared" si="57"/>
        <v>4</v>
      </c>
      <c r="C701" t="str">
        <f t="shared" si="53"/>
        <v>China, P.R.: Hong Kong</v>
      </c>
      <c r="D701" t="e">
        <f>VLOOKUP(C701,Sheet4!$A$7:$C$156,3,FALSE)</f>
        <v>#N/A</v>
      </c>
      <c r="E701">
        <f t="shared" si="54"/>
        <v>2003</v>
      </c>
      <c r="F701" t="e">
        <f t="shared" si="55"/>
        <v>#N/A</v>
      </c>
      <c r="G701">
        <f>HLOOKUP(C701,Sheet4!$G$6:$EZ$30, MATCH(Sheet3!E701,Sheet4!$F$6:$F$30,0),FALSE)</f>
        <v>0</v>
      </c>
    </row>
    <row r="702" spans="1:7" x14ac:dyDescent="0.45">
      <c r="A702">
        <f t="shared" si="56"/>
        <v>30</v>
      </c>
      <c r="B702">
        <f t="shared" si="57"/>
        <v>5</v>
      </c>
      <c r="C702" t="str">
        <f t="shared" si="53"/>
        <v>China, P.R.: Hong Kong</v>
      </c>
      <c r="D702" t="e">
        <f>VLOOKUP(C702,Sheet4!$A$7:$C$156,3,FALSE)</f>
        <v>#N/A</v>
      </c>
      <c r="E702">
        <f t="shared" si="54"/>
        <v>2004</v>
      </c>
      <c r="F702" t="e">
        <f t="shared" si="55"/>
        <v>#N/A</v>
      </c>
      <c r="G702">
        <f>HLOOKUP(C702,Sheet4!$G$6:$EZ$30, MATCH(Sheet3!E702,Sheet4!$F$6:$F$30,0),FALSE)</f>
        <v>0</v>
      </c>
    </row>
    <row r="703" spans="1:7" x14ac:dyDescent="0.45">
      <c r="A703">
        <f t="shared" si="56"/>
        <v>30</v>
      </c>
      <c r="B703">
        <f t="shared" si="57"/>
        <v>6</v>
      </c>
      <c r="C703" t="str">
        <f t="shared" si="53"/>
        <v>China, P.R.: Hong Kong</v>
      </c>
      <c r="D703" t="e">
        <f>VLOOKUP(C703,Sheet4!$A$7:$C$156,3,FALSE)</f>
        <v>#N/A</v>
      </c>
      <c r="E703">
        <f t="shared" si="54"/>
        <v>2005</v>
      </c>
      <c r="F703" t="e">
        <f t="shared" si="55"/>
        <v>#N/A</v>
      </c>
      <c r="G703">
        <f>HLOOKUP(C703,Sheet4!$G$6:$EZ$30, MATCH(Sheet3!E703,Sheet4!$F$6:$F$30,0),FALSE)</f>
        <v>0</v>
      </c>
    </row>
    <row r="704" spans="1:7" x14ac:dyDescent="0.45">
      <c r="A704">
        <f t="shared" si="56"/>
        <v>30</v>
      </c>
      <c r="B704">
        <f t="shared" si="57"/>
        <v>7</v>
      </c>
      <c r="C704" t="str">
        <f t="shared" si="53"/>
        <v>China, P.R.: Hong Kong</v>
      </c>
      <c r="D704" t="e">
        <f>VLOOKUP(C704,Sheet4!$A$7:$C$156,3,FALSE)</f>
        <v>#N/A</v>
      </c>
      <c r="E704">
        <f t="shared" si="54"/>
        <v>2006</v>
      </c>
      <c r="F704" t="e">
        <f t="shared" si="55"/>
        <v>#N/A</v>
      </c>
      <c r="G704">
        <f>HLOOKUP(C704,Sheet4!$G$6:$EZ$30, MATCH(Sheet3!E704,Sheet4!$F$6:$F$30,0),FALSE)</f>
        <v>0</v>
      </c>
    </row>
    <row r="705" spans="1:7" x14ac:dyDescent="0.45">
      <c r="A705">
        <f t="shared" si="56"/>
        <v>30</v>
      </c>
      <c r="B705">
        <f t="shared" si="57"/>
        <v>8</v>
      </c>
      <c r="C705" t="str">
        <f t="shared" si="53"/>
        <v>China, P.R.: Hong Kong</v>
      </c>
      <c r="D705" t="e">
        <f>VLOOKUP(C705,Sheet4!$A$7:$C$156,3,FALSE)</f>
        <v>#N/A</v>
      </c>
      <c r="E705">
        <f t="shared" si="54"/>
        <v>2007</v>
      </c>
      <c r="F705" t="e">
        <f t="shared" si="55"/>
        <v>#N/A</v>
      </c>
      <c r="G705">
        <f>HLOOKUP(C705,Sheet4!$G$6:$EZ$30, MATCH(Sheet3!E705,Sheet4!$F$6:$F$30,0),FALSE)</f>
        <v>0</v>
      </c>
    </row>
    <row r="706" spans="1:7" x14ac:dyDescent="0.45">
      <c r="A706">
        <f t="shared" si="56"/>
        <v>30</v>
      </c>
      <c r="B706">
        <f t="shared" si="57"/>
        <v>9</v>
      </c>
      <c r="C706" t="str">
        <f t="shared" si="53"/>
        <v>China, P.R.: Hong Kong</v>
      </c>
      <c r="D706" t="e">
        <f>VLOOKUP(C706,Sheet4!$A$7:$C$156,3,FALSE)</f>
        <v>#N/A</v>
      </c>
      <c r="E706">
        <f t="shared" si="54"/>
        <v>2008</v>
      </c>
      <c r="F706" t="e">
        <f t="shared" si="55"/>
        <v>#N/A</v>
      </c>
      <c r="G706">
        <f>HLOOKUP(C706,Sheet4!$G$6:$EZ$30, MATCH(Sheet3!E706,Sheet4!$F$6:$F$30,0),FALSE)</f>
        <v>1.23</v>
      </c>
    </row>
    <row r="707" spans="1:7" x14ac:dyDescent="0.45">
      <c r="A707">
        <f t="shared" si="56"/>
        <v>30</v>
      </c>
      <c r="B707">
        <f t="shared" si="57"/>
        <v>10</v>
      </c>
      <c r="C707" t="str">
        <f t="shared" ref="C707:C770" si="58">VLOOKUP(A707,$L$2:$M$151,2,FALSE)</f>
        <v>China, P.R.: Hong Kong</v>
      </c>
      <c r="D707" t="e">
        <f>VLOOKUP(C707,Sheet4!$A$7:$C$156,3,FALSE)</f>
        <v>#N/A</v>
      </c>
      <c r="E707">
        <f t="shared" ref="E707:E770" si="59">VLOOKUP(B707,$O$2:$P$25,2,FALSE)</f>
        <v>2009</v>
      </c>
      <c r="F707" t="e">
        <f t="shared" ref="F707:F770" si="60">D707&amp;E707</f>
        <v>#N/A</v>
      </c>
      <c r="G707">
        <f>HLOOKUP(C707,Sheet4!$G$6:$EZ$30, MATCH(Sheet3!E707,Sheet4!$F$6:$F$30,0),FALSE)</f>
        <v>1.58</v>
      </c>
    </row>
    <row r="708" spans="1:7" x14ac:dyDescent="0.45">
      <c r="A708">
        <f t="shared" si="56"/>
        <v>30</v>
      </c>
      <c r="B708">
        <f t="shared" si="57"/>
        <v>11</v>
      </c>
      <c r="C708" t="str">
        <f t="shared" si="58"/>
        <v>China, P.R.: Hong Kong</v>
      </c>
      <c r="D708" t="e">
        <f>VLOOKUP(C708,Sheet4!$A$7:$C$156,3,FALSE)</f>
        <v>#N/A</v>
      </c>
      <c r="E708">
        <f t="shared" si="59"/>
        <v>2010</v>
      </c>
      <c r="F708" t="e">
        <f t="shared" si="60"/>
        <v>#N/A</v>
      </c>
      <c r="G708">
        <f>HLOOKUP(C708,Sheet4!$G$6:$EZ$30, MATCH(Sheet3!E708,Sheet4!$F$6:$F$30,0),FALSE)</f>
        <v>0.83</v>
      </c>
    </row>
    <row r="709" spans="1:7" x14ac:dyDescent="0.45">
      <c r="A709">
        <f t="shared" si="56"/>
        <v>30</v>
      </c>
      <c r="B709">
        <f t="shared" si="57"/>
        <v>12</v>
      </c>
      <c r="C709" t="str">
        <f t="shared" si="58"/>
        <v>China, P.R.: Hong Kong</v>
      </c>
      <c r="D709" t="e">
        <f>VLOOKUP(C709,Sheet4!$A$7:$C$156,3,FALSE)</f>
        <v>#N/A</v>
      </c>
      <c r="E709">
        <f t="shared" si="59"/>
        <v>2011</v>
      </c>
      <c r="F709" t="e">
        <f t="shared" si="60"/>
        <v>#N/A</v>
      </c>
      <c r="G709">
        <f>HLOOKUP(C709,Sheet4!$G$6:$EZ$30, MATCH(Sheet3!E709,Sheet4!$F$6:$F$30,0),FALSE)</f>
        <v>0.69</v>
      </c>
    </row>
    <row r="710" spans="1:7" x14ac:dyDescent="0.45">
      <c r="A710">
        <f t="shared" si="56"/>
        <v>30</v>
      </c>
      <c r="B710">
        <f t="shared" si="57"/>
        <v>13</v>
      </c>
      <c r="C710" t="str">
        <f t="shared" si="58"/>
        <v>China, P.R.: Hong Kong</v>
      </c>
      <c r="D710" t="e">
        <f>VLOOKUP(C710,Sheet4!$A$7:$C$156,3,FALSE)</f>
        <v>#N/A</v>
      </c>
      <c r="E710">
        <f t="shared" si="59"/>
        <v>2012</v>
      </c>
      <c r="F710" t="e">
        <f t="shared" si="60"/>
        <v>#N/A</v>
      </c>
      <c r="G710">
        <f>HLOOKUP(C710,Sheet4!$G$6:$EZ$30, MATCH(Sheet3!E710,Sheet4!$F$6:$F$30,0),FALSE)</f>
        <v>0.6</v>
      </c>
    </row>
    <row r="711" spans="1:7" x14ac:dyDescent="0.45">
      <c r="A711">
        <f t="shared" si="56"/>
        <v>30</v>
      </c>
      <c r="B711">
        <f t="shared" si="57"/>
        <v>14</v>
      </c>
      <c r="C711" t="str">
        <f t="shared" si="58"/>
        <v>China, P.R.: Hong Kong</v>
      </c>
      <c r="D711" t="e">
        <f>VLOOKUP(C711,Sheet4!$A$7:$C$156,3,FALSE)</f>
        <v>#N/A</v>
      </c>
      <c r="E711">
        <f t="shared" si="59"/>
        <v>2013</v>
      </c>
      <c r="F711" t="e">
        <f t="shared" si="60"/>
        <v>#N/A</v>
      </c>
      <c r="G711">
        <f>HLOOKUP(C711,Sheet4!$G$6:$EZ$30, MATCH(Sheet3!E711,Sheet4!$F$6:$F$30,0),FALSE)</f>
        <v>0.54</v>
      </c>
    </row>
    <row r="712" spans="1:7" x14ac:dyDescent="0.45">
      <c r="A712">
        <f t="shared" si="56"/>
        <v>30</v>
      </c>
      <c r="B712">
        <f t="shared" si="57"/>
        <v>15</v>
      </c>
      <c r="C712" t="str">
        <f t="shared" si="58"/>
        <v>China, P.R.: Hong Kong</v>
      </c>
      <c r="D712" t="e">
        <f>VLOOKUP(C712,Sheet4!$A$7:$C$156,3,FALSE)</f>
        <v>#N/A</v>
      </c>
      <c r="E712">
        <f t="shared" si="59"/>
        <v>2014</v>
      </c>
      <c r="F712" t="e">
        <f t="shared" si="60"/>
        <v>#N/A</v>
      </c>
      <c r="G712">
        <f>HLOOKUP(C712,Sheet4!$G$6:$EZ$30, MATCH(Sheet3!E712,Sheet4!$F$6:$F$30,0),FALSE)</f>
        <v>0.51</v>
      </c>
    </row>
    <row r="713" spans="1:7" x14ac:dyDescent="0.45">
      <c r="A713">
        <f t="shared" si="56"/>
        <v>30</v>
      </c>
      <c r="B713">
        <f t="shared" si="57"/>
        <v>16</v>
      </c>
      <c r="C713" t="str">
        <f t="shared" si="58"/>
        <v>China, P.R.: Hong Kong</v>
      </c>
      <c r="D713" t="e">
        <f>VLOOKUP(C713,Sheet4!$A$7:$C$156,3,FALSE)</f>
        <v>#N/A</v>
      </c>
      <c r="E713">
        <f t="shared" si="59"/>
        <v>2015</v>
      </c>
      <c r="F713" t="e">
        <f t="shared" si="60"/>
        <v>#N/A</v>
      </c>
      <c r="G713">
        <f>HLOOKUP(C713,Sheet4!$G$6:$EZ$30, MATCH(Sheet3!E713,Sheet4!$F$6:$F$30,0),FALSE)</f>
        <v>0.73</v>
      </c>
    </row>
    <row r="714" spans="1:7" x14ac:dyDescent="0.45">
      <c r="A714">
        <f t="shared" si="56"/>
        <v>30</v>
      </c>
      <c r="B714">
        <f t="shared" si="57"/>
        <v>17</v>
      </c>
      <c r="C714" t="str">
        <f t="shared" si="58"/>
        <v>China, P.R.: Hong Kong</v>
      </c>
      <c r="D714" t="e">
        <f>VLOOKUP(C714,Sheet4!$A$7:$C$156,3,FALSE)</f>
        <v>#N/A</v>
      </c>
      <c r="E714">
        <f t="shared" si="59"/>
        <v>2016</v>
      </c>
      <c r="F714" t="e">
        <f t="shared" si="60"/>
        <v>#N/A</v>
      </c>
      <c r="G714">
        <f>HLOOKUP(C714,Sheet4!$G$6:$EZ$30, MATCH(Sheet3!E714,Sheet4!$F$6:$F$30,0),FALSE)</f>
        <v>0.85431808854639701</v>
      </c>
    </row>
    <row r="715" spans="1:7" x14ac:dyDescent="0.45">
      <c r="A715">
        <f t="shared" si="56"/>
        <v>30</v>
      </c>
      <c r="B715">
        <f t="shared" si="57"/>
        <v>18</v>
      </c>
      <c r="C715" t="str">
        <f t="shared" si="58"/>
        <v>China, P.R.: Hong Kong</v>
      </c>
      <c r="D715" t="e">
        <f>VLOOKUP(C715,Sheet4!$A$7:$C$156,3,FALSE)</f>
        <v>#N/A</v>
      </c>
      <c r="E715">
        <f t="shared" si="59"/>
        <v>2017</v>
      </c>
      <c r="F715" t="e">
        <f t="shared" si="60"/>
        <v>#N/A</v>
      </c>
      <c r="G715">
        <f>HLOOKUP(C715,Sheet4!$G$6:$EZ$30, MATCH(Sheet3!E715,Sheet4!$F$6:$F$30,0),FALSE)</f>
        <v>0.66892574523576298</v>
      </c>
    </row>
    <row r="716" spans="1:7" x14ac:dyDescent="0.45">
      <c r="A716">
        <f t="shared" si="56"/>
        <v>30</v>
      </c>
      <c r="B716">
        <f t="shared" si="57"/>
        <v>19</v>
      </c>
      <c r="C716" t="str">
        <f t="shared" si="58"/>
        <v>China, P.R.: Hong Kong</v>
      </c>
      <c r="D716" t="e">
        <f>VLOOKUP(C716,Sheet4!$A$7:$C$156,3,FALSE)</f>
        <v>#N/A</v>
      </c>
      <c r="E716">
        <f t="shared" si="59"/>
        <v>2018</v>
      </c>
      <c r="F716" t="e">
        <f t="shared" si="60"/>
        <v>#N/A</v>
      </c>
      <c r="G716">
        <f>HLOOKUP(C716,Sheet4!$G$6:$EZ$30, MATCH(Sheet3!E716,Sheet4!$F$6:$F$30,0),FALSE)</f>
        <v>0.546970804225276</v>
      </c>
    </row>
    <row r="717" spans="1:7" x14ac:dyDescent="0.45">
      <c r="A717">
        <f t="shared" si="56"/>
        <v>30</v>
      </c>
      <c r="B717">
        <f t="shared" si="57"/>
        <v>20</v>
      </c>
      <c r="C717" t="str">
        <f t="shared" si="58"/>
        <v>China, P.R.: Hong Kong</v>
      </c>
      <c r="D717" t="e">
        <f>VLOOKUP(C717,Sheet4!$A$7:$C$156,3,FALSE)</f>
        <v>#N/A</v>
      </c>
      <c r="E717">
        <f t="shared" si="59"/>
        <v>2019</v>
      </c>
      <c r="F717" t="e">
        <f t="shared" si="60"/>
        <v>#N/A</v>
      </c>
      <c r="G717">
        <f>HLOOKUP(C717,Sheet4!$G$6:$EZ$30, MATCH(Sheet3!E717,Sheet4!$F$6:$F$30,0),FALSE)</f>
        <v>0.56803223701626504</v>
      </c>
    </row>
    <row r="718" spans="1:7" x14ac:dyDescent="0.45">
      <c r="A718">
        <f t="shared" si="56"/>
        <v>30</v>
      </c>
      <c r="B718">
        <f t="shared" si="57"/>
        <v>21</v>
      </c>
      <c r="C718" t="str">
        <f t="shared" si="58"/>
        <v>China, P.R.: Hong Kong</v>
      </c>
      <c r="D718" t="e">
        <f>VLOOKUP(C718,Sheet4!$A$7:$C$156,3,FALSE)</f>
        <v>#N/A</v>
      </c>
      <c r="E718">
        <f t="shared" si="59"/>
        <v>2020</v>
      </c>
      <c r="F718" t="e">
        <f t="shared" si="60"/>
        <v>#N/A</v>
      </c>
      <c r="G718">
        <f>HLOOKUP(C718,Sheet4!$G$6:$EZ$30, MATCH(Sheet3!E718,Sheet4!$F$6:$F$30,0),FALSE)</f>
        <v>0.90237353064794901</v>
      </c>
    </row>
    <row r="719" spans="1:7" x14ac:dyDescent="0.45">
      <c r="A719">
        <f t="shared" si="56"/>
        <v>30</v>
      </c>
      <c r="B719">
        <f t="shared" si="57"/>
        <v>22</v>
      </c>
      <c r="C719" t="str">
        <f t="shared" si="58"/>
        <v>China, P.R.: Hong Kong</v>
      </c>
      <c r="D719" t="e">
        <f>VLOOKUP(C719,Sheet4!$A$7:$C$156,3,FALSE)</f>
        <v>#N/A</v>
      </c>
      <c r="E719">
        <f t="shared" si="59"/>
        <v>2021</v>
      </c>
      <c r="F719" t="e">
        <f t="shared" si="60"/>
        <v>#N/A</v>
      </c>
      <c r="G719">
        <f>HLOOKUP(C719,Sheet4!$G$6:$EZ$30, MATCH(Sheet3!E719,Sheet4!$F$6:$F$30,0),FALSE)</f>
        <v>0.87816934536540903</v>
      </c>
    </row>
    <row r="720" spans="1:7" x14ac:dyDescent="0.45">
      <c r="A720">
        <f t="shared" si="56"/>
        <v>30</v>
      </c>
      <c r="B720">
        <f t="shared" si="57"/>
        <v>23</v>
      </c>
      <c r="C720" t="str">
        <f t="shared" si="58"/>
        <v>China, P.R.: Hong Kong</v>
      </c>
      <c r="D720" t="e">
        <f>VLOOKUP(C720,Sheet4!$A$7:$C$156,3,FALSE)</f>
        <v>#N/A</v>
      </c>
      <c r="E720">
        <f t="shared" si="59"/>
        <v>2022</v>
      </c>
      <c r="F720" t="e">
        <f t="shared" si="60"/>
        <v>#N/A</v>
      </c>
      <c r="G720">
        <f>HLOOKUP(C720,Sheet4!$G$6:$EZ$30, MATCH(Sheet3!E720,Sheet4!$F$6:$F$30,0),FALSE)</f>
        <v>1.0178543001998099</v>
      </c>
    </row>
    <row r="721" spans="1:7" x14ac:dyDescent="0.45">
      <c r="A721">
        <f t="shared" si="56"/>
        <v>30</v>
      </c>
      <c r="B721">
        <f t="shared" si="57"/>
        <v>24</v>
      </c>
      <c r="C721" t="str">
        <f t="shared" si="58"/>
        <v>China, P.R.: Hong Kong</v>
      </c>
      <c r="D721" t="e">
        <f>VLOOKUP(C721,Sheet4!$A$7:$C$156,3,FALSE)</f>
        <v>#N/A</v>
      </c>
      <c r="E721">
        <f t="shared" si="59"/>
        <v>2023</v>
      </c>
      <c r="F721" t="e">
        <f t="shared" si="60"/>
        <v>#N/A</v>
      </c>
      <c r="G721">
        <f>HLOOKUP(C721,Sheet4!$G$6:$EZ$30, MATCH(Sheet3!E721,Sheet4!$F$6:$F$30,0),FALSE)</f>
        <v>1.2027387153859299</v>
      </c>
    </row>
    <row r="722" spans="1:7" x14ac:dyDescent="0.45">
      <c r="A722">
        <f t="shared" si="56"/>
        <v>31</v>
      </c>
      <c r="B722">
        <f t="shared" si="57"/>
        <v>1</v>
      </c>
      <c r="C722" t="str">
        <f t="shared" si="58"/>
        <v>China, P.R.: Macao</v>
      </c>
      <c r="D722" t="e">
        <f>VLOOKUP(C722,Sheet4!$A$7:$C$156,3,FALSE)</f>
        <v>#N/A</v>
      </c>
      <c r="E722">
        <f t="shared" si="59"/>
        <v>2000</v>
      </c>
      <c r="F722" t="e">
        <f t="shared" si="60"/>
        <v>#N/A</v>
      </c>
      <c r="G722">
        <f>HLOOKUP(C722,Sheet4!$G$6:$EZ$30, MATCH(Sheet3!E722,Sheet4!$F$6:$F$30,0),FALSE)</f>
        <v>0</v>
      </c>
    </row>
    <row r="723" spans="1:7" x14ac:dyDescent="0.45">
      <c r="A723">
        <f t="shared" si="56"/>
        <v>31</v>
      </c>
      <c r="B723">
        <f t="shared" si="57"/>
        <v>2</v>
      </c>
      <c r="C723" t="str">
        <f t="shared" si="58"/>
        <v>China, P.R.: Macao</v>
      </c>
      <c r="D723" t="e">
        <f>VLOOKUP(C723,Sheet4!$A$7:$C$156,3,FALSE)</f>
        <v>#N/A</v>
      </c>
      <c r="E723">
        <f t="shared" si="59"/>
        <v>2001</v>
      </c>
      <c r="F723" t="e">
        <f t="shared" si="60"/>
        <v>#N/A</v>
      </c>
      <c r="G723">
        <f>HLOOKUP(C723,Sheet4!$G$6:$EZ$30, MATCH(Sheet3!E723,Sheet4!$F$6:$F$30,0),FALSE)</f>
        <v>0</v>
      </c>
    </row>
    <row r="724" spans="1:7" x14ac:dyDescent="0.45">
      <c r="A724">
        <f t="shared" si="56"/>
        <v>31</v>
      </c>
      <c r="B724">
        <f t="shared" si="57"/>
        <v>3</v>
      </c>
      <c r="C724" t="str">
        <f t="shared" si="58"/>
        <v>China, P.R.: Macao</v>
      </c>
      <c r="D724" t="e">
        <f>VLOOKUP(C724,Sheet4!$A$7:$C$156,3,FALSE)</f>
        <v>#N/A</v>
      </c>
      <c r="E724">
        <f t="shared" si="59"/>
        <v>2002</v>
      </c>
      <c r="F724" t="e">
        <f t="shared" si="60"/>
        <v>#N/A</v>
      </c>
      <c r="G724">
        <f>HLOOKUP(C724,Sheet4!$G$6:$EZ$30, MATCH(Sheet3!E724,Sheet4!$F$6:$F$30,0),FALSE)</f>
        <v>0</v>
      </c>
    </row>
    <row r="725" spans="1:7" x14ac:dyDescent="0.45">
      <c r="A725">
        <f t="shared" si="56"/>
        <v>31</v>
      </c>
      <c r="B725">
        <f t="shared" si="57"/>
        <v>4</v>
      </c>
      <c r="C725" t="str">
        <f t="shared" si="58"/>
        <v>China, P.R.: Macao</v>
      </c>
      <c r="D725" t="e">
        <f>VLOOKUP(C725,Sheet4!$A$7:$C$156,3,FALSE)</f>
        <v>#N/A</v>
      </c>
      <c r="E725">
        <f t="shared" si="59"/>
        <v>2003</v>
      </c>
      <c r="F725" t="e">
        <f t="shared" si="60"/>
        <v>#N/A</v>
      </c>
      <c r="G725">
        <f>HLOOKUP(C725,Sheet4!$G$6:$EZ$30, MATCH(Sheet3!E725,Sheet4!$F$6:$F$30,0),FALSE)</f>
        <v>0</v>
      </c>
    </row>
    <row r="726" spans="1:7" x14ac:dyDescent="0.45">
      <c r="A726">
        <f t="shared" si="56"/>
        <v>31</v>
      </c>
      <c r="B726">
        <f t="shared" si="57"/>
        <v>5</v>
      </c>
      <c r="C726" t="str">
        <f t="shared" si="58"/>
        <v>China, P.R.: Macao</v>
      </c>
      <c r="D726" t="e">
        <f>VLOOKUP(C726,Sheet4!$A$7:$C$156,3,FALSE)</f>
        <v>#N/A</v>
      </c>
      <c r="E726">
        <f t="shared" si="59"/>
        <v>2004</v>
      </c>
      <c r="F726" t="e">
        <f t="shared" si="60"/>
        <v>#N/A</v>
      </c>
      <c r="G726">
        <f>HLOOKUP(C726,Sheet4!$G$6:$EZ$30, MATCH(Sheet3!E726,Sheet4!$F$6:$F$30,0),FALSE)</f>
        <v>0</v>
      </c>
    </row>
    <row r="727" spans="1:7" x14ac:dyDescent="0.45">
      <c r="A727">
        <f t="shared" si="56"/>
        <v>31</v>
      </c>
      <c r="B727">
        <f t="shared" si="57"/>
        <v>6</v>
      </c>
      <c r="C727" t="str">
        <f t="shared" si="58"/>
        <v>China, P.R.: Macao</v>
      </c>
      <c r="D727" t="e">
        <f>VLOOKUP(C727,Sheet4!$A$7:$C$156,3,FALSE)</f>
        <v>#N/A</v>
      </c>
      <c r="E727">
        <f t="shared" si="59"/>
        <v>2005</v>
      </c>
      <c r="F727" t="e">
        <f t="shared" si="60"/>
        <v>#N/A</v>
      </c>
      <c r="G727">
        <f>HLOOKUP(C727,Sheet4!$G$6:$EZ$30, MATCH(Sheet3!E727,Sheet4!$F$6:$F$30,0),FALSE)</f>
        <v>0</v>
      </c>
    </row>
    <row r="728" spans="1:7" x14ac:dyDescent="0.45">
      <c r="A728">
        <f t="shared" si="56"/>
        <v>31</v>
      </c>
      <c r="B728">
        <f t="shared" si="57"/>
        <v>7</v>
      </c>
      <c r="C728" t="str">
        <f t="shared" si="58"/>
        <v>China, P.R.: Macao</v>
      </c>
      <c r="D728" t="e">
        <f>VLOOKUP(C728,Sheet4!$A$7:$C$156,3,FALSE)</f>
        <v>#N/A</v>
      </c>
      <c r="E728">
        <f t="shared" si="59"/>
        <v>2006</v>
      </c>
      <c r="F728" t="e">
        <f t="shared" si="60"/>
        <v>#N/A</v>
      </c>
      <c r="G728">
        <f>HLOOKUP(C728,Sheet4!$G$6:$EZ$30, MATCH(Sheet3!E728,Sheet4!$F$6:$F$30,0),FALSE)</f>
        <v>0</v>
      </c>
    </row>
    <row r="729" spans="1:7" x14ac:dyDescent="0.45">
      <c r="A729">
        <f t="shared" si="56"/>
        <v>31</v>
      </c>
      <c r="B729">
        <f t="shared" si="57"/>
        <v>8</v>
      </c>
      <c r="C729" t="str">
        <f t="shared" si="58"/>
        <v>China, P.R.: Macao</v>
      </c>
      <c r="D729" t="e">
        <f>VLOOKUP(C729,Sheet4!$A$7:$C$156,3,FALSE)</f>
        <v>#N/A</v>
      </c>
      <c r="E729">
        <f t="shared" si="59"/>
        <v>2007</v>
      </c>
      <c r="F729" t="e">
        <f t="shared" si="60"/>
        <v>#N/A</v>
      </c>
      <c r="G729">
        <f>HLOOKUP(C729,Sheet4!$G$6:$EZ$30, MATCH(Sheet3!E729,Sheet4!$F$6:$F$30,0),FALSE)</f>
        <v>0</v>
      </c>
    </row>
    <row r="730" spans="1:7" x14ac:dyDescent="0.45">
      <c r="A730">
        <f t="shared" si="56"/>
        <v>31</v>
      </c>
      <c r="B730">
        <f t="shared" si="57"/>
        <v>9</v>
      </c>
      <c r="C730" t="str">
        <f t="shared" si="58"/>
        <v>China, P.R.: Macao</v>
      </c>
      <c r="D730" t="e">
        <f>VLOOKUP(C730,Sheet4!$A$7:$C$156,3,FALSE)</f>
        <v>#N/A</v>
      </c>
      <c r="E730">
        <f t="shared" si="59"/>
        <v>2008</v>
      </c>
      <c r="F730" t="e">
        <f t="shared" si="60"/>
        <v>#N/A</v>
      </c>
      <c r="G730">
        <f>HLOOKUP(C730,Sheet4!$G$6:$EZ$30, MATCH(Sheet3!E730,Sheet4!$F$6:$F$30,0),FALSE)</f>
        <v>0</v>
      </c>
    </row>
    <row r="731" spans="1:7" x14ac:dyDescent="0.45">
      <c r="A731">
        <f t="shared" si="56"/>
        <v>31</v>
      </c>
      <c r="B731">
        <f t="shared" si="57"/>
        <v>10</v>
      </c>
      <c r="C731" t="str">
        <f t="shared" si="58"/>
        <v>China, P.R.: Macao</v>
      </c>
      <c r="D731" t="e">
        <f>VLOOKUP(C731,Sheet4!$A$7:$C$156,3,FALSE)</f>
        <v>#N/A</v>
      </c>
      <c r="E731">
        <f t="shared" si="59"/>
        <v>2009</v>
      </c>
      <c r="F731" t="e">
        <f t="shared" si="60"/>
        <v>#N/A</v>
      </c>
      <c r="G731">
        <f>HLOOKUP(C731,Sheet4!$G$6:$EZ$30, MATCH(Sheet3!E731,Sheet4!$F$6:$F$30,0),FALSE)</f>
        <v>0</v>
      </c>
    </row>
    <row r="732" spans="1:7" x14ac:dyDescent="0.45">
      <c r="A732">
        <f t="shared" si="56"/>
        <v>31</v>
      </c>
      <c r="B732">
        <f t="shared" si="57"/>
        <v>11</v>
      </c>
      <c r="C732" t="str">
        <f t="shared" si="58"/>
        <v>China, P.R.: Macao</v>
      </c>
      <c r="D732" t="e">
        <f>VLOOKUP(C732,Sheet4!$A$7:$C$156,3,FALSE)</f>
        <v>#N/A</v>
      </c>
      <c r="E732">
        <f t="shared" si="59"/>
        <v>2010</v>
      </c>
      <c r="F732" t="e">
        <f t="shared" si="60"/>
        <v>#N/A</v>
      </c>
      <c r="G732">
        <f>HLOOKUP(C732,Sheet4!$G$6:$EZ$30, MATCH(Sheet3!E732,Sheet4!$F$6:$F$30,0),FALSE)</f>
        <v>0.39313004867992302</v>
      </c>
    </row>
    <row r="733" spans="1:7" x14ac:dyDescent="0.45">
      <c r="A733">
        <f t="shared" si="56"/>
        <v>31</v>
      </c>
      <c r="B733">
        <f t="shared" si="57"/>
        <v>12</v>
      </c>
      <c r="C733" t="str">
        <f t="shared" si="58"/>
        <v>China, P.R.: Macao</v>
      </c>
      <c r="D733" t="e">
        <f>VLOOKUP(C733,Sheet4!$A$7:$C$156,3,FALSE)</f>
        <v>#N/A</v>
      </c>
      <c r="E733">
        <f t="shared" si="59"/>
        <v>2011</v>
      </c>
      <c r="F733" t="e">
        <f t="shared" si="60"/>
        <v>#N/A</v>
      </c>
      <c r="G733">
        <f>HLOOKUP(C733,Sheet4!$G$6:$EZ$30, MATCH(Sheet3!E733,Sheet4!$F$6:$F$30,0),FALSE)</f>
        <v>0.34471958567299799</v>
      </c>
    </row>
    <row r="734" spans="1:7" x14ac:dyDescent="0.45">
      <c r="A734">
        <f t="shared" si="56"/>
        <v>31</v>
      </c>
      <c r="B734">
        <f t="shared" si="57"/>
        <v>13</v>
      </c>
      <c r="C734" t="str">
        <f t="shared" si="58"/>
        <v>China, P.R.: Macao</v>
      </c>
      <c r="D734" t="e">
        <f>VLOOKUP(C734,Sheet4!$A$7:$C$156,3,FALSE)</f>
        <v>#N/A</v>
      </c>
      <c r="E734">
        <f t="shared" si="59"/>
        <v>2012</v>
      </c>
      <c r="F734" t="e">
        <f t="shared" si="60"/>
        <v>#N/A</v>
      </c>
      <c r="G734">
        <f>HLOOKUP(C734,Sheet4!$G$6:$EZ$30, MATCH(Sheet3!E734,Sheet4!$F$6:$F$30,0),FALSE)</f>
        <v>0.18725944645694101</v>
      </c>
    </row>
    <row r="735" spans="1:7" x14ac:dyDescent="0.45">
      <c r="A735">
        <f t="shared" si="56"/>
        <v>31</v>
      </c>
      <c r="B735">
        <f t="shared" si="57"/>
        <v>14</v>
      </c>
      <c r="C735" t="str">
        <f t="shared" si="58"/>
        <v>China, P.R.: Macao</v>
      </c>
      <c r="D735" t="e">
        <f>VLOOKUP(C735,Sheet4!$A$7:$C$156,3,FALSE)</f>
        <v>#N/A</v>
      </c>
      <c r="E735">
        <f t="shared" si="59"/>
        <v>2013</v>
      </c>
      <c r="F735" t="e">
        <f t="shared" si="60"/>
        <v>#N/A</v>
      </c>
      <c r="G735">
        <f>HLOOKUP(C735,Sheet4!$G$6:$EZ$30, MATCH(Sheet3!E735,Sheet4!$F$6:$F$30,0),FALSE)</f>
        <v>9.2335311557688093E-2</v>
      </c>
    </row>
    <row r="736" spans="1:7" x14ac:dyDescent="0.45">
      <c r="A736">
        <f t="shared" si="56"/>
        <v>31</v>
      </c>
      <c r="B736">
        <f t="shared" si="57"/>
        <v>15</v>
      </c>
      <c r="C736" t="str">
        <f t="shared" si="58"/>
        <v>China, P.R.: Macao</v>
      </c>
      <c r="D736" t="e">
        <f>VLOOKUP(C736,Sheet4!$A$7:$C$156,3,FALSE)</f>
        <v>#N/A</v>
      </c>
      <c r="E736">
        <f t="shared" si="59"/>
        <v>2014</v>
      </c>
      <c r="F736" t="e">
        <f t="shared" si="60"/>
        <v>#N/A</v>
      </c>
      <c r="G736">
        <f>HLOOKUP(C736,Sheet4!$G$6:$EZ$30, MATCH(Sheet3!E736,Sheet4!$F$6:$F$30,0),FALSE)</f>
        <v>0.118444607476519</v>
      </c>
    </row>
    <row r="737" spans="1:7" x14ac:dyDescent="0.45">
      <c r="A737">
        <f t="shared" si="56"/>
        <v>31</v>
      </c>
      <c r="B737">
        <f t="shared" si="57"/>
        <v>16</v>
      </c>
      <c r="C737" t="str">
        <f t="shared" si="58"/>
        <v>China, P.R.: Macao</v>
      </c>
      <c r="D737" t="e">
        <f>VLOOKUP(C737,Sheet4!$A$7:$C$156,3,FALSE)</f>
        <v>#N/A</v>
      </c>
      <c r="E737">
        <f t="shared" si="59"/>
        <v>2015</v>
      </c>
      <c r="F737" t="e">
        <f t="shared" si="60"/>
        <v>#N/A</v>
      </c>
      <c r="G737">
        <f>HLOOKUP(C737,Sheet4!$G$6:$EZ$30, MATCH(Sheet3!E737,Sheet4!$F$6:$F$30,0),FALSE)</f>
        <v>0.119843705534916</v>
      </c>
    </row>
    <row r="738" spans="1:7" x14ac:dyDescent="0.45">
      <c r="A738">
        <f t="shared" si="56"/>
        <v>31</v>
      </c>
      <c r="B738">
        <f t="shared" si="57"/>
        <v>17</v>
      </c>
      <c r="C738" t="str">
        <f t="shared" si="58"/>
        <v>China, P.R.: Macao</v>
      </c>
      <c r="D738" t="e">
        <f>VLOOKUP(C738,Sheet4!$A$7:$C$156,3,FALSE)</f>
        <v>#N/A</v>
      </c>
      <c r="E738">
        <f t="shared" si="59"/>
        <v>2016</v>
      </c>
      <c r="F738" t="e">
        <f t="shared" si="60"/>
        <v>#N/A</v>
      </c>
      <c r="G738">
        <f>HLOOKUP(C738,Sheet4!$G$6:$EZ$30, MATCH(Sheet3!E738,Sheet4!$F$6:$F$30,0),FALSE)</f>
        <v>0.19561868377370401</v>
      </c>
    </row>
    <row r="739" spans="1:7" x14ac:dyDescent="0.45">
      <c r="A739">
        <f t="shared" si="56"/>
        <v>31</v>
      </c>
      <c r="B739">
        <f t="shared" si="57"/>
        <v>18</v>
      </c>
      <c r="C739" t="str">
        <f t="shared" si="58"/>
        <v>China, P.R.: Macao</v>
      </c>
      <c r="D739" t="e">
        <f>VLOOKUP(C739,Sheet4!$A$7:$C$156,3,FALSE)</f>
        <v>#N/A</v>
      </c>
      <c r="E739">
        <f t="shared" si="59"/>
        <v>2017</v>
      </c>
      <c r="F739" t="e">
        <f t="shared" si="60"/>
        <v>#N/A</v>
      </c>
      <c r="G739">
        <f>HLOOKUP(C739,Sheet4!$G$6:$EZ$30, MATCH(Sheet3!E739,Sheet4!$F$6:$F$30,0),FALSE)</f>
        <v>0.227486975366639</v>
      </c>
    </row>
    <row r="740" spans="1:7" x14ac:dyDescent="0.45">
      <c r="A740">
        <f t="shared" si="56"/>
        <v>31</v>
      </c>
      <c r="B740">
        <f t="shared" si="57"/>
        <v>19</v>
      </c>
      <c r="C740" t="str">
        <f t="shared" si="58"/>
        <v>China, P.R.: Macao</v>
      </c>
      <c r="D740" t="e">
        <f>VLOOKUP(C740,Sheet4!$A$7:$C$156,3,FALSE)</f>
        <v>#N/A</v>
      </c>
      <c r="E740">
        <f t="shared" si="59"/>
        <v>2018</v>
      </c>
      <c r="F740" t="e">
        <f t="shared" si="60"/>
        <v>#N/A</v>
      </c>
      <c r="G740">
        <f>HLOOKUP(C740,Sheet4!$G$6:$EZ$30, MATCH(Sheet3!E740,Sheet4!$F$6:$F$30,0),FALSE)</f>
        <v>0.21715200001556301</v>
      </c>
    </row>
    <row r="741" spans="1:7" x14ac:dyDescent="0.45">
      <c r="A741">
        <f t="shared" si="56"/>
        <v>31</v>
      </c>
      <c r="B741">
        <f t="shared" si="57"/>
        <v>20</v>
      </c>
      <c r="C741" t="str">
        <f t="shared" si="58"/>
        <v>China, P.R.: Macao</v>
      </c>
      <c r="D741" t="e">
        <f>VLOOKUP(C741,Sheet4!$A$7:$C$156,3,FALSE)</f>
        <v>#N/A</v>
      </c>
      <c r="E741">
        <f t="shared" si="59"/>
        <v>2019</v>
      </c>
      <c r="F741" t="e">
        <f t="shared" si="60"/>
        <v>#N/A</v>
      </c>
      <c r="G741">
        <f>HLOOKUP(C741,Sheet4!$G$6:$EZ$30, MATCH(Sheet3!E741,Sheet4!$F$6:$F$30,0),FALSE)</f>
        <v>0.23974335061020299</v>
      </c>
    </row>
    <row r="742" spans="1:7" x14ac:dyDescent="0.45">
      <c r="A742">
        <f t="shared" si="56"/>
        <v>31</v>
      </c>
      <c r="B742">
        <f t="shared" si="57"/>
        <v>21</v>
      </c>
      <c r="C742" t="str">
        <f t="shared" si="58"/>
        <v>China, P.R.: Macao</v>
      </c>
      <c r="D742" t="e">
        <f>VLOOKUP(C742,Sheet4!$A$7:$C$156,3,FALSE)</f>
        <v>#N/A</v>
      </c>
      <c r="E742">
        <f t="shared" si="59"/>
        <v>2020</v>
      </c>
      <c r="F742" t="e">
        <f t="shared" si="60"/>
        <v>#N/A</v>
      </c>
      <c r="G742">
        <f>HLOOKUP(C742,Sheet4!$G$6:$EZ$30, MATCH(Sheet3!E742,Sheet4!$F$6:$F$30,0),FALSE)</f>
        <v>0.34755153546704798</v>
      </c>
    </row>
    <row r="743" spans="1:7" x14ac:dyDescent="0.45">
      <c r="A743">
        <f t="shared" si="56"/>
        <v>31</v>
      </c>
      <c r="B743">
        <f t="shared" si="57"/>
        <v>22</v>
      </c>
      <c r="C743" t="str">
        <f t="shared" si="58"/>
        <v>China, P.R.: Macao</v>
      </c>
      <c r="D743" t="e">
        <f>VLOOKUP(C743,Sheet4!$A$7:$C$156,3,FALSE)</f>
        <v>#N/A</v>
      </c>
      <c r="E743">
        <f t="shared" si="59"/>
        <v>2021</v>
      </c>
      <c r="F743" t="e">
        <f t="shared" si="60"/>
        <v>#N/A</v>
      </c>
      <c r="G743">
        <f>HLOOKUP(C743,Sheet4!$G$6:$EZ$30, MATCH(Sheet3!E743,Sheet4!$F$6:$F$30,0),FALSE)</f>
        <v>0.65156072649801899</v>
      </c>
    </row>
    <row r="744" spans="1:7" x14ac:dyDescent="0.45">
      <c r="A744">
        <f t="shared" si="56"/>
        <v>31</v>
      </c>
      <c r="B744">
        <f t="shared" si="57"/>
        <v>23</v>
      </c>
      <c r="C744" t="str">
        <f t="shared" si="58"/>
        <v>China, P.R.: Macao</v>
      </c>
      <c r="D744" t="e">
        <f>VLOOKUP(C744,Sheet4!$A$7:$C$156,3,FALSE)</f>
        <v>#N/A</v>
      </c>
      <c r="E744">
        <f t="shared" si="59"/>
        <v>2022</v>
      </c>
      <c r="F744" t="e">
        <f t="shared" si="60"/>
        <v>#N/A</v>
      </c>
      <c r="G744">
        <f>HLOOKUP(C744,Sheet4!$G$6:$EZ$30, MATCH(Sheet3!E744,Sheet4!$F$6:$F$30,0),FALSE)</f>
        <v>1.5040287569147801</v>
      </c>
    </row>
    <row r="745" spans="1:7" x14ac:dyDescent="0.45">
      <c r="A745">
        <f t="shared" ref="A745:A808" si="61">A721+1</f>
        <v>31</v>
      </c>
      <c r="B745">
        <f t="shared" ref="B745:B808" si="62">B721</f>
        <v>24</v>
      </c>
      <c r="C745" t="str">
        <f t="shared" si="58"/>
        <v>China, P.R.: Macao</v>
      </c>
      <c r="D745" t="e">
        <f>VLOOKUP(C745,Sheet4!$A$7:$C$156,3,FALSE)</f>
        <v>#N/A</v>
      </c>
      <c r="E745">
        <f t="shared" si="59"/>
        <v>2023</v>
      </c>
      <c r="F745" t="e">
        <f t="shared" si="60"/>
        <v>#N/A</v>
      </c>
      <c r="G745">
        <f>HLOOKUP(C745,Sheet4!$G$6:$EZ$30, MATCH(Sheet3!E745,Sheet4!$F$6:$F$30,0),FALSE)</f>
        <v>3.55097281177299</v>
      </c>
    </row>
    <row r="746" spans="1:7" x14ac:dyDescent="0.45">
      <c r="A746">
        <f t="shared" si="61"/>
        <v>32</v>
      </c>
      <c r="B746">
        <f t="shared" si="62"/>
        <v>1</v>
      </c>
      <c r="C746" t="str">
        <f t="shared" si="58"/>
        <v>China, P.R.: Mainland</v>
      </c>
      <c r="D746" t="e">
        <f>VLOOKUP(C746,Sheet4!$A$7:$C$156,3,FALSE)</f>
        <v>#N/A</v>
      </c>
      <c r="E746">
        <f t="shared" si="59"/>
        <v>2000</v>
      </c>
      <c r="F746" t="e">
        <f t="shared" si="60"/>
        <v>#N/A</v>
      </c>
      <c r="G746">
        <f>HLOOKUP(C746,Sheet4!$G$6:$EZ$30, MATCH(Sheet3!E746,Sheet4!$F$6:$F$30,0),FALSE)</f>
        <v>0</v>
      </c>
    </row>
    <row r="747" spans="1:7" x14ac:dyDescent="0.45">
      <c r="A747">
        <f t="shared" si="61"/>
        <v>32</v>
      </c>
      <c r="B747">
        <f t="shared" si="62"/>
        <v>2</v>
      </c>
      <c r="C747" t="str">
        <f t="shared" si="58"/>
        <v>China, P.R.: Mainland</v>
      </c>
      <c r="D747" t="e">
        <f>VLOOKUP(C747,Sheet4!$A$7:$C$156,3,FALSE)</f>
        <v>#N/A</v>
      </c>
      <c r="E747">
        <f t="shared" si="59"/>
        <v>2001</v>
      </c>
      <c r="F747" t="e">
        <f t="shared" si="60"/>
        <v>#N/A</v>
      </c>
      <c r="G747">
        <f>HLOOKUP(C747,Sheet4!$G$6:$EZ$30, MATCH(Sheet3!E747,Sheet4!$F$6:$F$30,0),FALSE)</f>
        <v>0</v>
      </c>
    </row>
    <row r="748" spans="1:7" x14ac:dyDescent="0.45">
      <c r="A748">
        <f t="shared" si="61"/>
        <v>32</v>
      </c>
      <c r="B748">
        <f t="shared" si="62"/>
        <v>3</v>
      </c>
      <c r="C748" t="str">
        <f t="shared" si="58"/>
        <v>China, P.R.: Mainland</v>
      </c>
      <c r="D748" t="e">
        <f>VLOOKUP(C748,Sheet4!$A$7:$C$156,3,FALSE)</f>
        <v>#N/A</v>
      </c>
      <c r="E748">
        <f t="shared" si="59"/>
        <v>2002</v>
      </c>
      <c r="F748" t="e">
        <f t="shared" si="60"/>
        <v>#N/A</v>
      </c>
      <c r="G748">
        <f>HLOOKUP(C748,Sheet4!$G$6:$EZ$30, MATCH(Sheet3!E748,Sheet4!$F$6:$F$30,0),FALSE)</f>
        <v>0</v>
      </c>
    </row>
    <row r="749" spans="1:7" x14ac:dyDescent="0.45">
      <c r="A749">
        <f t="shared" si="61"/>
        <v>32</v>
      </c>
      <c r="B749">
        <f t="shared" si="62"/>
        <v>4</v>
      </c>
      <c r="C749" t="str">
        <f t="shared" si="58"/>
        <v>China, P.R.: Mainland</v>
      </c>
      <c r="D749" t="e">
        <f>VLOOKUP(C749,Sheet4!$A$7:$C$156,3,FALSE)</f>
        <v>#N/A</v>
      </c>
      <c r="E749">
        <f t="shared" si="59"/>
        <v>2003</v>
      </c>
      <c r="F749" t="e">
        <f t="shared" si="60"/>
        <v>#N/A</v>
      </c>
      <c r="G749">
        <f>HLOOKUP(C749,Sheet4!$G$6:$EZ$30, MATCH(Sheet3!E749,Sheet4!$F$6:$F$30,0),FALSE)</f>
        <v>0</v>
      </c>
    </row>
    <row r="750" spans="1:7" x14ac:dyDescent="0.45">
      <c r="A750">
        <f t="shared" si="61"/>
        <v>32</v>
      </c>
      <c r="B750">
        <f t="shared" si="62"/>
        <v>5</v>
      </c>
      <c r="C750" t="str">
        <f t="shared" si="58"/>
        <v>China, P.R.: Mainland</v>
      </c>
      <c r="D750" t="e">
        <f>VLOOKUP(C750,Sheet4!$A$7:$C$156,3,FALSE)</f>
        <v>#N/A</v>
      </c>
      <c r="E750">
        <f t="shared" si="59"/>
        <v>2004</v>
      </c>
      <c r="F750" t="e">
        <f t="shared" si="60"/>
        <v>#N/A</v>
      </c>
      <c r="G750">
        <f>HLOOKUP(C750,Sheet4!$G$6:$EZ$30, MATCH(Sheet3!E750,Sheet4!$F$6:$F$30,0),FALSE)</f>
        <v>0</v>
      </c>
    </row>
    <row r="751" spans="1:7" x14ac:dyDescent="0.45">
      <c r="A751">
        <f t="shared" si="61"/>
        <v>32</v>
      </c>
      <c r="B751">
        <f t="shared" si="62"/>
        <v>6</v>
      </c>
      <c r="C751" t="str">
        <f t="shared" si="58"/>
        <v>China, P.R.: Mainland</v>
      </c>
      <c r="D751" t="e">
        <f>VLOOKUP(C751,Sheet4!$A$7:$C$156,3,FALSE)</f>
        <v>#N/A</v>
      </c>
      <c r="E751">
        <f t="shared" si="59"/>
        <v>2005</v>
      </c>
      <c r="F751" t="e">
        <f t="shared" si="60"/>
        <v>#N/A</v>
      </c>
      <c r="G751">
        <f>HLOOKUP(C751,Sheet4!$G$6:$EZ$30, MATCH(Sheet3!E751,Sheet4!$F$6:$F$30,0),FALSE)</f>
        <v>0</v>
      </c>
    </row>
    <row r="752" spans="1:7" x14ac:dyDescent="0.45">
      <c r="A752">
        <f t="shared" si="61"/>
        <v>32</v>
      </c>
      <c r="B752">
        <f t="shared" si="62"/>
        <v>7</v>
      </c>
      <c r="C752" t="str">
        <f t="shared" si="58"/>
        <v>China, P.R.: Mainland</v>
      </c>
      <c r="D752" t="e">
        <f>VLOOKUP(C752,Sheet4!$A$7:$C$156,3,FALSE)</f>
        <v>#N/A</v>
      </c>
      <c r="E752">
        <f t="shared" si="59"/>
        <v>2006</v>
      </c>
      <c r="F752" t="e">
        <f t="shared" si="60"/>
        <v>#N/A</v>
      </c>
      <c r="G752">
        <f>HLOOKUP(C752,Sheet4!$G$6:$EZ$30, MATCH(Sheet3!E752,Sheet4!$F$6:$F$30,0),FALSE)</f>
        <v>0</v>
      </c>
    </row>
    <row r="753" spans="1:7" x14ac:dyDescent="0.45">
      <c r="A753">
        <f t="shared" si="61"/>
        <v>32</v>
      </c>
      <c r="B753">
        <f t="shared" si="62"/>
        <v>8</v>
      </c>
      <c r="C753" t="str">
        <f t="shared" si="58"/>
        <v>China, P.R.: Mainland</v>
      </c>
      <c r="D753" t="e">
        <f>VLOOKUP(C753,Sheet4!$A$7:$C$156,3,FALSE)</f>
        <v>#N/A</v>
      </c>
      <c r="E753">
        <f t="shared" si="59"/>
        <v>2007</v>
      </c>
      <c r="F753" t="e">
        <f t="shared" si="60"/>
        <v>#N/A</v>
      </c>
      <c r="G753">
        <f>HLOOKUP(C753,Sheet4!$G$6:$EZ$30, MATCH(Sheet3!E753,Sheet4!$F$6:$F$30,0),FALSE)</f>
        <v>0</v>
      </c>
    </row>
    <row r="754" spans="1:7" x14ac:dyDescent="0.45">
      <c r="A754">
        <f t="shared" si="61"/>
        <v>32</v>
      </c>
      <c r="B754">
        <f t="shared" si="62"/>
        <v>9</v>
      </c>
      <c r="C754" t="str">
        <f t="shared" si="58"/>
        <v>China, P.R.: Mainland</v>
      </c>
      <c r="D754" t="e">
        <f>VLOOKUP(C754,Sheet4!$A$7:$C$156,3,FALSE)</f>
        <v>#N/A</v>
      </c>
      <c r="E754">
        <f t="shared" si="59"/>
        <v>2008</v>
      </c>
      <c r="F754" t="e">
        <f t="shared" si="60"/>
        <v>#N/A</v>
      </c>
      <c r="G754">
        <f>HLOOKUP(C754,Sheet4!$G$6:$EZ$30, MATCH(Sheet3!E754,Sheet4!$F$6:$F$30,0),FALSE)</f>
        <v>0</v>
      </c>
    </row>
    <row r="755" spans="1:7" x14ac:dyDescent="0.45">
      <c r="A755">
        <f t="shared" si="61"/>
        <v>32</v>
      </c>
      <c r="B755">
        <f t="shared" si="62"/>
        <v>10</v>
      </c>
      <c r="C755" t="str">
        <f t="shared" si="58"/>
        <v>China, P.R.: Mainland</v>
      </c>
      <c r="D755" t="e">
        <f>VLOOKUP(C755,Sheet4!$A$7:$C$156,3,FALSE)</f>
        <v>#N/A</v>
      </c>
      <c r="E755">
        <f t="shared" si="59"/>
        <v>2009</v>
      </c>
      <c r="F755" t="e">
        <f t="shared" si="60"/>
        <v>#N/A</v>
      </c>
      <c r="G755">
        <f>HLOOKUP(C755,Sheet4!$G$6:$EZ$30, MATCH(Sheet3!E755,Sheet4!$F$6:$F$30,0),FALSE)</f>
        <v>0</v>
      </c>
    </row>
    <row r="756" spans="1:7" x14ac:dyDescent="0.45">
      <c r="A756">
        <f t="shared" si="61"/>
        <v>32</v>
      </c>
      <c r="B756">
        <f t="shared" si="62"/>
        <v>11</v>
      </c>
      <c r="C756" t="str">
        <f t="shared" si="58"/>
        <v>China, P.R.: Mainland</v>
      </c>
      <c r="D756" t="e">
        <f>VLOOKUP(C756,Sheet4!$A$7:$C$156,3,FALSE)</f>
        <v>#N/A</v>
      </c>
      <c r="E756">
        <f t="shared" si="59"/>
        <v>2010</v>
      </c>
      <c r="F756" t="e">
        <f t="shared" si="60"/>
        <v>#N/A</v>
      </c>
      <c r="G756">
        <f>HLOOKUP(C756,Sheet4!$G$6:$EZ$30, MATCH(Sheet3!E756,Sheet4!$F$6:$F$30,0),FALSE)</f>
        <v>1.13237045139299</v>
      </c>
    </row>
    <row r="757" spans="1:7" x14ac:dyDescent="0.45">
      <c r="A757">
        <f t="shared" si="61"/>
        <v>32</v>
      </c>
      <c r="B757">
        <f t="shared" si="62"/>
        <v>12</v>
      </c>
      <c r="C757" t="str">
        <f t="shared" si="58"/>
        <v>China, P.R.: Mainland</v>
      </c>
      <c r="D757" t="e">
        <f>VLOOKUP(C757,Sheet4!$A$7:$C$156,3,FALSE)</f>
        <v>#N/A</v>
      </c>
      <c r="E757">
        <f t="shared" si="59"/>
        <v>2011</v>
      </c>
      <c r="F757" t="e">
        <f t="shared" si="60"/>
        <v>#N/A</v>
      </c>
      <c r="G757">
        <f>HLOOKUP(C757,Sheet4!$G$6:$EZ$30, MATCH(Sheet3!E757,Sheet4!$F$6:$F$30,0),FALSE)</f>
        <v>0.96158552895403604</v>
      </c>
    </row>
    <row r="758" spans="1:7" x14ac:dyDescent="0.45">
      <c r="A758">
        <f t="shared" si="61"/>
        <v>32</v>
      </c>
      <c r="B758">
        <f t="shared" si="62"/>
        <v>13</v>
      </c>
      <c r="C758" t="str">
        <f t="shared" si="58"/>
        <v>China, P.R.: Mainland</v>
      </c>
      <c r="D758" t="e">
        <f>VLOOKUP(C758,Sheet4!$A$7:$C$156,3,FALSE)</f>
        <v>#N/A</v>
      </c>
      <c r="E758">
        <f t="shared" si="59"/>
        <v>2012</v>
      </c>
      <c r="F758" t="e">
        <f t="shared" si="60"/>
        <v>#N/A</v>
      </c>
      <c r="G758">
        <f>HLOOKUP(C758,Sheet4!$G$6:$EZ$30, MATCH(Sheet3!E758,Sheet4!$F$6:$F$30,0),FALSE)</f>
        <v>0.95367433005185198</v>
      </c>
    </row>
    <row r="759" spans="1:7" x14ac:dyDescent="0.45">
      <c r="A759">
        <f t="shared" si="61"/>
        <v>32</v>
      </c>
      <c r="B759">
        <f t="shared" si="62"/>
        <v>14</v>
      </c>
      <c r="C759" t="str">
        <f t="shared" si="58"/>
        <v>China, P.R.: Mainland</v>
      </c>
      <c r="D759" t="e">
        <f>VLOOKUP(C759,Sheet4!$A$7:$C$156,3,FALSE)</f>
        <v>#N/A</v>
      </c>
      <c r="E759">
        <f t="shared" si="59"/>
        <v>2013</v>
      </c>
      <c r="F759" t="e">
        <f t="shared" si="60"/>
        <v>#N/A</v>
      </c>
      <c r="G759">
        <f>HLOOKUP(C759,Sheet4!$G$6:$EZ$30, MATCH(Sheet3!E759,Sheet4!$F$6:$F$30,0),FALSE)</f>
        <v>0.99970280511243803</v>
      </c>
    </row>
    <row r="760" spans="1:7" x14ac:dyDescent="0.45">
      <c r="A760">
        <f t="shared" si="61"/>
        <v>32</v>
      </c>
      <c r="B760">
        <f t="shared" si="62"/>
        <v>15</v>
      </c>
      <c r="C760" t="str">
        <f t="shared" si="58"/>
        <v>China, P.R.: Mainland</v>
      </c>
      <c r="D760" t="e">
        <f>VLOOKUP(C760,Sheet4!$A$7:$C$156,3,FALSE)</f>
        <v>#N/A</v>
      </c>
      <c r="E760">
        <f t="shared" si="59"/>
        <v>2014</v>
      </c>
      <c r="F760" t="e">
        <f t="shared" si="60"/>
        <v>#N/A</v>
      </c>
      <c r="G760">
        <f>HLOOKUP(C760,Sheet4!$G$6:$EZ$30, MATCH(Sheet3!E760,Sheet4!$F$6:$F$30,0),FALSE)</f>
        <v>1.2487333562810601</v>
      </c>
    </row>
    <row r="761" spans="1:7" x14ac:dyDescent="0.45">
      <c r="A761">
        <f t="shared" si="61"/>
        <v>32</v>
      </c>
      <c r="B761">
        <f t="shared" si="62"/>
        <v>16</v>
      </c>
      <c r="C761" t="str">
        <f t="shared" si="58"/>
        <v>China, P.R.: Mainland</v>
      </c>
      <c r="D761" t="e">
        <f>VLOOKUP(C761,Sheet4!$A$7:$C$156,3,FALSE)</f>
        <v>#N/A</v>
      </c>
      <c r="E761">
        <f t="shared" si="59"/>
        <v>2015</v>
      </c>
      <c r="F761" t="e">
        <f t="shared" si="60"/>
        <v>#N/A</v>
      </c>
      <c r="G761">
        <f>HLOOKUP(C761,Sheet4!$G$6:$EZ$30, MATCH(Sheet3!E761,Sheet4!$F$6:$F$30,0),FALSE)</f>
        <v>1.67388016445151</v>
      </c>
    </row>
    <row r="762" spans="1:7" x14ac:dyDescent="0.45">
      <c r="A762">
        <f t="shared" si="61"/>
        <v>32</v>
      </c>
      <c r="B762">
        <f t="shared" si="62"/>
        <v>17</v>
      </c>
      <c r="C762" t="str">
        <f t="shared" si="58"/>
        <v>China, P.R.: Mainland</v>
      </c>
      <c r="D762" t="e">
        <f>VLOOKUP(C762,Sheet4!$A$7:$C$156,3,FALSE)</f>
        <v>#N/A</v>
      </c>
      <c r="E762">
        <f t="shared" si="59"/>
        <v>2016</v>
      </c>
      <c r="F762" t="e">
        <f t="shared" si="60"/>
        <v>#N/A</v>
      </c>
      <c r="G762">
        <f>HLOOKUP(C762,Sheet4!$G$6:$EZ$30, MATCH(Sheet3!E762,Sheet4!$F$6:$F$30,0),FALSE)</f>
        <v>1.7444793447882401</v>
      </c>
    </row>
    <row r="763" spans="1:7" x14ac:dyDescent="0.45">
      <c r="A763">
        <f t="shared" si="61"/>
        <v>32</v>
      </c>
      <c r="B763">
        <f t="shared" si="62"/>
        <v>18</v>
      </c>
      <c r="C763" t="str">
        <f t="shared" si="58"/>
        <v>China, P.R.: Mainland</v>
      </c>
      <c r="D763" t="e">
        <f>VLOOKUP(C763,Sheet4!$A$7:$C$156,3,FALSE)</f>
        <v>#N/A</v>
      </c>
      <c r="E763">
        <f t="shared" si="59"/>
        <v>2017</v>
      </c>
      <c r="F763" t="e">
        <f t="shared" si="60"/>
        <v>#N/A</v>
      </c>
      <c r="G763">
        <f>HLOOKUP(C763,Sheet4!$G$6:$EZ$30, MATCH(Sheet3!E763,Sheet4!$F$6:$F$30,0),FALSE)</f>
        <v>1.7443546063525599</v>
      </c>
    </row>
    <row r="764" spans="1:7" x14ac:dyDescent="0.45">
      <c r="A764">
        <f t="shared" si="61"/>
        <v>32</v>
      </c>
      <c r="B764">
        <f t="shared" si="62"/>
        <v>19</v>
      </c>
      <c r="C764" t="str">
        <f t="shared" si="58"/>
        <v>China, P.R.: Mainland</v>
      </c>
      <c r="D764" t="e">
        <f>VLOOKUP(C764,Sheet4!$A$7:$C$156,3,FALSE)</f>
        <v>#N/A</v>
      </c>
      <c r="E764">
        <f t="shared" si="59"/>
        <v>2018</v>
      </c>
      <c r="F764" t="e">
        <f t="shared" si="60"/>
        <v>#N/A</v>
      </c>
      <c r="G764">
        <f>HLOOKUP(C764,Sheet4!$G$6:$EZ$30, MATCH(Sheet3!E764,Sheet4!$F$6:$F$30,0),FALSE)</f>
        <v>1.8329488322334899</v>
      </c>
    </row>
    <row r="765" spans="1:7" x14ac:dyDescent="0.45">
      <c r="A765">
        <f t="shared" si="61"/>
        <v>32</v>
      </c>
      <c r="B765">
        <f t="shared" si="62"/>
        <v>20</v>
      </c>
      <c r="C765" t="str">
        <f t="shared" si="58"/>
        <v>China, P.R.: Mainland</v>
      </c>
      <c r="D765" t="e">
        <f>VLOOKUP(C765,Sheet4!$A$7:$C$156,3,FALSE)</f>
        <v>#N/A</v>
      </c>
      <c r="E765">
        <f t="shared" si="59"/>
        <v>2019</v>
      </c>
      <c r="F765" t="e">
        <f t="shared" si="60"/>
        <v>#N/A</v>
      </c>
      <c r="G765">
        <f>HLOOKUP(C765,Sheet4!$G$6:$EZ$30, MATCH(Sheet3!E765,Sheet4!$F$6:$F$30,0),FALSE)</f>
        <v>1.86175485330958</v>
      </c>
    </row>
    <row r="766" spans="1:7" x14ac:dyDescent="0.45">
      <c r="A766">
        <f t="shared" si="61"/>
        <v>32</v>
      </c>
      <c r="B766">
        <f t="shared" si="62"/>
        <v>21</v>
      </c>
      <c r="C766" t="str">
        <f t="shared" si="58"/>
        <v>China, P.R.: Mainland</v>
      </c>
      <c r="D766" t="e">
        <f>VLOOKUP(C766,Sheet4!$A$7:$C$156,3,FALSE)</f>
        <v>#N/A</v>
      </c>
      <c r="E766">
        <f t="shared" si="59"/>
        <v>2020</v>
      </c>
      <c r="F766" t="e">
        <f t="shared" si="60"/>
        <v>#N/A</v>
      </c>
      <c r="G766">
        <f>HLOOKUP(C766,Sheet4!$G$6:$EZ$30, MATCH(Sheet3!E766,Sheet4!$F$6:$F$30,0),FALSE)</f>
        <v>1.83961969163289</v>
      </c>
    </row>
    <row r="767" spans="1:7" x14ac:dyDescent="0.45">
      <c r="A767">
        <f t="shared" si="61"/>
        <v>32</v>
      </c>
      <c r="B767">
        <f t="shared" si="62"/>
        <v>22</v>
      </c>
      <c r="C767" t="str">
        <f t="shared" si="58"/>
        <v>China, P.R.: Mainland</v>
      </c>
      <c r="D767" t="e">
        <f>VLOOKUP(C767,Sheet4!$A$7:$C$156,3,FALSE)</f>
        <v>#N/A</v>
      </c>
      <c r="E767">
        <f t="shared" si="59"/>
        <v>2021</v>
      </c>
      <c r="F767" t="e">
        <f t="shared" si="60"/>
        <v>#N/A</v>
      </c>
      <c r="G767">
        <f>HLOOKUP(C767,Sheet4!$G$6:$EZ$30, MATCH(Sheet3!E767,Sheet4!$F$6:$F$30,0),FALSE)</f>
        <v>1.7273916921506201</v>
      </c>
    </row>
    <row r="768" spans="1:7" x14ac:dyDescent="0.45">
      <c r="A768">
        <f t="shared" si="61"/>
        <v>32</v>
      </c>
      <c r="B768">
        <f t="shared" si="62"/>
        <v>23</v>
      </c>
      <c r="C768" t="str">
        <f t="shared" si="58"/>
        <v>China, P.R.: Mainland</v>
      </c>
      <c r="D768" t="e">
        <f>VLOOKUP(C768,Sheet4!$A$7:$C$156,3,FALSE)</f>
        <v>#N/A</v>
      </c>
      <c r="E768">
        <f t="shared" si="59"/>
        <v>2022</v>
      </c>
      <c r="F768" t="e">
        <f t="shared" si="60"/>
        <v>#N/A</v>
      </c>
      <c r="G768">
        <f>HLOOKUP(C768,Sheet4!$G$6:$EZ$30, MATCH(Sheet3!E768,Sheet4!$F$6:$F$30,0),FALSE)</f>
        <v>1.63239836873406</v>
      </c>
    </row>
    <row r="769" spans="1:7" x14ac:dyDescent="0.45">
      <c r="A769">
        <f t="shared" si="61"/>
        <v>32</v>
      </c>
      <c r="B769">
        <f t="shared" si="62"/>
        <v>24</v>
      </c>
      <c r="C769" t="str">
        <f t="shared" si="58"/>
        <v>China, P.R.: Mainland</v>
      </c>
      <c r="D769" t="e">
        <f>VLOOKUP(C769,Sheet4!$A$7:$C$156,3,FALSE)</f>
        <v>#N/A</v>
      </c>
      <c r="E769">
        <f t="shared" si="59"/>
        <v>2023</v>
      </c>
      <c r="F769" t="e">
        <f t="shared" si="60"/>
        <v>#N/A</v>
      </c>
      <c r="G769">
        <f>HLOOKUP(C769,Sheet4!$G$6:$EZ$30, MATCH(Sheet3!E769,Sheet4!$F$6:$F$30,0),FALSE)</f>
        <v>1.5926892676159199</v>
      </c>
    </row>
    <row r="770" spans="1:7" x14ac:dyDescent="0.45">
      <c r="A770">
        <f t="shared" si="61"/>
        <v>33</v>
      </c>
      <c r="B770">
        <f t="shared" si="62"/>
        <v>1</v>
      </c>
      <c r="C770" t="str">
        <f t="shared" si="58"/>
        <v>Colombia</v>
      </c>
      <c r="D770" t="str">
        <f>VLOOKUP(C770,Sheet4!$A$7:$C$156,3,FALSE)</f>
        <v>COL</v>
      </c>
      <c r="E770">
        <f t="shared" si="59"/>
        <v>2000</v>
      </c>
      <c r="F770" t="str">
        <f t="shared" si="60"/>
        <v>COL2000</v>
      </c>
      <c r="G770">
        <f>HLOOKUP(C770,Sheet4!$G$6:$EZ$30, MATCH(Sheet3!E770,Sheet4!$F$6:$F$30,0),FALSE)</f>
        <v>0</v>
      </c>
    </row>
    <row r="771" spans="1:7" x14ac:dyDescent="0.45">
      <c r="A771">
        <f t="shared" si="61"/>
        <v>33</v>
      </c>
      <c r="B771">
        <f t="shared" si="62"/>
        <v>2</v>
      </c>
      <c r="C771" t="str">
        <f t="shared" ref="C771:C834" si="63">VLOOKUP(A771,$L$2:$M$151,2,FALSE)</f>
        <v>Colombia</v>
      </c>
      <c r="D771" t="str">
        <f>VLOOKUP(C771,Sheet4!$A$7:$C$156,3,FALSE)</f>
        <v>COL</v>
      </c>
      <c r="E771">
        <f t="shared" ref="E771:E834" si="64">VLOOKUP(B771,$O$2:$P$25,2,FALSE)</f>
        <v>2001</v>
      </c>
      <c r="F771" t="str">
        <f t="shared" ref="F771:F834" si="65">D771&amp;E771</f>
        <v>COL2001</v>
      </c>
      <c r="G771">
        <f>HLOOKUP(C771,Sheet4!$G$6:$EZ$30, MATCH(Sheet3!E771,Sheet4!$F$6:$F$30,0),FALSE)</f>
        <v>0</v>
      </c>
    </row>
    <row r="772" spans="1:7" x14ac:dyDescent="0.45">
      <c r="A772">
        <f t="shared" si="61"/>
        <v>33</v>
      </c>
      <c r="B772">
        <f t="shared" si="62"/>
        <v>3</v>
      </c>
      <c r="C772" t="str">
        <f t="shared" si="63"/>
        <v>Colombia</v>
      </c>
      <c r="D772" t="str">
        <f>VLOOKUP(C772,Sheet4!$A$7:$C$156,3,FALSE)</f>
        <v>COL</v>
      </c>
      <c r="E772">
        <f t="shared" si="64"/>
        <v>2002</v>
      </c>
      <c r="F772" t="str">
        <f t="shared" si="65"/>
        <v>COL2002</v>
      </c>
      <c r="G772">
        <f>HLOOKUP(C772,Sheet4!$G$6:$EZ$30, MATCH(Sheet3!E772,Sheet4!$F$6:$F$30,0),FALSE)</f>
        <v>0</v>
      </c>
    </row>
    <row r="773" spans="1:7" x14ac:dyDescent="0.45">
      <c r="A773">
        <f t="shared" si="61"/>
        <v>33</v>
      </c>
      <c r="B773">
        <f t="shared" si="62"/>
        <v>4</v>
      </c>
      <c r="C773" t="str">
        <f t="shared" si="63"/>
        <v>Colombia</v>
      </c>
      <c r="D773" t="str">
        <f>VLOOKUP(C773,Sheet4!$A$7:$C$156,3,FALSE)</f>
        <v>COL</v>
      </c>
      <c r="E773">
        <f t="shared" si="64"/>
        <v>2003</v>
      </c>
      <c r="F773" t="str">
        <f t="shared" si="65"/>
        <v>COL2003</v>
      </c>
      <c r="G773">
        <f>HLOOKUP(C773,Sheet4!$G$6:$EZ$30, MATCH(Sheet3!E773,Sheet4!$F$6:$F$30,0),FALSE)</f>
        <v>0</v>
      </c>
    </row>
    <row r="774" spans="1:7" x14ac:dyDescent="0.45">
      <c r="A774">
        <f t="shared" si="61"/>
        <v>33</v>
      </c>
      <c r="B774">
        <f t="shared" si="62"/>
        <v>5</v>
      </c>
      <c r="C774" t="str">
        <f t="shared" si="63"/>
        <v>Colombia</v>
      </c>
      <c r="D774" t="str">
        <f>VLOOKUP(C774,Sheet4!$A$7:$C$156,3,FALSE)</f>
        <v>COL</v>
      </c>
      <c r="E774">
        <f t="shared" si="64"/>
        <v>2004</v>
      </c>
      <c r="F774" t="str">
        <f t="shared" si="65"/>
        <v>COL2004</v>
      </c>
      <c r="G774">
        <f>HLOOKUP(C774,Sheet4!$G$6:$EZ$30, MATCH(Sheet3!E774,Sheet4!$F$6:$F$30,0),FALSE)</f>
        <v>0</v>
      </c>
    </row>
    <row r="775" spans="1:7" x14ac:dyDescent="0.45">
      <c r="A775">
        <f t="shared" si="61"/>
        <v>33</v>
      </c>
      <c r="B775">
        <f t="shared" si="62"/>
        <v>6</v>
      </c>
      <c r="C775" t="str">
        <f t="shared" si="63"/>
        <v>Colombia</v>
      </c>
      <c r="D775" t="str">
        <f>VLOOKUP(C775,Sheet4!$A$7:$C$156,3,FALSE)</f>
        <v>COL</v>
      </c>
      <c r="E775">
        <f t="shared" si="64"/>
        <v>2005</v>
      </c>
      <c r="F775" t="str">
        <f t="shared" si="65"/>
        <v>COL2005</v>
      </c>
      <c r="G775">
        <f>HLOOKUP(C775,Sheet4!$G$6:$EZ$30, MATCH(Sheet3!E775,Sheet4!$F$6:$F$30,0),FALSE)</f>
        <v>2.7484338303940499</v>
      </c>
    </row>
    <row r="776" spans="1:7" x14ac:dyDescent="0.45">
      <c r="A776">
        <f t="shared" si="61"/>
        <v>33</v>
      </c>
      <c r="B776">
        <f t="shared" si="62"/>
        <v>7</v>
      </c>
      <c r="C776" t="str">
        <f t="shared" si="63"/>
        <v>Colombia</v>
      </c>
      <c r="D776" t="str">
        <f>VLOOKUP(C776,Sheet4!$A$7:$C$156,3,FALSE)</f>
        <v>COL</v>
      </c>
      <c r="E776">
        <f t="shared" si="64"/>
        <v>2006</v>
      </c>
      <c r="F776" t="str">
        <f t="shared" si="65"/>
        <v>COL2006</v>
      </c>
      <c r="G776">
        <f>HLOOKUP(C776,Sheet4!$G$6:$EZ$30, MATCH(Sheet3!E776,Sheet4!$F$6:$F$30,0),FALSE)</f>
        <v>2.6598184833910499</v>
      </c>
    </row>
    <row r="777" spans="1:7" x14ac:dyDescent="0.45">
      <c r="A777">
        <f t="shared" si="61"/>
        <v>33</v>
      </c>
      <c r="B777">
        <f t="shared" si="62"/>
        <v>8</v>
      </c>
      <c r="C777" t="str">
        <f t="shared" si="63"/>
        <v>Colombia</v>
      </c>
      <c r="D777" t="str">
        <f>VLOOKUP(C777,Sheet4!$A$7:$C$156,3,FALSE)</f>
        <v>COL</v>
      </c>
      <c r="E777">
        <f t="shared" si="64"/>
        <v>2007</v>
      </c>
      <c r="F777" t="str">
        <f t="shared" si="65"/>
        <v>COL2007</v>
      </c>
      <c r="G777">
        <f>HLOOKUP(C777,Sheet4!$G$6:$EZ$30, MATCH(Sheet3!E777,Sheet4!$F$6:$F$30,0),FALSE)</f>
        <v>3.22929327504345</v>
      </c>
    </row>
    <row r="778" spans="1:7" x14ac:dyDescent="0.45">
      <c r="A778">
        <f t="shared" si="61"/>
        <v>33</v>
      </c>
      <c r="B778">
        <f t="shared" si="62"/>
        <v>9</v>
      </c>
      <c r="C778" t="str">
        <f t="shared" si="63"/>
        <v>Colombia</v>
      </c>
      <c r="D778" t="str">
        <f>VLOOKUP(C778,Sheet4!$A$7:$C$156,3,FALSE)</f>
        <v>COL</v>
      </c>
      <c r="E778">
        <f t="shared" si="64"/>
        <v>2008</v>
      </c>
      <c r="F778" t="str">
        <f t="shared" si="65"/>
        <v>COL2008</v>
      </c>
      <c r="G778">
        <f>HLOOKUP(C778,Sheet4!$G$6:$EZ$30, MATCH(Sheet3!E778,Sheet4!$F$6:$F$30,0),FALSE)</f>
        <v>3.9321782860041798</v>
      </c>
    </row>
    <row r="779" spans="1:7" x14ac:dyDescent="0.45">
      <c r="A779">
        <f t="shared" si="61"/>
        <v>33</v>
      </c>
      <c r="B779">
        <f t="shared" si="62"/>
        <v>10</v>
      </c>
      <c r="C779" t="str">
        <f t="shared" si="63"/>
        <v>Colombia</v>
      </c>
      <c r="D779" t="str">
        <f>VLOOKUP(C779,Sheet4!$A$7:$C$156,3,FALSE)</f>
        <v>COL</v>
      </c>
      <c r="E779">
        <f t="shared" si="64"/>
        <v>2009</v>
      </c>
      <c r="F779" t="str">
        <f t="shared" si="65"/>
        <v>COL2009</v>
      </c>
      <c r="G779">
        <f>HLOOKUP(C779,Sheet4!$G$6:$EZ$30, MATCH(Sheet3!E779,Sheet4!$F$6:$F$30,0),FALSE)</f>
        <v>4.01283835055224</v>
      </c>
    </row>
    <row r="780" spans="1:7" x14ac:dyDescent="0.45">
      <c r="A780">
        <f t="shared" si="61"/>
        <v>33</v>
      </c>
      <c r="B780">
        <f t="shared" si="62"/>
        <v>11</v>
      </c>
      <c r="C780" t="str">
        <f t="shared" si="63"/>
        <v>Colombia</v>
      </c>
      <c r="D780" t="str">
        <f>VLOOKUP(C780,Sheet4!$A$7:$C$156,3,FALSE)</f>
        <v>COL</v>
      </c>
      <c r="E780">
        <f t="shared" si="64"/>
        <v>2010</v>
      </c>
      <c r="F780" t="str">
        <f t="shared" si="65"/>
        <v>COL2010</v>
      </c>
      <c r="G780">
        <f>HLOOKUP(C780,Sheet4!$G$6:$EZ$30, MATCH(Sheet3!E780,Sheet4!$F$6:$F$30,0),FALSE)</f>
        <v>2.8633765635499899</v>
      </c>
    </row>
    <row r="781" spans="1:7" x14ac:dyDescent="0.45">
      <c r="A781">
        <f t="shared" si="61"/>
        <v>33</v>
      </c>
      <c r="B781">
        <f t="shared" si="62"/>
        <v>12</v>
      </c>
      <c r="C781" t="str">
        <f t="shared" si="63"/>
        <v>Colombia</v>
      </c>
      <c r="D781" t="str">
        <f>VLOOKUP(C781,Sheet4!$A$7:$C$156,3,FALSE)</f>
        <v>COL</v>
      </c>
      <c r="E781">
        <f t="shared" si="64"/>
        <v>2011</v>
      </c>
      <c r="F781" t="str">
        <f t="shared" si="65"/>
        <v>COL2011</v>
      </c>
      <c r="G781">
        <f>HLOOKUP(C781,Sheet4!$G$6:$EZ$30, MATCH(Sheet3!E781,Sheet4!$F$6:$F$30,0),FALSE)</f>
        <v>2.49554384848147</v>
      </c>
    </row>
    <row r="782" spans="1:7" x14ac:dyDescent="0.45">
      <c r="A782">
        <f t="shared" si="61"/>
        <v>33</v>
      </c>
      <c r="B782">
        <f t="shared" si="62"/>
        <v>13</v>
      </c>
      <c r="C782" t="str">
        <f t="shared" si="63"/>
        <v>Colombia</v>
      </c>
      <c r="D782" t="str">
        <f>VLOOKUP(C782,Sheet4!$A$7:$C$156,3,FALSE)</f>
        <v>COL</v>
      </c>
      <c r="E782">
        <f t="shared" si="64"/>
        <v>2012</v>
      </c>
      <c r="F782" t="str">
        <f t="shared" si="65"/>
        <v>COL2012</v>
      </c>
      <c r="G782">
        <f>HLOOKUP(C782,Sheet4!$G$6:$EZ$30, MATCH(Sheet3!E782,Sheet4!$F$6:$F$30,0),FALSE)</f>
        <v>2.758458591123</v>
      </c>
    </row>
    <row r="783" spans="1:7" x14ac:dyDescent="0.45">
      <c r="A783">
        <f t="shared" si="61"/>
        <v>33</v>
      </c>
      <c r="B783">
        <f t="shared" si="62"/>
        <v>14</v>
      </c>
      <c r="C783" t="str">
        <f t="shared" si="63"/>
        <v>Colombia</v>
      </c>
      <c r="D783" t="str">
        <f>VLOOKUP(C783,Sheet4!$A$7:$C$156,3,FALSE)</f>
        <v>COL</v>
      </c>
      <c r="E783">
        <f t="shared" si="64"/>
        <v>2013</v>
      </c>
      <c r="F783" t="str">
        <f t="shared" si="65"/>
        <v>COL2013</v>
      </c>
      <c r="G783">
        <f>HLOOKUP(C783,Sheet4!$G$6:$EZ$30, MATCH(Sheet3!E783,Sheet4!$F$6:$F$30,0),FALSE)</f>
        <v>2.7753536292828</v>
      </c>
    </row>
    <row r="784" spans="1:7" x14ac:dyDescent="0.45">
      <c r="A784">
        <f t="shared" si="61"/>
        <v>33</v>
      </c>
      <c r="B784">
        <f t="shared" si="62"/>
        <v>15</v>
      </c>
      <c r="C784" t="str">
        <f t="shared" si="63"/>
        <v>Colombia</v>
      </c>
      <c r="D784" t="str">
        <f>VLOOKUP(C784,Sheet4!$A$7:$C$156,3,FALSE)</f>
        <v>COL</v>
      </c>
      <c r="E784">
        <f t="shared" si="64"/>
        <v>2014</v>
      </c>
      <c r="F784" t="str">
        <f t="shared" si="65"/>
        <v>COL2014</v>
      </c>
      <c r="G784">
        <f>HLOOKUP(C784,Sheet4!$G$6:$EZ$30, MATCH(Sheet3!E784,Sheet4!$F$6:$F$30,0),FALSE)</f>
        <v>2.9152608412193599</v>
      </c>
    </row>
    <row r="785" spans="1:7" x14ac:dyDescent="0.45">
      <c r="A785">
        <f t="shared" si="61"/>
        <v>33</v>
      </c>
      <c r="B785">
        <f t="shared" si="62"/>
        <v>16</v>
      </c>
      <c r="C785" t="str">
        <f t="shared" si="63"/>
        <v>Colombia</v>
      </c>
      <c r="D785" t="str">
        <f>VLOOKUP(C785,Sheet4!$A$7:$C$156,3,FALSE)</f>
        <v>COL</v>
      </c>
      <c r="E785">
        <f t="shared" si="64"/>
        <v>2015</v>
      </c>
      <c r="F785" t="str">
        <f t="shared" si="65"/>
        <v>COL2015</v>
      </c>
      <c r="G785">
        <f>HLOOKUP(C785,Sheet4!$G$6:$EZ$30, MATCH(Sheet3!E785,Sheet4!$F$6:$F$30,0),FALSE)</f>
        <v>2.8476727881339001</v>
      </c>
    </row>
    <row r="786" spans="1:7" x14ac:dyDescent="0.45">
      <c r="A786">
        <f t="shared" si="61"/>
        <v>33</v>
      </c>
      <c r="B786">
        <f t="shared" si="62"/>
        <v>17</v>
      </c>
      <c r="C786" t="str">
        <f t="shared" si="63"/>
        <v>Colombia</v>
      </c>
      <c r="D786" t="str">
        <f>VLOOKUP(C786,Sheet4!$A$7:$C$156,3,FALSE)</f>
        <v>COL</v>
      </c>
      <c r="E786">
        <f t="shared" si="64"/>
        <v>2016</v>
      </c>
      <c r="F786" t="str">
        <f t="shared" si="65"/>
        <v>COL2016</v>
      </c>
      <c r="G786">
        <f>HLOOKUP(C786,Sheet4!$G$6:$EZ$30, MATCH(Sheet3!E786,Sheet4!$F$6:$F$30,0),FALSE)</f>
        <v>3.1245365360840101</v>
      </c>
    </row>
    <row r="787" spans="1:7" x14ac:dyDescent="0.45">
      <c r="A787">
        <f t="shared" si="61"/>
        <v>33</v>
      </c>
      <c r="B787">
        <f t="shared" si="62"/>
        <v>18</v>
      </c>
      <c r="C787" t="str">
        <f t="shared" si="63"/>
        <v>Colombia</v>
      </c>
      <c r="D787" t="str">
        <f>VLOOKUP(C787,Sheet4!$A$7:$C$156,3,FALSE)</f>
        <v>COL</v>
      </c>
      <c r="E787">
        <f t="shared" si="64"/>
        <v>2017</v>
      </c>
      <c r="F787" t="str">
        <f t="shared" si="65"/>
        <v>COL2017</v>
      </c>
      <c r="G787">
        <f>HLOOKUP(C787,Sheet4!$G$6:$EZ$30, MATCH(Sheet3!E787,Sheet4!$F$6:$F$30,0),FALSE)</f>
        <v>4.1797814547337602</v>
      </c>
    </row>
    <row r="788" spans="1:7" x14ac:dyDescent="0.45">
      <c r="A788">
        <f t="shared" si="61"/>
        <v>33</v>
      </c>
      <c r="B788">
        <f t="shared" si="62"/>
        <v>19</v>
      </c>
      <c r="C788" t="str">
        <f t="shared" si="63"/>
        <v>Colombia</v>
      </c>
      <c r="D788" t="str">
        <f>VLOOKUP(C788,Sheet4!$A$7:$C$156,3,FALSE)</f>
        <v>COL</v>
      </c>
      <c r="E788">
        <f t="shared" si="64"/>
        <v>2018</v>
      </c>
      <c r="F788" t="str">
        <f t="shared" si="65"/>
        <v>COL2018</v>
      </c>
      <c r="G788">
        <f>HLOOKUP(C788,Sheet4!$G$6:$EZ$30, MATCH(Sheet3!E788,Sheet4!$F$6:$F$30,0),FALSE)</f>
        <v>3.42763699082025</v>
      </c>
    </row>
    <row r="789" spans="1:7" x14ac:dyDescent="0.45">
      <c r="A789">
        <f t="shared" si="61"/>
        <v>33</v>
      </c>
      <c r="B789">
        <f t="shared" si="62"/>
        <v>20</v>
      </c>
      <c r="C789" t="str">
        <f t="shared" si="63"/>
        <v>Colombia</v>
      </c>
      <c r="D789" t="str">
        <f>VLOOKUP(C789,Sheet4!$A$7:$C$156,3,FALSE)</f>
        <v>COL</v>
      </c>
      <c r="E789">
        <f t="shared" si="64"/>
        <v>2019</v>
      </c>
      <c r="F789" t="str">
        <f t="shared" si="65"/>
        <v>COL2019</v>
      </c>
      <c r="G789">
        <f>HLOOKUP(C789,Sheet4!$G$6:$EZ$30, MATCH(Sheet3!E789,Sheet4!$F$6:$F$30,0),FALSE)</f>
        <v>3.1496313020411</v>
      </c>
    </row>
    <row r="790" spans="1:7" x14ac:dyDescent="0.45">
      <c r="A790">
        <f t="shared" si="61"/>
        <v>33</v>
      </c>
      <c r="B790">
        <f t="shared" si="62"/>
        <v>21</v>
      </c>
      <c r="C790" t="str">
        <f t="shared" si="63"/>
        <v>Colombia</v>
      </c>
      <c r="D790" t="str">
        <f>VLOOKUP(C790,Sheet4!$A$7:$C$156,3,FALSE)</f>
        <v>COL</v>
      </c>
      <c r="E790">
        <f t="shared" si="64"/>
        <v>2020</v>
      </c>
      <c r="F790" t="str">
        <f t="shared" si="65"/>
        <v>COL2020</v>
      </c>
      <c r="G790">
        <f>HLOOKUP(C790,Sheet4!$G$6:$EZ$30, MATCH(Sheet3!E790,Sheet4!$F$6:$F$30,0),FALSE)</f>
        <v>3.6747489391779302</v>
      </c>
    </row>
    <row r="791" spans="1:7" x14ac:dyDescent="0.45">
      <c r="A791">
        <f t="shared" si="61"/>
        <v>33</v>
      </c>
      <c r="B791">
        <f t="shared" si="62"/>
        <v>22</v>
      </c>
      <c r="C791" t="str">
        <f t="shared" si="63"/>
        <v>Colombia</v>
      </c>
      <c r="D791" t="str">
        <f>VLOOKUP(C791,Sheet4!$A$7:$C$156,3,FALSE)</f>
        <v>COL</v>
      </c>
      <c r="E791">
        <f t="shared" si="64"/>
        <v>2021</v>
      </c>
      <c r="F791" t="str">
        <f t="shared" si="65"/>
        <v>COL2021</v>
      </c>
      <c r="G791">
        <f>HLOOKUP(C791,Sheet4!$G$6:$EZ$30, MATCH(Sheet3!E791,Sheet4!$F$6:$F$30,0),FALSE)</f>
        <v>3.0340321787211302</v>
      </c>
    </row>
    <row r="792" spans="1:7" x14ac:dyDescent="0.45">
      <c r="A792">
        <f t="shared" si="61"/>
        <v>33</v>
      </c>
      <c r="B792">
        <f t="shared" si="62"/>
        <v>23</v>
      </c>
      <c r="C792" t="str">
        <f t="shared" si="63"/>
        <v>Colombia</v>
      </c>
      <c r="D792" t="str">
        <f>VLOOKUP(C792,Sheet4!$A$7:$C$156,3,FALSE)</f>
        <v>COL</v>
      </c>
      <c r="E792">
        <f t="shared" si="64"/>
        <v>2022</v>
      </c>
      <c r="F792" t="str">
        <f t="shared" si="65"/>
        <v>COL2022</v>
      </c>
      <c r="G792">
        <f>HLOOKUP(C792,Sheet4!$G$6:$EZ$30, MATCH(Sheet3!E792,Sheet4!$F$6:$F$30,0),FALSE)</f>
        <v>2.4679728548409301</v>
      </c>
    </row>
    <row r="793" spans="1:7" x14ac:dyDescent="0.45">
      <c r="A793">
        <f t="shared" si="61"/>
        <v>33</v>
      </c>
      <c r="B793">
        <f t="shared" si="62"/>
        <v>24</v>
      </c>
      <c r="C793" t="str">
        <f t="shared" si="63"/>
        <v>Colombia</v>
      </c>
      <c r="D793" t="str">
        <f>VLOOKUP(C793,Sheet4!$A$7:$C$156,3,FALSE)</f>
        <v>COL</v>
      </c>
      <c r="E793">
        <f t="shared" si="64"/>
        <v>2023</v>
      </c>
      <c r="F793" t="str">
        <f t="shared" si="65"/>
        <v>COL2023</v>
      </c>
      <c r="G793">
        <f>HLOOKUP(C793,Sheet4!$G$6:$EZ$30, MATCH(Sheet3!E793,Sheet4!$F$6:$F$30,0),FALSE)</f>
        <v>3.47221378199868</v>
      </c>
    </row>
    <row r="794" spans="1:7" x14ac:dyDescent="0.45">
      <c r="A794">
        <f t="shared" si="61"/>
        <v>34</v>
      </c>
      <c r="B794">
        <f t="shared" si="62"/>
        <v>1</v>
      </c>
      <c r="C794" t="str">
        <f t="shared" si="63"/>
        <v>Comoros, Union of the</v>
      </c>
      <c r="D794" t="e">
        <f>VLOOKUP(C794,Sheet4!$A$7:$C$156,3,FALSE)</f>
        <v>#N/A</v>
      </c>
      <c r="E794">
        <f t="shared" si="64"/>
        <v>2000</v>
      </c>
      <c r="F794" t="e">
        <f t="shared" si="65"/>
        <v>#N/A</v>
      </c>
      <c r="G794">
        <f>HLOOKUP(C794,Sheet4!$G$6:$EZ$30, MATCH(Sheet3!E794,Sheet4!$F$6:$F$30,0),FALSE)</f>
        <v>0</v>
      </c>
    </row>
    <row r="795" spans="1:7" x14ac:dyDescent="0.45">
      <c r="A795">
        <f t="shared" si="61"/>
        <v>34</v>
      </c>
      <c r="B795">
        <f t="shared" si="62"/>
        <v>2</v>
      </c>
      <c r="C795" t="str">
        <f t="shared" si="63"/>
        <v>Comoros, Union of the</v>
      </c>
      <c r="D795" t="e">
        <f>VLOOKUP(C795,Sheet4!$A$7:$C$156,3,FALSE)</f>
        <v>#N/A</v>
      </c>
      <c r="E795">
        <f t="shared" si="64"/>
        <v>2001</v>
      </c>
      <c r="F795" t="e">
        <f t="shared" si="65"/>
        <v>#N/A</v>
      </c>
      <c r="G795">
        <f>HLOOKUP(C795,Sheet4!$G$6:$EZ$30, MATCH(Sheet3!E795,Sheet4!$F$6:$F$30,0),FALSE)</f>
        <v>0</v>
      </c>
    </row>
    <row r="796" spans="1:7" x14ac:dyDescent="0.45">
      <c r="A796">
        <f t="shared" si="61"/>
        <v>34</v>
      </c>
      <c r="B796">
        <f t="shared" si="62"/>
        <v>3</v>
      </c>
      <c r="C796" t="str">
        <f t="shared" si="63"/>
        <v>Comoros, Union of the</v>
      </c>
      <c r="D796" t="e">
        <f>VLOOKUP(C796,Sheet4!$A$7:$C$156,3,FALSE)</f>
        <v>#N/A</v>
      </c>
      <c r="E796">
        <f t="shared" si="64"/>
        <v>2002</v>
      </c>
      <c r="F796" t="e">
        <f t="shared" si="65"/>
        <v>#N/A</v>
      </c>
      <c r="G796">
        <f>HLOOKUP(C796,Sheet4!$G$6:$EZ$30, MATCH(Sheet3!E796,Sheet4!$F$6:$F$30,0),FALSE)</f>
        <v>0</v>
      </c>
    </row>
    <row r="797" spans="1:7" x14ac:dyDescent="0.45">
      <c r="A797">
        <f t="shared" si="61"/>
        <v>34</v>
      </c>
      <c r="B797">
        <f t="shared" si="62"/>
        <v>4</v>
      </c>
      <c r="C797" t="str">
        <f t="shared" si="63"/>
        <v>Comoros, Union of the</v>
      </c>
      <c r="D797" t="e">
        <f>VLOOKUP(C797,Sheet4!$A$7:$C$156,3,FALSE)</f>
        <v>#N/A</v>
      </c>
      <c r="E797">
        <f t="shared" si="64"/>
        <v>2003</v>
      </c>
      <c r="F797" t="e">
        <f t="shared" si="65"/>
        <v>#N/A</v>
      </c>
      <c r="G797">
        <f>HLOOKUP(C797,Sheet4!$G$6:$EZ$30, MATCH(Sheet3!E797,Sheet4!$F$6:$F$30,0),FALSE)</f>
        <v>0</v>
      </c>
    </row>
    <row r="798" spans="1:7" x14ac:dyDescent="0.45">
      <c r="A798">
        <f t="shared" si="61"/>
        <v>34</v>
      </c>
      <c r="B798">
        <f t="shared" si="62"/>
        <v>5</v>
      </c>
      <c r="C798" t="str">
        <f t="shared" si="63"/>
        <v>Comoros, Union of the</v>
      </c>
      <c r="D798" t="e">
        <f>VLOOKUP(C798,Sheet4!$A$7:$C$156,3,FALSE)</f>
        <v>#N/A</v>
      </c>
      <c r="E798">
        <f t="shared" si="64"/>
        <v>2004</v>
      </c>
      <c r="F798" t="e">
        <f t="shared" si="65"/>
        <v>#N/A</v>
      </c>
      <c r="G798">
        <f>HLOOKUP(C798,Sheet4!$G$6:$EZ$30, MATCH(Sheet3!E798,Sheet4!$F$6:$F$30,0),FALSE)</f>
        <v>0</v>
      </c>
    </row>
    <row r="799" spans="1:7" x14ac:dyDescent="0.45">
      <c r="A799">
        <f t="shared" si="61"/>
        <v>34</v>
      </c>
      <c r="B799">
        <f t="shared" si="62"/>
        <v>6</v>
      </c>
      <c r="C799" t="str">
        <f t="shared" si="63"/>
        <v>Comoros, Union of the</v>
      </c>
      <c r="D799" t="e">
        <f>VLOOKUP(C799,Sheet4!$A$7:$C$156,3,FALSE)</f>
        <v>#N/A</v>
      </c>
      <c r="E799">
        <f t="shared" si="64"/>
        <v>2005</v>
      </c>
      <c r="F799" t="e">
        <f t="shared" si="65"/>
        <v>#N/A</v>
      </c>
      <c r="G799">
        <f>HLOOKUP(C799,Sheet4!$G$6:$EZ$30, MATCH(Sheet3!E799,Sheet4!$F$6:$F$30,0),FALSE)</f>
        <v>0</v>
      </c>
    </row>
    <row r="800" spans="1:7" x14ac:dyDescent="0.45">
      <c r="A800">
        <f t="shared" si="61"/>
        <v>34</v>
      </c>
      <c r="B800">
        <f t="shared" si="62"/>
        <v>7</v>
      </c>
      <c r="C800" t="str">
        <f t="shared" si="63"/>
        <v>Comoros, Union of the</v>
      </c>
      <c r="D800" t="e">
        <f>VLOOKUP(C800,Sheet4!$A$7:$C$156,3,FALSE)</f>
        <v>#N/A</v>
      </c>
      <c r="E800">
        <f t="shared" si="64"/>
        <v>2006</v>
      </c>
      <c r="F800" t="e">
        <f t="shared" si="65"/>
        <v>#N/A</v>
      </c>
      <c r="G800">
        <f>HLOOKUP(C800,Sheet4!$G$6:$EZ$30, MATCH(Sheet3!E800,Sheet4!$F$6:$F$30,0),FALSE)</f>
        <v>0</v>
      </c>
    </row>
    <row r="801" spans="1:7" x14ac:dyDescent="0.45">
      <c r="A801">
        <f t="shared" si="61"/>
        <v>34</v>
      </c>
      <c r="B801">
        <f t="shared" si="62"/>
        <v>8</v>
      </c>
      <c r="C801" t="str">
        <f t="shared" si="63"/>
        <v>Comoros, Union of the</v>
      </c>
      <c r="D801" t="e">
        <f>VLOOKUP(C801,Sheet4!$A$7:$C$156,3,FALSE)</f>
        <v>#N/A</v>
      </c>
      <c r="E801">
        <f t="shared" si="64"/>
        <v>2007</v>
      </c>
      <c r="F801" t="e">
        <f t="shared" si="65"/>
        <v>#N/A</v>
      </c>
      <c r="G801">
        <f>HLOOKUP(C801,Sheet4!$G$6:$EZ$30, MATCH(Sheet3!E801,Sheet4!$F$6:$F$30,0),FALSE)</f>
        <v>0</v>
      </c>
    </row>
    <row r="802" spans="1:7" x14ac:dyDescent="0.45">
      <c r="A802">
        <f t="shared" si="61"/>
        <v>34</v>
      </c>
      <c r="B802">
        <f t="shared" si="62"/>
        <v>9</v>
      </c>
      <c r="C802" t="str">
        <f t="shared" si="63"/>
        <v>Comoros, Union of the</v>
      </c>
      <c r="D802" t="e">
        <f>VLOOKUP(C802,Sheet4!$A$7:$C$156,3,FALSE)</f>
        <v>#N/A</v>
      </c>
      <c r="E802">
        <f t="shared" si="64"/>
        <v>2008</v>
      </c>
      <c r="F802" t="e">
        <f t="shared" si="65"/>
        <v>#N/A</v>
      </c>
      <c r="G802">
        <f>HLOOKUP(C802,Sheet4!$G$6:$EZ$30, MATCH(Sheet3!E802,Sheet4!$F$6:$F$30,0),FALSE)</f>
        <v>0</v>
      </c>
    </row>
    <row r="803" spans="1:7" x14ac:dyDescent="0.45">
      <c r="A803">
        <f t="shared" si="61"/>
        <v>34</v>
      </c>
      <c r="B803">
        <f t="shared" si="62"/>
        <v>10</v>
      </c>
      <c r="C803" t="str">
        <f t="shared" si="63"/>
        <v>Comoros, Union of the</v>
      </c>
      <c r="D803" t="e">
        <f>VLOOKUP(C803,Sheet4!$A$7:$C$156,3,FALSE)</f>
        <v>#N/A</v>
      </c>
      <c r="E803">
        <f t="shared" si="64"/>
        <v>2009</v>
      </c>
      <c r="F803" t="e">
        <f t="shared" si="65"/>
        <v>#N/A</v>
      </c>
      <c r="G803">
        <f>HLOOKUP(C803,Sheet4!$G$6:$EZ$30, MATCH(Sheet3!E803,Sheet4!$F$6:$F$30,0),FALSE)</f>
        <v>0</v>
      </c>
    </row>
    <row r="804" spans="1:7" x14ac:dyDescent="0.45">
      <c r="A804">
        <f t="shared" si="61"/>
        <v>34</v>
      </c>
      <c r="B804">
        <f t="shared" si="62"/>
        <v>11</v>
      </c>
      <c r="C804" t="str">
        <f t="shared" si="63"/>
        <v>Comoros, Union of the</v>
      </c>
      <c r="D804" t="e">
        <f>VLOOKUP(C804,Sheet4!$A$7:$C$156,3,FALSE)</f>
        <v>#N/A</v>
      </c>
      <c r="E804">
        <f t="shared" si="64"/>
        <v>2010</v>
      </c>
      <c r="F804" t="e">
        <f t="shared" si="65"/>
        <v>#N/A</v>
      </c>
      <c r="G804">
        <f>HLOOKUP(C804,Sheet4!$G$6:$EZ$30, MATCH(Sheet3!E804,Sheet4!$F$6:$F$30,0),FALSE)</f>
        <v>14.2522175991688</v>
      </c>
    </row>
    <row r="805" spans="1:7" x14ac:dyDescent="0.45">
      <c r="A805">
        <f t="shared" si="61"/>
        <v>34</v>
      </c>
      <c r="B805">
        <f t="shared" si="62"/>
        <v>12</v>
      </c>
      <c r="C805" t="str">
        <f t="shared" si="63"/>
        <v>Comoros, Union of the</v>
      </c>
      <c r="D805" t="e">
        <f>VLOOKUP(C805,Sheet4!$A$7:$C$156,3,FALSE)</f>
        <v>#N/A</v>
      </c>
      <c r="E805">
        <f t="shared" si="64"/>
        <v>2011</v>
      </c>
      <c r="F805" t="e">
        <f t="shared" si="65"/>
        <v>#N/A</v>
      </c>
      <c r="G805">
        <f>HLOOKUP(C805,Sheet4!$G$6:$EZ$30, MATCH(Sheet3!E805,Sheet4!$F$6:$F$30,0),FALSE)</f>
        <v>15.445955818520099</v>
      </c>
    </row>
    <row r="806" spans="1:7" x14ac:dyDescent="0.45">
      <c r="A806">
        <f t="shared" si="61"/>
        <v>34</v>
      </c>
      <c r="B806">
        <f t="shared" si="62"/>
        <v>13</v>
      </c>
      <c r="C806" t="str">
        <f t="shared" si="63"/>
        <v>Comoros, Union of the</v>
      </c>
      <c r="D806" t="e">
        <f>VLOOKUP(C806,Sheet4!$A$7:$C$156,3,FALSE)</f>
        <v>#N/A</v>
      </c>
      <c r="E806">
        <f t="shared" si="64"/>
        <v>2012</v>
      </c>
      <c r="F806" t="e">
        <f t="shared" si="65"/>
        <v>#N/A</v>
      </c>
      <c r="G806">
        <f>HLOOKUP(C806,Sheet4!$G$6:$EZ$30, MATCH(Sheet3!E806,Sheet4!$F$6:$F$30,0),FALSE)</f>
        <v>17.376723019748901</v>
      </c>
    </row>
    <row r="807" spans="1:7" x14ac:dyDescent="0.45">
      <c r="A807">
        <f t="shared" si="61"/>
        <v>34</v>
      </c>
      <c r="B807">
        <f t="shared" si="62"/>
        <v>14</v>
      </c>
      <c r="C807" t="str">
        <f t="shared" si="63"/>
        <v>Comoros, Union of the</v>
      </c>
      <c r="D807" t="e">
        <f>VLOOKUP(C807,Sheet4!$A$7:$C$156,3,FALSE)</f>
        <v>#N/A</v>
      </c>
      <c r="E807">
        <f t="shared" si="64"/>
        <v>2013</v>
      </c>
      <c r="F807" t="e">
        <f t="shared" si="65"/>
        <v>#N/A</v>
      </c>
      <c r="G807">
        <f>HLOOKUP(C807,Sheet4!$G$6:$EZ$30, MATCH(Sheet3!E807,Sheet4!$F$6:$F$30,0),FALSE)</f>
        <v>17.233270966253102</v>
      </c>
    </row>
    <row r="808" spans="1:7" x14ac:dyDescent="0.45">
      <c r="A808">
        <f t="shared" si="61"/>
        <v>34</v>
      </c>
      <c r="B808">
        <f t="shared" si="62"/>
        <v>15</v>
      </c>
      <c r="C808" t="str">
        <f t="shared" si="63"/>
        <v>Comoros, Union of the</v>
      </c>
      <c r="D808" t="e">
        <f>VLOOKUP(C808,Sheet4!$A$7:$C$156,3,FALSE)</f>
        <v>#N/A</v>
      </c>
      <c r="E808">
        <f t="shared" si="64"/>
        <v>2014</v>
      </c>
      <c r="F808" t="e">
        <f t="shared" si="65"/>
        <v>#N/A</v>
      </c>
      <c r="G808">
        <f>HLOOKUP(C808,Sheet4!$G$6:$EZ$30, MATCH(Sheet3!E808,Sheet4!$F$6:$F$30,0),FALSE)</f>
        <v>18.6331963240828</v>
      </c>
    </row>
    <row r="809" spans="1:7" x14ac:dyDescent="0.45">
      <c r="A809">
        <f t="shared" ref="A809:A872" si="66">A785+1</f>
        <v>34</v>
      </c>
      <c r="B809">
        <f t="shared" ref="B809:B872" si="67">B785</f>
        <v>16</v>
      </c>
      <c r="C809" t="str">
        <f t="shared" si="63"/>
        <v>Comoros, Union of the</v>
      </c>
      <c r="D809" t="e">
        <f>VLOOKUP(C809,Sheet4!$A$7:$C$156,3,FALSE)</f>
        <v>#N/A</v>
      </c>
      <c r="E809">
        <f t="shared" si="64"/>
        <v>2015</v>
      </c>
      <c r="F809" t="e">
        <f t="shared" si="65"/>
        <v>#N/A</v>
      </c>
      <c r="G809">
        <f>HLOOKUP(C809,Sheet4!$G$6:$EZ$30, MATCH(Sheet3!E809,Sheet4!$F$6:$F$30,0),FALSE)</f>
        <v>18.934274145238199</v>
      </c>
    </row>
    <row r="810" spans="1:7" x14ac:dyDescent="0.45">
      <c r="A810">
        <f t="shared" si="66"/>
        <v>34</v>
      </c>
      <c r="B810">
        <f t="shared" si="67"/>
        <v>17</v>
      </c>
      <c r="C810" t="str">
        <f t="shared" si="63"/>
        <v>Comoros, Union of the</v>
      </c>
      <c r="D810" t="e">
        <f>VLOOKUP(C810,Sheet4!$A$7:$C$156,3,FALSE)</f>
        <v>#N/A</v>
      </c>
      <c r="E810">
        <f t="shared" si="64"/>
        <v>2016</v>
      </c>
      <c r="F810" t="e">
        <f t="shared" si="65"/>
        <v>#N/A</v>
      </c>
      <c r="G810">
        <f>HLOOKUP(C810,Sheet4!$G$6:$EZ$30, MATCH(Sheet3!E810,Sheet4!$F$6:$F$30,0),FALSE)</f>
        <v>19.8401026478642</v>
      </c>
    </row>
    <row r="811" spans="1:7" x14ac:dyDescent="0.45">
      <c r="A811">
        <f t="shared" si="66"/>
        <v>34</v>
      </c>
      <c r="B811">
        <f t="shared" si="67"/>
        <v>18</v>
      </c>
      <c r="C811" t="str">
        <f t="shared" si="63"/>
        <v>Comoros, Union of the</v>
      </c>
      <c r="D811" t="e">
        <f>VLOOKUP(C811,Sheet4!$A$7:$C$156,3,FALSE)</f>
        <v>#N/A</v>
      </c>
      <c r="E811">
        <f t="shared" si="64"/>
        <v>2017</v>
      </c>
      <c r="F811" t="e">
        <f t="shared" si="65"/>
        <v>#N/A</v>
      </c>
      <c r="G811">
        <f>HLOOKUP(C811,Sheet4!$G$6:$EZ$30, MATCH(Sheet3!E811,Sheet4!$F$6:$F$30,0),FALSE)</f>
        <v>22.888871696942999</v>
      </c>
    </row>
    <row r="812" spans="1:7" x14ac:dyDescent="0.45">
      <c r="A812">
        <f t="shared" si="66"/>
        <v>34</v>
      </c>
      <c r="B812">
        <f t="shared" si="67"/>
        <v>19</v>
      </c>
      <c r="C812" t="str">
        <f t="shared" si="63"/>
        <v>Comoros, Union of the</v>
      </c>
      <c r="D812" t="e">
        <f>VLOOKUP(C812,Sheet4!$A$7:$C$156,3,FALSE)</f>
        <v>#N/A</v>
      </c>
      <c r="E812">
        <f t="shared" si="64"/>
        <v>2018</v>
      </c>
      <c r="F812" t="e">
        <f t="shared" si="65"/>
        <v>#N/A</v>
      </c>
      <c r="G812">
        <f>HLOOKUP(C812,Sheet4!$G$6:$EZ$30, MATCH(Sheet3!E812,Sheet4!$F$6:$F$30,0),FALSE)</f>
        <v>22.7941734157578</v>
      </c>
    </row>
    <row r="813" spans="1:7" x14ac:dyDescent="0.45">
      <c r="A813">
        <f t="shared" si="66"/>
        <v>34</v>
      </c>
      <c r="B813">
        <f t="shared" si="67"/>
        <v>20</v>
      </c>
      <c r="C813" t="str">
        <f t="shared" si="63"/>
        <v>Comoros, Union of the</v>
      </c>
      <c r="D813" t="e">
        <f>VLOOKUP(C813,Sheet4!$A$7:$C$156,3,FALSE)</f>
        <v>#N/A</v>
      </c>
      <c r="E813">
        <f t="shared" si="64"/>
        <v>2019</v>
      </c>
      <c r="F813" t="e">
        <f t="shared" si="65"/>
        <v>#N/A</v>
      </c>
      <c r="G813">
        <f>HLOOKUP(C813,Sheet4!$G$6:$EZ$30, MATCH(Sheet3!E813,Sheet4!$F$6:$F$30,0),FALSE)</f>
        <v>20.960935045218601</v>
      </c>
    </row>
    <row r="814" spans="1:7" x14ac:dyDescent="0.45">
      <c r="A814">
        <f t="shared" si="66"/>
        <v>34</v>
      </c>
      <c r="B814">
        <f t="shared" si="67"/>
        <v>21</v>
      </c>
      <c r="C814" t="str">
        <f t="shared" si="63"/>
        <v>Comoros, Union of the</v>
      </c>
      <c r="D814" t="e">
        <f>VLOOKUP(C814,Sheet4!$A$7:$C$156,3,FALSE)</f>
        <v>#N/A</v>
      </c>
      <c r="E814">
        <f t="shared" si="64"/>
        <v>2020</v>
      </c>
      <c r="F814" t="e">
        <f t="shared" si="65"/>
        <v>#N/A</v>
      </c>
      <c r="G814">
        <f>HLOOKUP(C814,Sheet4!$G$6:$EZ$30, MATCH(Sheet3!E814,Sheet4!$F$6:$F$30,0),FALSE)</f>
        <v>21.3611826623622</v>
      </c>
    </row>
    <row r="815" spans="1:7" x14ac:dyDescent="0.45">
      <c r="A815">
        <f t="shared" si="66"/>
        <v>34</v>
      </c>
      <c r="B815">
        <f t="shared" si="67"/>
        <v>22</v>
      </c>
      <c r="C815" t="str">
        <f t="shared" si="63"/>
        <v>Comoros, Union of the</v>
      </c>
      <c r="D815" t="e">
        <f>VLOOKUP(C815,Sheet4!$A$7:$C$156,3,FALSE)</f>
        <v>#N/A</v>
      </c>
      <c r="E815">
        <f t="shared" si="64"/>
        <v>2021</v>
      </c>
      <c r="F815" t="e">
        <f t="shared" si="65"/>
        <v>#N/A</v>
      </c>
      <c r="G815">
        <f>HLOOKUP(C815,Sheet4!$G$6:$EZ$30, MATCH(Sheet3!E815,Sheet4!$F$6:$F$30,0),FALSE)</f>
        <v>16.112896338652199</v>
      </c>
    </row>
    <row r="816" spans="1:7" x14ac:dyDescent="0.45">
      <c r="A816">
        <f t="shared" si="66"/>
        <v>34</v>
      </c>
      <c r="B816">
        <f t="shared" si="67"/>
        <v>23</v>
      </c>
      <c r="C816" t="str">
        <f t="shared" si="63"/>
        <v>Comoros, Union of the</v>
      </c>
      <c r="D816" t="e">
        <f>VLOOKUP(C816,Sheet4!$A$7:$C$156,3,FALSE)</f>
        <v>#N/A</v>
      </c>
      <c r="E816">
        <f t="shared" si="64"/>
        <v>2022</v>
      </c>
      <c r="F816" t="e">
        <f t="shared" si="65"/>
        <v>#N/A</v>
      </c>
      <c r="G816">
        <f>HLOOKUP(C816,Sheet4!$G$6:$EZ$30, MATCH(Sheet3!E816,Sheet4!$F$6:$F$30,0),FALSE)</f>
        <v>14.099412497910899</v>
      </c>
    </row>
    <row r="817" spans="1:7" x14ac:dyDescent="0.45">
      <c r="A817">
        <f t="shared" si="66"/>
        <v>34</v>
      </c>
      <c r="B817">
        <f t="shared" si="67"/>
        <v>24</v>
      </c>
      <c r="C817" t="str">
        <f t="shared" si="63"/>
        <v>Comoros, Union of the</v>
      </c>
      <c r="D817" t="e">
        <f>VLOOKUP(C817,Sheet4!$A$7:$C$156,3,FALSE)</f>
        <v>#N/A</v>
      </c>
      <c r="E817">
        <f t="shared" si="64"/>
        <v>2023</v>
      </c>
      <c r="F817" t="e">
        <f t="shared" si="65"/>
        <v>#N/A</v>
      </c>
      <c r="G817">
        <f>HLOOKUP(C817,Sheet4!$G$6:$EZ$30, MATCH(Sheet3!E817,Sheet4!$F$6:$F$30,0),FALSE)</f>
        <v>0</v>
      </c>
    </row>
    <row r="818" spans="1:7" x14ac:dyDescent="0.45">
      <c r="A818">
        <f t="shared" si="66"/>
        <v>35</v>
      </c>
      <c r="B818">
        <f t="shared" si="67"/>
        <v>1</v>
      </c>
      <c r="C818" t="str">
        <f t="shared" si="63"/>
        <v>Congo, Dem. Rep. of the</v>
      </c>
      <c r="D818" t="e">
        <f>VLOOKUP(C818,Sheet4!$A$7:$C$156,3,FALSE)</f>
        <v>#N/A</v>
      </c>
      <c r="E818">
        <f t="shared" si="64"/>
        <v>2000</v>
      </c>
      <c r="F818" t="e">
        <f t="shared" si="65"/>
        <v>#N/A</v>
      </c>
      <c r="G818">
        <f>HLOOKUP(C818,Sheet4!$G$6:$EZ$30, MATCH(Sheet3!E818,Sheet4!$F$6:$F$30,0),FALSE)</f>
        <v>0</v>
      </c>
    </row>
    <row r="819" spans="1:7" x14ac:dyDescent="0.45">
      <c r="A819">
        <f t="shared" si="66"/>
        <v>35</v>
      </c>
      <c r="B819">
        <f t="shared" si="67"/>
        <v>2</v>
      </c>
      <c r="C819" t="str">
        <f t="shared" si="63"/>
        <v>Congo, Dem. Rep. of the</v>
      </c>
      <c r="D819" t="e">
        <f>VLOOKUP(C819,Sheet4!$A$7:$C$156,3,FALSE)</f>
        <v>#N/A</v>
      </c>
      <c r="E819">
        <f t="shared" si="64"/>
        <v>2001</v>
      </c>
      <c r="F819" t="e">
        <f t="shared" si="65"/>
        <v>#N/A</v>
      </c>
      <c r="G819">
        <f>HLOOKUP(C819,Sheet4!$G$6:$EZ$30, MATCH(Sheet3!E819,Sheet4!$F$6:$F$30,0),FALSE)</f>
        <v>0</v>
      </c>
    </row>
    <row r="820" spans="1:7" x14ac:dyDescent="0.45">
      <c r="A820">
        <f t="shared" si="66"/>
        <v>35</v>
      </c>
      <c r="B820">
        <f t="shared" si="67"/>
        <v>3</v>
      </c>
      <c r="C820" t="str">
        <f t="shared" si="63"/>
        <v>Congo, Dem. Rep. of the</v>
      </c>
      <c r="D820" t="e">
        <f>VLOOKUP(C820,Sheet4!$A$7:$C$156,3,FALSE)</f>
        <v>#N/A</v>
      </c>
      <c r="E820">
        <f t="shared" si="64"/>
        <v>2002</v>
      </c>
      <c r="F820" t="e">
        <f t="shared" si="65"/>
        <v>#N/A</v>
      </c>
      <c r="G820">
        <f>HLOOKUP(C820,Sheet4!$G$6:$EZ$30, MATCH(Sheet3!E820,Sheet4!$F$6:$F$30,0),FALSE)</f>
        <v>0</v>
      </c>
    </row>
    <row r="821" spans="1:7" x14ac:dyDescent="0.45">
      <c r="A821">
        <f t="shared" si="66"/>
        <v>35</v>
      </c>
      <c r="B821">
        <f t="shared" si="67"/>
        <v>4</v>
      </c>
      <c r="C821" t="str">
        <f t="shared" si="63"/>
        <v>Congo, Dem. Rep. of the</v>
      </c>
      <c r="D821" t="e">
        <f>VLOOKUP(C821,Sheet4!$A$7:$C$156,3,FALSE)</f>
        <v>#N/A</v>
      </c>
      <c r="E821">
        <f t="shared" si="64"/>
        <v>2003</v>
      </c>
      <c r="F821" t="e">
        <f t="shared" si="65"/>
        <v>#N/A</v>
      </c>
      <c r="G821">
        <f>HLOOKUP(C821,Sheet4!$G$6:$EZ$30, MATCH(Sheet3!E821,Sheet4!$F$6:$F$30,0),FALSE)</f>
        <v>0</v>
      </c>
    </row>
    <row r="822" spans="1:7" x14ac:dyDescent="0.45">
      <c r="A822">
        <f t="shared" si="66"/>
        <v>35</v>
      </c>
      <c r="B822">
        <f t="shared" si="67"/>
        <v>5</v>
      </c>
      <c r="C822" t="str">
        <f t="shared" si="63"/>
        <v>Congo, Dem. Rep. of the</v>
      </c>
      <c r="D822" t="e">
        <f>VLOOKUP(C822,Sheet4!$A$7:$C$156,3,FALSE)</f>
        <v>#N/A</v>
      </c>
      <c r="E822">
        <f t="shared" si="64"/>
        <v>2004</v>
      </c>
      <c r="F822" t="e">
        <f t="shared" si="65"/>
        <v>#N/A</v>
      </c>
      <c r="G822">
        <f>HLOOKUP(C822,Sheet4!$G$6:$EZ$30, MATCH(Sheet3!E822,Sheet4!$F$6:$F$30,0),FALSE)</f>
        <v>0</v>
      </c>
    </row>
    <row r="823" spans="1:7" x14ac:dyDescent="0.45">
      <c r="A823">
        <f t="shared" si="66"/>
        <v>35</v>
      </c>
      <c r="B823">
        <f t="shared" si="67"/>
        <v>6</v>
      </c>
      <c r="C823" t="str">
        <f t="shared" si="63"/>
        <v>Congo, Dem. Rep. of the</v>
      </c>
      <c r="D823" t="e">
        <f>VLOOKUP(C823,Sheet4!$A$7:$C$156,3,FALSE)</f>
        <v>#N/A</v>
      </c>
      <c r="E823">
        <f t="shared" si="64"/>
        <v>2005</v>
      </c>
      <c r="F823" t="e">
        <f t="shared" si="65"/>
        <v>#N/A</v>
      </c>
      <c r="G823">
        <f>HLOOKUP(C823,Sheet4!$G$6:$EZ$30, MATCH(Sheet3!E823,Sheet4!$F$6:$F$30,0),FALSE)</f>
        <v>0</v>
      </c>
    </row>
    <row r="824" spans="1:7" x14ac:dyDescent="0.45">
      <c r="A824">
        <f t="shared" si="66"/>
        <v>35</v>
      </c>
      <c r="B824">
        <f t="shared" si="67"/>
        <v>7</v>
      </c>
      <c r="C824" t="str">
        <f t="shared" si="63"/>
        <v>Congo, Dem. Rep. of the</v>
      </c>
      <c r="D824" t="e">
        <f>VLOOKUP(C824,Sheet4!$A$7:$C$156,3,FALSE)</f>
        <v>#N/A</v>
      </c>
      <c r="E824">
        <f t="shared" si="64"/>
        <v>2006</v>
      </c>
      <c r="F824" t="e">
        <f t="shared" si="65"/>
        <v>#N/A</v>
      </c>
      <c r="G824">
        <f>HLOOKUP(C824,Sheet4!$G$6:$EZ$30, MATCH(Sheet3!E824,Sheet4!$F$6:$F$30,0),FALSE)</f>
        <v>0</v>
      </c>
    </row>
    <row r="825" spans="1:7" x14ac:dyDescent="0.45">
      <c r="A825">
        <f t="shared" si="66"/>
        <v>35</v>
      </c>
      <c r="B825">
        <f t="shared" si="67"/>
        <v>8</v>
      </c>
      <c r="C825" t="str">
        <f t="shared" si="63"/>
        <v>Congo, Dem. Rep. of the</v>
      </c>
      <c r="D825" t="e">
        <f>VLOOKUP(C825,Sheet4!$A$7:$C$156,3,FALSE)</f>
        <v>#N/A</v>
      </c>
      <c r="E825">
        <f t="shared" si="64"/>
        <v>2007</v>
      </c>
      <c r="F825" t="e">
        <f t="shared" si="65"/>
        <v>#N/A</v>
      </c>
      <c r="G825">
        <f>HLOOKUP(C825,Sheet4!$G$6:$EZ$30, MATCH(Sheet3!E825,Sheet4!$F$6:$F$30,0),FALSE)</f>
        <v>0</v>
      </c>
    </row>
    <row r="826" spans="1:7" x14ac:dyDescent="0.45">
      <c r="A826">
        <f t="shared" si="66"/>
        <v>35</v>
      </c>
      <c r="B826">
        <f t="shared" si="67"/>
        <v>9</v>
      </c>
      <c r="C826" t="str">
        <f t="shared" si="63"/>
        <v>Congo, Dem. Rep. of the</v>
      </c>
      <c r="D826" t="e">
        <f>VLOOKUP(C826,Sheet4!$A$7:$C$156,3,FALSE)</f>
        <v>#N/A</v>
      </c>
      <c r="E826">
        <f t="shared" si="64"/>
        <v>2008</v>
      </c>
      <c r="F826" t="e">
        <f t="shared" si="65"/>
        <v>#N/A</v>
      </c>
      <c r="G826">
        <f>HLOOKUP(C826,Sheet4!$G$6:$EZ$30, MATCH(Sheet3!E826,Sheet4!$F$6:$F$30,0),FALSE)</f>
        <v>0</v>
      </c>
    </row>
    <row r="827" spans="1:7" x14ac:dyDescent="0.45">
      <c r="A827">
        <f t="shared" si="66"/>
        <v>35</v>
      </c>
      <c r="B827">
        <f t="shared" si="67"/>
        <v>10</v>
      </c>
      <c r="C827" t="str">
        <f t="shared" si="63"/>
        <v>Congo, Dem. Rep. of the</v>
      </c>
      <c r="D827" t="e">
        <f>VLOOKUP(C827,Sheet4!$A$7:$C$156,3,FALSE)</f>
        <v>#N/A</v>
      </c>
      <c r="E827">
        <f t="shared" si="64"/>
        <v>2009</v>
      </c>
      <c r="F827" t="e">
        <f t="shared" si="65"/>
        <v>#N/A</v>
      </c>
      <c r="G827">
        <f>HLOOKUP(C827,Sheet4!$G$6:$EZ$30, MATCH(Sheet3!E827,Sheet4!$F$6:$F$30,0),FALSE)</f>
        <v>0</v>
      </c>
    </row>
    <row r="828" spans="1:7" x14ac:dyDescent="0.45">
      <c r="A828">
        <f t="shared" si="66"/>
        <v>35</v>
      </c>
      <c r="B828">
        <f t="shared" si="67"/>
        <v>11</v>
      </c>
      <c r="C828" t="str">
        <f t="shared" si="63"/>
        <v>Congo, Dem. Rep. of the</v>
      </c>
      <c r="D828" t="e">
        <f>VLOOKUP(C828,Sheet4!$A$7:$C$156,3,FALSE)</f>
        <v>#N/A</v>
      </c>
      <c r="E828">
        <f t="shared" si="64"/>
        <v>2010</v>
      </c>
      <c r="F828" t="e">
        <f t="shared" si="65"/>
        <v>#N/A</v>
      </c>
      <c r="G828">
        <f>HLOOKUP(C828,Sheet4!$G$6:$EZ$30, MATCH(Sheet3!E828,Sheet4!$F$6:$F$30,0),FALSE)</f>
        <v>0</v>
      </c>
    </row>
    <row r="829" spans="1:7" x14ac:dyDescent="0.45">
      <c r="A829">
        <f t="shared" si="66"/>
        <v>35</v>
      </c>
      <c r="B829">
        <f t="shared" si="67"/>
        <v>12</v>
      </c>
      <c r="C829" t="str">
        <f t="shared" si="63"/>
        <v>Congo, Dem. Rep. of the</v>
      </c>
      <c r="D829" t="e">
        <f>VLOOKUP(C829,Sheet4!$A$7:$C$156,3,FALSE)</f>
        <v>#N/A</v>
      </c>
      <c r="E829">
        <f t="shared" si="64"/>
        <v>2011</v>
      </c>
      <c r="F829" t="e">
        <f t="shared" si="65"/>
        <v>#N/A</v>
      </c>
      <c r="G829">
        <f>HLOOKUP(C829,Sheet4!$G$6:$EZ$30, MATCH(Sheet3!E829,Sheet4!$F$6:$F$30,0),FALSE)</f>
        <v>0</v>
      </c>
    </row>
    <row r="830" spans="1:7" x14ac:dyDescent="0.45">
      <c r="A830">
        <f t="shared" si="66"/>
        <v>35</v>
      </c>
      <c r="B830">
        <f t="shared" si="67"/>
        <v>13</v>
      </c>
      <c r="C830" t="str">
        <f t="shared" si="63"/>
        <v>Congo, Dem. Rep. of the</v>
      </c>
      <c r="D830" t="e">
        <f>VLOOKUP(C830,Sheet4!$A$7:$C$156,3,FALSE)</f>
        <v>#N/A</v>
      </c>
      <c r="E830">
        <f t="shared" si="64"/>
        <v>2012</v>
      </c>
      <c r="F830" t="e">
        <f t="shared" si="65"/>
        <v>#N/A</v>
      </c>
      <c r="G830">
        <f>HLOOKUP(C830,Sheet4!$G$6:$EZ$30, MATCH(Sheet3!E830,Sheet4!$F$6:$F$30,0),FALSE)</f>
        <v>0</v>
      </c>
    </row>
    <row r="831" spans="1:7" x14ac:dyDescent="0.45">
      <c r="A831">
        <f t="shared" si="66"/>
        <v>35</v>
      </c>
      <c r="B831">
        <f t="shared" si="67"/>
        <v>14</v>
      </c>
      <c r="C831" t="str">
        <f t="shared" si="63"/>
        <v>Congo, Dem. Rep. of the</v>
      </c>
      <c r="D831" t="e">
        <f>VLOOKUP(C831,Sheet4!$A$7:$C$156,3,FALSE)</f>
        <v>#N/A</v>
      </c>
      <c r="E831">
        <f t="shared" si="64"/>
        <v>2013</v>
      </c>
      <c r="F831" t="e">
        <f t="shared" si="65"/>
        <v>#N/A</v>
      </c>
      <c r="G831">
        <f>HLOOKUP(C831,Sheet4!$G$6:$EZ$30, MATCH(Sheet3!E831,Sheet4!$F$6:$F$30,0),FALSE)</f>
        <v>0</v>
      </c>
    </row>
    <row r="832" spans="1:7" x14ac:dyDescent="0.45">
      <c r="A832">
        <f t="shared" si="66"/>
        <v>35</v>
      </c>
      <c r="B832">
        <f t="shared" si="67"/>
        <v>15</v>
      </c>
      <c r="C832" t="str">
        <f t="shared" si="63"/>
        <v>Congo, Dem. Rep. of the</v>
      </c>
      <c r="D832" t="e">
        <f>VLOOKUP(C832,Sheet4!$A$7:$C$156,3,FALSE)</f>
        <v>#N/A</v>
      </c>
      <c r="E832">
        <f t="shared" si="64"/>
        <v>2014</v>
      </c>
      <c r="F832" t="e">
        <f t="shared" si="65"/>
        <v>#N/A</v>
      </c>
      <c r="G832">
        <f>HLOOKUP(C832,Sheet4!$G$6:$EZ$30, MATCH(Sheet3!E832,Sheet4!$F$6:$F$30,0),FALSE)</f>
        <v>0</v>
      </c>
    </row>
    <row r="833" spans="1:7" x14ac:dyDescent="0.45">
      <c r="A833">
        <f t="shared" si="66"/>
        <v>35</v>
      </c>
      <c r="B833">
        <f t="shared" si="67"/>
        <v>16</v>
      </c>
      <c r="C833" t="str">
        <f t="shared" si="63"/>
        <v>Congo, Dem. Rep. of the</v>
      </c>
      <c r="D833" t="e">
        <f>VLOOKUP(C833,Sheet4!$A$7:$C$156,3,FALSE)</f>
        <v>#N/A</v>
      </c>
      <c r="E833">
        <f t="shared" si="64"/>
        <v>2015</v>
      </c>
      <c r="F833" t="e">
        <f t="shared" si="65"/>
        <v>#N/A</v>
      </c>
      <c r="G833">
        <f>HLOOKUP(C833,Sheet4!$G$6:$EZ$30, MATCH(Sheet3!E833,Sheet4!$F$6:$F$30,0),FALSE)</f>
        <v>0</v>
      </c>
    </row>
    <row r="834" spans="1:7" x14ac:dyDescent="0.45">
      <c r="A834">
        <f t="shared" si="66"/>
        <v>35</v>
      </c>
      <c r="B834">
        <f t="shared" si="67"/>
        <v>17</v>
      </c>
      <c r="C834" t="str">
        <f t="shared" si="63"/>
        <v>Congo, Dem. Rep. of the</v>
      </c>
      <c r="D834" t="e">
        <f>VLOOKUP(C834,Sheet4!$A$7:$C$156,3,FALSE)</f>
        <v>#N/A</v>
      </c>
      <c r="E834">
        <f t="shared" si="64"/>
        <v>2016</v>
      </c>
      <c r="F834" t="e">
        <f t="shared" si="65"/>
        <v>#N/A</v>
      </c>
      <c r="G834">
        <f>HLOOKUP(C834,Sheet4!$G$6:$EZ$30, MATCH(Sheet3!E834,Sheet4!$F$6:$F$30,0),FALSE)</f>
        <v>0</v>
      </c>
    </row>
    <row r="835" spans="1:7" x14ac:dyDescent="0.45">
      <c r="A835">
        <f t="shared" si="66"/>
        <v>35</v>
      </c>
      <c r="B835">
        <f t="shared" si="67"/>
        <v>18</v>
      </c>
      <c r="C835" t="str">
        <f t="shared" ref="C835:C898" si="68">VLOOKUP(A835,$L$2:$M$151,2,FALSE)</f>
        <v>Congo, Dem. Rep. of the</v>
      </c>
      <c r="D835" t="e">
        <f>VLOOKUP(C835,Sheet4!$A$7:$C$156,3,FALSE)</f>
        <v>#N/A</v>
      </c>
      <c r="E835">
        <f t="shared" ref="E835:E898" si="69">VLOOKUP(B835,$O$2:$P$25,2,FALSE)</f>
        <v>2017</v>
      </c>
      <c r="F835" t="e">
        <f t="shared" ref="F835:F898" si="70">D835&amp;E835</f>
        <v>#N/A</v>
      </c>
      <c r="G835">
        <f>HLOOKUP(C835,Sheet4!$G$6:$EZ$30, MATCH(Sheet3!E835,Sheet4!$F$6:$F$30,0),FALSE)</f>
        <v>0</v>
      </c>
    </row>
    <row r="836" spans="1:7" x14ac:dyDescent="0.45">
      <c r="A836">
        <f t="shared" si="66"/>
        <v>35</v>
      </c>
      <c r="B836">
        <f t="shared" si="67"/>
        <v>19</v>
      </c>
      <c r="C836" t="str">
        <f t="shared" si="68"/>
        <v>Congo, Dem. Rep. of the</v>
      </c>
      <c r="D836" t="e">
        <f>VLOOKUP(C836,Sheet4!$A$7:$C$156,3,FALSE)</f>
        <v>#N/A</v>
      </c>
      <c r="E836">
        <f t="shared" si="69"/>
        <v>2018</v>
      </c>
      <c r="F836" t="e">
        <f t="shared" si="70"/>
        <v>#N/A</v>
      </c>
      <c r="G836">
        <f>HLOOKUP(C836,Sheet4!$G$6:$EZ$30, MATCH(Sheet3!E836,Sheet4!$F$6:$F$30,0),FALSE)</f>
        <v>6.4946166040075202</v>
      </c>
    </row>
    <row r="837" spans="1:7" x14ac:dyDescent="0.45">
      <c r="A837">
        <f t="shared" si="66"/>
        <v>35</v>
      </c>
      <c r="B837">
        <f t="shared" si="67"/>
        <v>20</v>
      </c>
      <c r="C837" t="str">
        <f t="shared" si="68"/>
        <v>Congo, Dem. Rep. of the</v>
      </c>
      <c r="D837" t="e">
        <f>VLOOKUP(C837,Sheet4!$A$7:$C$156,3,FALSE)</f>
        <v>#N/A</v>
      </c>
      <c r="E837">
        <f t="shared" si="69"/>
        <v>2019</v>
      </c>
      <c r="F837" t="e">
        <f t="shared" si="70"/>
        <v>#N/A</v>
      </c>
      <c r="G837">
        <f>HLOOKUP(C837,Sheet4!$G$6:$EZ$30, MATCH(Sheet3!E837,Sheet4!$F$6:$F$30,0),FALSE)</f>
        <v>5.5109925674733704</v>
      </c>
    </row>
    <row r="838" spans="1:7" x14ac:dyDescent="0.45">
      <c r="A838">
        <f t="shared" si="66"/>
        <v>35</v>
      </c>
      <c r="B838">
        <f t="shared" si="67"/>
        <v>21</v>
      </c>
      <c r="C838" t="str">
        <f t="shared" si="68"/>
        <v>Congo, Dem. Rep. of the</v>
      </c>
      <c r="D838" t="e">
        <f>VLOOKUP(C838,Sheet4!$A$7:$C$156,3,FALSE)</f>
        <v>#N/A</v>
      </c>
      <c r="E838">
        <f t="shared" si="69"/>
        <v>2020</v>
      </c>
      <c r="F838" t="e">
        <f t="shared" si="70"/>
        <v>#N/A</v>
      </c>
      <c r="G838">
        <f>HLOOKUP(C838,Sheet4!$G$6:$EZ$30, MATCH(Sheet3!E838,Sheet4!$F$6:$F$30,0),FALSE)</f>
        <v>7.69644698682478</v>
      </c>
    </row>
    <row r="839" spans="1:7" x14ac:dyDescent="0.45">
      <c r="A839">
        <f t="shared" si="66"/>
        <v>35</v>
      </c>
      <c r="B839">
        <f t="shared" si="67"/>
        <v>22</v>
      </c>
      <c r="C839" t="str">
        <f t="shared" si="68"/>
        <v>Congo, Dem. Rep. of the</v>
      </c>
      <c r="D839" t="e">
        <f>VLOOKUP(C839,Sheet4!$A$7:$C$156,3,FALSE)</f>
        <v>#N/A</v>
      </c>
      <c r="E839">
        <f t="shared" si="69"/>
        <v>2021</v>
      </c>
      <c r="F839" t="e">
        <f t="shared" si="70"/>
        <v>#N/A</v>
      </c>
      <c r="G839">
        <f>HLOOKUP(C839,Sheet4!$G$6:$EZ$30, MATCH(Sheet3!E839,Sheet4!$F$6:$F$30,0),FALSE)</f>
        <v>5.2017585978754202</v>
      </c>
    </row>
    <row r="840" spans="1:7" x14ac:dyDescent="0.45">
      <c r="A840">
        <f t="shared" si="66"/>
        <v>35</v>
      </c>
      <c r="B840">
        <f t="shared" si="67"/>
        <v>23</v>
      </c>
      <c r="C840" t="str">
        <f t="shared" si="68"/>
        <v>Congo, Dem. Rep. of the</v>
      </c>
      <c r="D840" t="e">
        <f>VLOOKUP(C840,Sheet4!$A$7:$C$156,3,FALSE)</f>
        <v>#N/A</v>
      </c>
      <c r="E840">
        <f t="shared" si="69"/>
        <v>2022</v>
      </c>
      <c r="F840" t="e">
        <f t="shared" si="70"/>
        <v>#N/A</v>
      </c>
      <c r="G840">
        <f>HLOOKUP(C840,Sheet4!$G$6:$EZ$30, MATCH(Sheet3!E840,Sheet4!$F$6:$F$30,0),FALSE)</f>
        <v>7.4342996965772299</v>
      </c>
    </row>
    <row r="841" spans="1:7" x14ac:dyDescent="0.45">
      <c r="A841">
        <f t="shared" si="66"/>
        <v>35</v>
      </c>
      <c r="B841">
        <f t="shared" si="67"/>
        <v>24</v>
      </c>
      <c r="C841" t="str">
        <f t="shared" si="68"/>
        <v>Congo, Dem. Rep. of the</v>
      </c>
      <c r="D841" t="e">
        <f>VLOOKUP(C841,Sheet4!$A$7:$C$156,3,FALSE)</f>
        <v>#N/A</v>
      </c>
      <c r="E841">
        <f t="shared" si="69"/>
        <v>2023</v>
      </c>
      <c r="F841" t="e">
        <f t="shared" si="70"/>
        <v>#N/A</v>
      </c>
      <c r="G841">
        <f>HLOOKUP(C841,Sheet4!$G$6:$EZ$30, MATCH(Sheet3!E841,Sheet4!$F$6:$F$30,0),FALSE)</f>
        <v>6.5628001781442196</v>
      </c>
    </row>
    <row r="842" spans="1:7" x14ac:dyDescent="0.45">
      <c r="A842">
        <f t="shared" si="66"/>
        <v>36</v>
      </c>
      <c r="B842">
        <f t="shared" si="67"/>
        <v>1</v>
      </c>
      <c r="C842" t="str">
        <f t="shared" si="68"/>
        <v>Congo, Rep. of</v>
      </c>
      <c r="D842" t="e">
        <f>VLOOKUP(C842,Sheet4!$A$7:$C$156,3,FALSE)</f>
        <v>#N/A</v>
      </c>
      <c r="E842">
        <f t="shared" si="69"/>
        <v>2000</v>
      </c>
      <c r="F842" t="e">
        <f t="shared" si="70"/>
        <v>#N/A</v>
      </c>
      <c r="G842">
        <f>HLOOKUP(C842,Sheet4!$G$6:$EZ$30, MATCH(Sheet3!E842,Sheet4!$F$6:$F$30,0),FALSE)</f>
        <v>0</v>
      </c>
    </row>
    <row r="843" spans="1:7" x14ac:dyDescent="0.45">
      <c r="A843">
        <f t="shared" si="66"/>
        <v>36</v>
      </c>
      <c r="B843">
        <f t="shared" si="67"/>
        <v>2</v>
      </c>
      <c r="C843" t="str">
        <f t="shared" si="68"/>
        <v>Congo, Rep. of</v>
      </c>
      <c r="D843" t="e">
        <f>VLOOKUP(C843,Sheet4!$A$7:$C$156,3,FALSE)</f>
        <v>#N/A</v>
      </c>
      <c r="E843">
        <f t="shared" si="69"/>
        <v>2001</v>
      </c>
      <c r="F843" t="e">
        <f t="shared" si="70"/>
        <v>#N/A</v>
      </c>
      <c r="G843">
        <f>HLOOKUP(C843,Sheet4!$G$6:$EZ$30, MATCH(Sheet3!E843,Sheet4!$F$6:$F$30,0),FALSE)</f>
        <v>0</v>
      </c>
    </row>
    <row r="844" spans="1:7" x14ac:dyDescent="0.45">
      <c r="A844">
        <f t="shared" si="66"/>
        <v>36</v>
      </c>
      <c r="B844">
        <f t="shared" si="67"/>
        <v>3</v>
      </c>
      <c r="C844" t="str">
        <f t="shared" si="68"/>
        <v>Congo, Rep. of</v>
      </c>
      <c r="D844" t="e">
        <f>VLOOKUP(C844,Sheet4!$A$7:$C$156,3,FALSE)</f>
        <v>#N/A</v>
      </c>
      <c r="E844">
        <f t="shared" si="69"/>
        <v>2002</v>
      </c>
      <c r="F844" t="e">
        <f t="shared" si="70"/>
        <v>#N/A</v>
      </c>
      <c r="G844">
        <f>HLOOKUP(C844,Sheet4!$G$6:$EZ$30, MATCH(Sheet3!E844,Sheet4!$F$6:$F$30,0),FALSE)</f>
        <v>0</v>
      </c>
    </row>
    <row r="845" spans="1:7" x14ac:dyDescent="0.45">
      <c r="A845">
        <f t="shared" si="66"/>
        <v>36</v>
      </c>
      <c r="B845">
        <f t="shared" si="67"/>
        <v>4</v>
      </c>
      <c r="C845" t="str">
        <f t="shared" si="68"/>
        <v>Congo, Rep. of</v>
      </c>
      <c r="D845" t="e">
        <f>VLOOKUP(C845,Sheet4!$A$7:$C$156,3,FALSE)</f>
        <v>#N/A</v>
      </c>
      <c r="E845">
        <f t="shared" si="69"/>
        <v>2003</v>
      </c>
      <c r="F845" t="e">
        <f t="shared" si="70"/>
        <v>#N/A</v>
      </c>
      <c r="G845">
        <f>HLOOKUP(C845,Sheet4!$G$6:$EZ$30, MATCH(Sheet3!E845,Sheet4!$F$6:$F$30,0),FALSE)</f>
        <v>0</v>
      </c>
    </row>
    <row r="846" spans="1:7" x14ac:dyDescent="0.45">
      <c r="A846">
        <f t="shared" si="66"/>
        <v>36</v>
      </c>
      <c r="B846">
        <f t="shared" si="67"/>
        <v>5</v>
      </c>
      <c r="C846" t="str">
        <f t="shared" si="68"/>
        <v>Congo, Rep. of</v>
      </c>
      <c r="D846" t="e">
        <f>VLOOKUP(C846,Sheet4!$A$7:$C$156,3,FALSE)</f>
        <v>#N/A</v>
      </c>
      <c r="E846">
        <f t="shared" si="69"/>
        <v>2004</v>
      </c>
      <c r="F846" t="e">
        <f t="shared" si="70"/>
        <v>#N/A</v>
      </c>
      <c r="G846">
        <f>HLOOKUP(C846,Sheet4!$G$6:$EZ$30, MATCH(Sheet3!E846,Sheet4!$F$6:$F$30,0),FALSE)</f>
        <v>0</v>
      </c>
    </row>
    <row r="847" spans="1:7" x14ac:dyDescent="0.45">
      <c r="A847">
        <f t="shared" si="66"/>
        <v>36</v>
      </c>
      <c r="B847">
        <f t="shared" si="67"/>
        <v>6</v>
      </c>
      <c r="C847" t="str">
        <f t="shared" si="68"/>
        <v>Congo, Rep. of</v>
      </c>
      <c r="D847" t="e">
        <f>VLOOKUP(C847,Sheet4!$A$7:$C$156,3,FALSE)</f>
        <v>#N/A</v>
      </c>
      <c r="E847">
        <f t="shared" si="69"/>
        <v>2005</v>
      </c>
      <c r="F847" t="e">
        <f t="shared" si="70"/>
        <v>#N/A</v>
      </c>
      <c r="G847">
        <f>HLOOKUP(C847,Sheet4!$G$6:$EZ$30, MATCH(Sheet3!E847,Sheet4!$F$6:$F$30,0),FALSE)</f>
        <v>0</v>
      </c>
    </row>
    <row r="848" spans="1:7" x14ac:dyDescent="0.45">
      <c r="A848">
        <f t="shared" si="66"/>
        <v>36</v>
      </c>
      <c r="B848">
        <f t="shared" si="67"/>
        <v>7</v>
      </c>
      <c r="C848" t="str">
        <f t="shared" si="68"/>
        <v>Congo, Rep. of</v>
      </c>
      <c r="D848" t="e">
        <f>VLOOKUP(C848,Sheet4!$A$7:$C$156,3,FALSE)</f>
        <v>#N/A</v>
      </c>
      <c r="E848">
        <f t="shared" si="69"/>
        <v>2006</v>
      </c>
      <c r="F848" t="e">
        <f t="shared" si="70"/>
        <v>#N/A</v>
      </c>
      <c r="G848">
        <f>HLOOKUP(C848,Sheet4!$G$6:$EZ$30, MATCH(Sheet3!E848,Sheet4!$F$6:$F$30,0),FALSE)</f>
        <v>0</v>
      </c>
    </row>
    <row r="849" spans="1:7" x14ac:dyDescent="0.45">
      <c r="A849">
        <f t="shared" si="66"/>
        <v>36</v>
      </c>
      <c r="B849">
        <f t="shared" si="67"/>
        <v>8</v>
      </c>
      <c r="C849" t="str">
        <f t="shared" si="68"/>
        <v>Congo, Rep. of</v>
      </c>
      <c r="D849" t="e">
        <f>VLOOKUP(C849,Sheet4!$A$7:$C$156,3,FALSE)</f>
        <v>#N/A</v>
      </c>
      <c r="E849">
        <f t="shared" si="69"/>
        <v>2007</v>
      </c>
      <c r="F849" t="e">
        <f t="shared" si="70"/>
        <v>#N/A</v>
      </c>
      <c r="G849">
        <f>HLOOKUP(C849,Sheet4!$G$6:$EZ$30, MATCH(Sheet3!E849,Sheet4!$F$6:$F$30,0),FALSE)</f>
        <v>0</v>
      </c>
    </row>
    <row r="850" spans="1:7" x14ac:dyDescent="0.45">
      <c r="A850">
        <f t="shared" si="66"/>
        <v>36</v>
      </c>
      <c r="B850">
        <f t="shared" si="67"/>
        <v>9</v>
      </c>
      <c r="C850" t="str">
        <f t="shared" si="68"/>
        <v>Congo, Rep. of</v>
      </c>
      <c r="D850" t="e">
        <f>VLOOKUP(C850,Sheet4!$A$7:$C$156,3,FALSE)</f>
        <v>#N/A</v>
      </c>
      <c r="E850">
        <f t="shared" si="69"/>
        <v>2008</v>
      </c>
      <c r="F850" t="e">
        <f t="shared" si="70"/>
        <v>#N/A</v>
      </c>
      <c r="G850">
        <f>HLOOKUP(C850,Sheet4!$G$6:$EZ$30, MATCH(Sheet3!E850,Sheet4!$F$6:$F$30,0),FALSE)</f>
        <v>0</v>
      </c>
    </row>
    <row r="851" spans="1:7" x14ac:dyDescent="0.45">
      <c r="A851">
        <f t="shared" si="66"/>
        <v>36</v>
      </c>
      <c r="B851">
        <f t="shared" si="67"/>
        <v>10</v>
      </c>
      <c r="C851" t="str">
        <f t="shared" si="68"/>
        <v>Congo, Rep. of</v>
      </c>
      <c r="D851" t="e">
        <f>VLOOKUP(C851,Sheet4!$A$7:$C$156,3,FALSE)</f>
        <v>#N/A</v>
      </c>
      <c r="E851">
        <f t="shared" si="69"/>
        <v>2009</v>
      </c>
      <c r="F851" t="e">
        <f t="shared" si="70"/>
        <v>#N/A</v>
      </c>
      <c r="G851">
        <f>HLOOKUP(C851,Sheet4!$G$6:$EZ$30, MATCH(Sheet3!E851,Sheet4!$F$6:$F$30,0),FALSE)</f>
        <v>0</v>
      </c>
    </row>
    <row r="852" spans="1:7" x14ac:dyDescent="0.45">
      <c r="A852">
        <f t="shared" si="66"/>
        <v>36</v>
      </c>
      <c r="B852">
        <f t="shared" si="67"/>
        <v>11</v>
      </c>
      <c r="C852" t="str">
        <f t="shared" si="68"/>
        <v>Congo, Rep. of</v>
      </c>
      <c r="D852" t="e">
        <f>VLOOKUP(C852,Sheet4!$A$7:$C$156,3,FALSE)</f>
        <v>#N/A</v>
      </c>
      <c r="E852">
        <f t="shared" si="69"/>
        <v>2010</v>
      </c>
      <c r="F852" t="e">
        <f t="shared" si="70"/>
        <v>#N/A</v>
      </c>
      <c r="G852">
        <f>HLOOKUP(C852,Sheet4!$G$6:$EZ$30, MATCH(Sheet3!E852,Sheet4!$F$6:$F$30,0),FALSE)</f>
        <v>0.96437233870533101</v>
      </c>
    </row>
    <row r="853" spans="1:7" x14ac:dyDescent="0.45">
      <c r="A853">
        <f t="shared" si="66"/>
        <v>36</v>
      </c>
      <c r="B853">
        <f t="shared" si="67"/>
        <v>12</v>
      </c>
      <c r="C853" t="str">
        <f t="shared" si="68"/>
        <v>Congo, Rep. of</v>
      </c>
      <c r="D853" t="e">
        <f>VLOOKUP(C853,Sheet4!$A$7:$C$156,3,FALSE)</f>
        <v>#N/A</v>
      </c>
      <c r="E853">
        <f t="shared" si="69"/>
        <v>2011</v>
      </c>
      <c r="F853" t="e">
        <f t="shared" si="70"/>
        <v>#N/A</v>
      </c>
      <c r="G853">
        <f>HLOOKUP(C853,Sheet4!$G$6:$EZ$30, MATCH(Sheet3!E853,Sheet4!$F$6:$F$30,0),FALSE)</f>
        <v>1.0780870253292301</v>
      </c>
    </row>
    <row r="854" spans="1:7" x14ac:dyDescent="0.45">
      <c r="A854">
        <f t="shared" si="66"/>
        <v>36</v>
      </c>
      <c r="B854">
        <f t="shared" si="67"/>
        <v>13</v>
      </c>
      <c r="C854" t="str">
        <f t="shared" si="68"/>
        <v>Congo, Rep. of</v>
      </c>
      <c r="D854" t="e">
        <f>VLOOKUP(C854,Sheet4!$A$7:$C$156,3,FALSE)</f>
        <v>#N/A</v>
      </c>
      <c r="E854">
        <f t="shared" si="69"/>
        <v>2012</v>
      </c>
      <c r="F854" t="e">
        <f t="shared" si="70"/>
        <v>#N/A</v>
      </c>
      <c r="G854">
        <f>HLOOKUP(C854,Sheet4!$G$6:$EZ$30, MATCH(Sheet3!E854,Sheet4!$F$6:$F$30,0),FALSE)</f>
        <v>1.5193150591601801</v>
      </c>
    </row>
    <row r="855" spans="1:7" x14ac:dyDescent="0.45">
      <c r="A855">
        <f t="shared" si="66"/>
        <v>36</v>
      </c>
      <c r="B855">
        <f t="shared" si="67"/>
        <v>14</v>
      </c>
      <c r="C855" t="str">
        <f t="shared" si="68"/>
        <v>Congo, Rep. of</v>
      </c>
      <c r="D855" t="e">
        <f>VLOOKUP(C855,Sheet4!$A$7:$C$156,3,FALSE)</f>
        <v>#N/A</v>
      </c>
      <c r="E855">
        <f t="shared" si="69"/>
        <v>2013</v>
      </c>
      <c r="F855" t="e">
        <f t="shared" si="70"/>
        <v>#N/A</v>
      </c>
      <c r="G855">
        <f>HLOOKUP(C855,Sheet4!$G$6:$EZ$30, MATCH(Sheet3!E855,Sheet4!$F$6:$F$30,0),FALSE)</f>
        <v>1.2248754917925599</v>
      </c>
    </row>
    <row r="856" spans="1:7" x14ac:dyDescent="0.45">
      <c r="A856">
        <f t="shared" si="66"/>
        <v>36</v>
      </c>
      <c r="B856">
        <f t="shared" si="67"/>
        <v>15</v>
      </c>
      <c r="C856" t="str">
        <f t="shared" si="68"/>
        <v>Congo, Rep. of</v>
      </c>
      <c r="D856" t="e">
        <f>VLOOKUP(C856,Sheet4!$A$7:$C$156,3,FALSE)</f>
        <v>#N/A</v>
      </c>
      <c r="E856">
        <f t="shared" si="69"/>
        <v>2014</v>
      </c>
      <c r="F856" t="e">
        <f t="shared" si="70"/>
        <v>#N/A</v>
      </c>
      <c r="G856">
        <f>HLOOKUP(C856,Sheet4!$G$6:$EZ$30, MATCH(Sheet3!E856,Sheet4!$F$6:$F$30,0),FALSE)</f>
        <v>2.5060633959393299</v>
      </c>
    </row>
    <row r="857" spans="1:7" x14ac:dyDescent="0.45">
      <c r="A857">
        <f t="shared" si="66"/>
        <v>36</v>
      </c>
      <c r="B857">
        <f t="shared" si="67"/>
        <v>16</v>
      </c>
      <c r="C857" t="str">
        <f t="shared" si="68"/>
        <v>Congo, Rep. of</v>
      </c>
      <c r="D857" t="e">
        <f>VLOOKUP(C857,Sheet4!$A$7:$C$156,3,FALSE)</f>
        <v>#N/A</v>
      </c>
      <c r="E857">
        <f t="shared" si="69"/>
        <v>2015</v>
      </c>
      <c r="F857" t="e">
        <f t="shared" si="70"/>
        <v>#N/A</v>
      </c>
      <c r="G857">
        <f>HLOOKUP(C857,Sheet4!$G$6:$EZ$30, MATCH(Sheet3!E857,Sheet4!$F$6:$F$30,0),FALSE)</f>
        <v>5.0137317784461297</v>
      </c>
    </row>
    <row r="858" spans="1:7" x14ac:dyDescent="0.45">
      <c r="A858">
        <f t="shared" si="66"/>
        <v>36</v>
      </c>
      <c r="B858">
        <f t="shared" si="67"/>
        <v>17</v>
      </c>
      <c r="C858" t="str">
        <f t="shared" si="68"/>
        <v>Congo, Rep. of</v>
      </c>
      <c r="D858" t="e">
        <f>VLOOKUP(C858,Sheet4!$A$7:$C$156,3,FALSE)</f>
        <v>#N/A</v>
      </c>
      <c r="E858">
        <f t="shared" si="69"/>
        <v>2016</v>
      </c>
      <c r="F858" t="e">
        <f t="shared" si="70"/>
        <v>#N/A</v>
      </c>
      <c r="G858">
        <f>HLOOKUP(C858,Sheet4!$G$6:$EZ$30, MATCH(Sheet3!E858,Sheet4!$F$6:$F$30,0),FALSE)</f>
        <v>8.0181670588477107</v>
      </c>
    </row>
    <row r="859" spans="1:7" x14ac:dyDescent="0.45">
      <c r="A859">
        <f t="shared" si="66"/>
        <v>36</v>
      </c>
      <c r="B859">
        <f t="shared" si="67"/>
        <v>18</v>
      </c>
      <c r="C859" t="str">
        <f t="shared" si="68"/>
        <v>Congo, Rep. of</v>
      </c>
      <c r="D859" t="e">
        <f>VLOOKUP(C859,Sheet4!$A$7:$C$156,3,FALSE)</f>
        <v>#N/A</v>
      </c>
      <c r="E859">
        <f t="shared" si="69"/>
        <v>2017</v>
      </c>
      <c r="F859" t="e">
        <f t="shared" si="70"/>
        <v>#N/A</v>
      </c>
      <c r="G859">
        <f>HLOOKUP(C859,Sheet4!$G$6:$EZ$30, MATCH(Sheet3!E859,Sheet4!$F$6:$F$30,0),FALSE)</f>
        <v>16.1856323709695</v>
      </c>
    </row>
    <row r="860" spans="1:7" x14ac:dyDescent="0.45">
      <c r="A860">
        <f t="shared" si="66"/>
        <v>36</v>
      </c>
      <c r="B860">
        <f t="shared" si="67"/>
        <v>19</v>
      </c>
      <c r="C860" t="str">
        <f t="shared" si="68"/>
        <v>Congo, Rep. of</v>
      </c>
      <c r="D860" t="e">
        <f>VLOOKUP(C860,Sheet4!$A$7:$C$156,3,FALSE)</f>
        <v>#N/A</v>
      </c>
      <c r="E860">
        <f t="shared" si="69"/>
        <v>2018</v>
      </c>
      <c r="F860" t="e">
        <f t="shared" si="70"/>
        <v>#N/A</v>
      </c>
      <c r="G860">
        <f>HLOOKUP(C860,Sheet4!$G$6:$EZ$30, MATCH(Sheet3!E860,Sheet4!$F$6:$F$30,0),FALSE)</f>
        <v>22.5082054469901</v>
      </c>
    </row>
    <row r="861" spans="1:7" x14ac:dyDescent="0.45">
      <c r="A861">
        <f t="shared" si="66"/>
        <v>36</v>
      </c>
      <c r="B861">
        <f t="shared" si="67"/>
        <v>20</v>
      </c>
      <c r="C861" t="str">
        <f t="shared" si="68"/>
        <v>Congo, Rep. of</v>
      </c>
      <c r="D861" t="e">
        <f>VLOOKUP(C861,Sheet4!$A$7:$C$156,3,FALSE)</f>
        <v>#N/A</v>
      </c>
      <c r="E861">
        <f t="shared" si="69"/>
        <v>2019</v>
      </c>
      <c r="F861" t="e">
        <f t="shared" si="70"/>
        <v>#N/A</v>
      </c>
      <c r="G861">
        <f>HLOOKUP(C861,Sheet4!$G$6:$EZ$30, MATCH(Sheet3!E861,Sheet4!$F$6:$F$30,0),FALSE)</f>
        <v>27.5398328198889</v>
      </c>
    </row>
    <row r="862" spans="1:7" x14ac:dyDescent="0.45">
      <c r="A862">
        <f t="shared" si="66"/>
        <v>36</v>
      </c>
      <c r="B862">
        <f t="shared" si="67"/>
        <v>21</v>
      </c>
      <c r="C862" t="str">
        <f t="shared" si="68"/>
        <v>Congo, Rep. of</v>
      </c>
      <c r="D862" t="e">
        <f>VLOOKUP(C862,Sheet4!$A$7:$C$156,3,FALSE)</f>
        <v>#N/A</v>
      </c>
      <c r="E862">
        <f t="shared" si="69"/>
        <v>2020</v>
      </c>
      <c r="F862" t="e">
        <f t="shared" si="70"/>
        <v>#N/A</v>
      </c>
      <c r="G862">
        <f>HLOOKUP(C862,Sheet4!$G$6:$EZ$30, MATCH(Sheet3!E862,Sheet4!$F$6:$F$30,0),FALSE)</f>
        <v>21.046832617032099</v>
      </c>
    </row>
    <row r="863" spans="1:7" x14ac:dyDescent="0.45">
      <c r="A863">
        <f t="shared" si="66"/>
        <v>36</v>
      </c>
      <c r="B863">
        <f t="shared" si="67"/>
        <v>22</v>
      </c>
      <c r="C863" t="str">
        <f t="shared" si="68"/>
        <v>Congo, Rep. of</v>
      </c>
      <c r="D863" t="e">
        <f>VLOOKUP(C863,Sheet4!$A$7:$C$156,3,FALSE)</f>
        <v>#N/A</v>
      </c>
      <c r="E863">
        <f t="shared" si="69"/>
        <v>2021</v>
      </c>
      <c r="F863" t="e">
        <f t="shared" si="70"/>
        <v>#N/A</v>
      </c>
      <c r="G863">
        <f>HLOOKUP(C863,Sheet4!$G$6:$EZ$30, MATCH(Sheet3!E863,Sheet4!$F$6:$F$30,0),FALSE)</f>
        <v>16.854944907328601</v>
      </c>
    </row>
    <row r="864" spans="1:7" x14ac:dyDescent="0.45">
      <c r="A864">
        <f t="shared" si="66"/>
        <v>36</v>
      </c>
      <c r="B864">
        <f t="shared" si="67"/>
        <v>23</v>
      </c>
      <c r="C864" t="str">
        <f t="shared" si="68"/>
        <v>Congo, Rep. of</v>
      </c>
      <c r="D864" t="e">
        <f>VLOOKUP(C864,Sheet4!$A$7:$C$156,3,FALSE)</f>
        <v>#N/A</v>
      </c>
      <c r="E864">
        <f t="shared" si="69"/>
        <v>2022</v>
      </c>
      <c r="F864" t="e">
        <f t="shared" si="70"/>
        <v>#N/A</v>
      </c>
      <c r="G864">
        <f>HLOOKUP(C864,Sheet4!$G$6:$EZ$30, MATCH(Sheet3!E864,Sheet4!$F$6:$F$30,0),FALSE)</f>
        <v>16.826711655166299</v>
      </c>
    </row>
    <row r="865" spans="1:7" x14ac:dyDescent="0.45">
      <c r="A865">
        <f t="shared" si="66"/>
        <v>36</v>
      </c>
      <c r="B865">
        <f t="shared" si="67"/>
        <v>24</v>
      </c>
      <c r="C865" t="str">
        <f t="shared" si="68"/>
        <v>Congo, Rep. of</v>
      </c>
      <c r="D865" t="e">
        <f>VLOOKUP(C865,Sheet4!$A$7:$C$156,3,FALSE)</f>
        <v>#N/A</v>
      </c>
      <c r="E865">
        <f t="shared" si="69"/>
        <v>2023</v>
      </c>
      <c r="F865" t="e">
        <f t="shared" si="70"/>
        <v>#N/A</v>
      </c>
      <c r="G865">
        <f>HLOOKUP(C865,Sheet4!$G$6:$EZ$30, MATCH(Sheet3!E865,Sheet4!$F$6:$F$30,0),FALSE)</f>
        <v>15.2215059695211</v>
      </c>
    </row>
    <row r="866" spans="1:7" x14ac:dyDescent="0.45">
      <c r="A866">
        <f t="shared" si="66"/>
        <v>37</v>
      </c>
      <c r="B866">
        <f t="shared" si="67"/>
        <v>1</v>
      </c>
      <c r="C866" t="str">
        <f t="shared" si="68"/>
        <v>Costa Rica</v>
      </c>
      <c r="D866" t="str">
        <f>VLOOKUP(C866,Sheet4!$A$7:$C$156,3,FALSE)</f>
        <v>CRI</v>
      </c>
      <c r="E866">
        <f t="shared" si="69"/>
        <v>2000</v>
      </c>
      <c r="F866" t="str">
        <f t="shared" si="70"/>
        <v>CRI2000</v>
      </c>
      <c r="G866">
        <f>HLOOKUP(C866,Sheet4!$G$6:$EZ$30, MATCH(Sheet3!E866,Sheet4!$F$6:$F$30,0),FALSE)</f>
        <v>0</v>
      </c>
    </row>
    <row r="867" spans="1:7" x14ac:dyDescent="0.45">
      <c r="A867">
        <f t="shared" si="66"/>
        <v>37</v>
      </c>
      <c r="B867">
        <f t="shared" si="67"/>
        <v>2</v>
      </c>
      <c r="C867" t="str">
        <f t="shared" si="68"/>
        <v>Costa Rica</v>
      </c>
      <c r="D867" t="str">
        <f>VLOOKUP(C867,Sheet4!$A$7:$C$156,3,FALSE)</f>
        <v>CRI</v>
      </c>
      <c r="E867">
        <f t="shared" si="69"/>
        <v>2001</v>
      </c>
      <c r="F867" t="str">
        <f t="shared" si="70"/>
        <v>CRI2001</v>
      </c>
      <c r="G867">
        <f>HLOOKUP(C867,Sheet4!$G$6:$EZ$30, MATCH(Sheet3!E867,Sheet4!$F$6:$F$30,0),FALSE)</f>
        <v>0</v>
      </c>
    </row>
    <row r="868" spans="1:7" x14ac:dyDescent="0.45">
      <c r="A868">
        <f t="shared" si="66"/>
        <v>37</v>
      </c>
      <c r="B868">
        <f t="shared" si="67"/>
        <v>3</v>
      </c>
      <c r="C868" t="str">
        <f t="shared" si="68"/>
        <v>Costa Rica</v>
      </c>
      <c r="D868" t="str">
        <f>VLOOKUP(C868,Sheet4!$A$7:$C$156,3,FALSE)</f>
        <v>CRI</v>
      </c>
      <c r="E868">
        <f t="shared" si="69"/>
        <v>2002</v>
      </c>
      <c r="F868" t="str">
        <f t="shared" si="70"/>
        <v>CRI2002</v>
      </c>
      <c r="G868">
        <f>HLOOKUP(C868,Sheet4!$G$6:$EZ$30, MATCH(Sheet3!E868,Sheet4!$F$6:$F$30,0),FALSE)</f>
        <v>0</v>
      </c>
    </row>
    <row r="869" spans="1:7" x14ac:dyDescent="0.45">
      <c r="A869">
        <f t="shared" si="66"/>
        <v>37</v>
      </c>
      <c r="B869">
        <f t="shared" si="67"/>
        <v>4</v>
      </c>
      <c r="C869" t="str">
        <f t="shared" si="68"/>
        <v>Costa Rica</v>
      </c>
      <c r="D869" t="str">
        <f>VLOOKUP(C869,Sheet4!$A$7:$C$156,3,FALSE)</f>
        <v>CRI</v>
      </c>
      <c r="E869">
        <f t="shared" si="69"/>
        <v>2003</v>
      </c>
      <c r="F869" t="str">
        <f t="shared" si="70"/>
        <v>CRI2003</v>
      </c>
      <c r="G869">
        <f>HLOOKUP(C869,Sheet4!$G$6:$EZ$30, MATCH(Sheet3!E869,Sheet4!$F$6:$F$30,0),FALSE)</f>
        <v>0</v>
      </c>
    </row>
    <row r="870" spans="1:7" x14ac:dyDescent="0.45">
      <c r="A870">
        <f t="shared" si="66"/>
        <v>37</v>
      </c>
      <c r="B870">
        <f t="shared" si="67"/>
        <v>5</v>
      </c>
      <c r="C870" t="str">
        <f t="shared" si="68"/>
        <v>Costa Rica</v>
      </c>
      <c r="D870" t="str">
        <f>VLOOKUP(C870,Sheet4!$A$7:$C$156,3,FALSE)</f>
        <v>CRI</v>
      </c>
      <c r="E870">
        <f t="shared" si="69"/>
        <v>2004</v>
      </c>
      <c r="F870" t="str">
        <f t="shared" si="70"/>
        <v>CRI2004</v>
      </c>
      <c r="G870">
        <f>HLOOKUP(C870,Sheet4!$G$6:$EZ$30, MATCH(Sheet3!E870,Sheet4!$F$6:$F$30,0),FALSE)</f>
        <v>0</v>
      </c>
    </row>
    <row r="871" spans="1:7" x14ac:dyDescent="0.45">
      <c r="A871">
        <f t="shared" si="66"/>
        <v>37</v>
      </c>
      <c r="B871">
        <f t="shared" si="67"/>
        <v>6</v>
      </c>
      <c r="C871" t="str">
        <f t="shared" si="68"/>
        <v>Costa Rica</v>
      </c>
      <c r="D871" t="str">
        <f>VLOOKUP(C871,Sheet4!$A$7:$C$156,3,FALSE)</f>
        <v>CRI</v>
      </c>
      <c r="E871">
        <f t="shared" si="69"/>
        <v>2005</v>
      </c>
      <c r="F871" t="str">
        <f t="shared" si="70"/>
        <v>CRI2005</v>
      </c>
      <c r="G871">
        <f>HLOOKUP(C871,Sheet4!$G$6:$EZ$30, MATCH(Sheet3!E871,Sheet4!$F$6:$F$30,0),FALSE)</f>
        <v>0</v>
      </c>
    </row>
    <row r="872" spans="1:7" x14ac:dyDescent="0.45">
      <c r="A872">
        <f t="shared" si="66"/>
        <v>37</v>
      </c>
      <c r="B872">
        <f t="shared" si="67"/>
        <v>7</v>
      </c>
      <c r="C872" t="str">
        <f t="shared" si="68"/>
        <v>Costa Rica</v>
      </c>
      <c r="D872" t="str">
        <f>VLOOKUP(C872,Sheet4!$A$7:$C$156,3,FALSE)</f>
        <v>CRI</v>
      </c>
      <c r="E872">
        <f t="shared" si="69"/>
        <v>2006</v>
      </c>
      <c r="F872" t="str">
        <f t="shared" si="70"/>
        <v>CRI2006</v>
      </c>
      <c r="G872">
        <f>HLOOKUP(C872,Sheet4!$G$6:$EZ$30, MATCH(Sheet3!E872,Sheet4!$F$6:$F$30,0),FALSE)</f>
        <v>0</v>
      </c>
    </row>
    <row r="873" spans="1:7" x14ac:dyDescent="0.45">
      <c r="A873">
        <f t="shared" ref="A873:A936" si="71">A849+1</f>
        <v>37</v>
      </c>
      <c r="B873">
        <f t="shared" ref="B873:B936" si="72">B849</f>
        <v>8</v>
      </c>
      <c r="C873" t="str">
        <f t="shared" si="68"/>
        <v>Costa Rica</v>
      </c>
      <c r="D873" t="str">
        <f>VLOOKUP(C873,Sheet4!$A$7:$C$156,3,FALSE)</f>
        <v>CRI</v>
      </c>
      <c r="E873">
        <f t="shared" si="69"/>
        <v>2007</v>
      </c>
      <c r="F873" t="str">
        <f t="shared" si="70"/>
        <v>CRI2007</v>
      </c>
      <c r="G873">
        <f>HLOOKUP(C873,Sheet4!$G$6:$EZ$30, MATCH(Sheet3!E873,Sheet4!$F$6:$F$30,0),FALSE)</f>
        <v>0</v>
      </c>
    </row>
    <row r="874" spans="1:7" x14ac:dyDescent="0.45">
      <c r="A874">
        <f t="shared" si="71"/>
        <v>37</v>
      </c>
      <c r="B874">
        <f t="shared" si="72"/>
        <v>9</v>
      </c>
      <c r="C874" t="str">
        <f t="shared" si="68"/>
        <v>Costa Rica</v>
      </c>
      <c r="D874" t="str">
        <f>VLOOKUP(C874,Sheet4!$A$7:$C$156,3,FALSE)</f>
        <v>CRI</v>
      </c>
      <c r="E874">
        <f t="shared" si="69"/>
        <v>2008</v>
      </c>
      <c r="F874" t="str">
        <f t="shared" si="70"/>
        <v>CRI2008</v>
      </c>
      <c r="G874">
        <f>HLOOKUP(C874,Sheet4!$G$6:$EZ$30, MATCH(Sheet3!E874,Sheet4!$F$6:$F$30,0),FALSE)</f>
        <v>1.5356614238097399</v>
      </c>
    </row>
    <row r="875" spans="1:7" x14ac:dyDescent="0.45">
      <c r="A875">
        <f t="shared" si="71"/>
        <v>37</v>
      </c>
      <c r="B875">
        <f t="shared" si="72"/>
        <v>10</v>
      </c>
      <c r="C875" t="str">
        <f t="shared" si="68"/>
        <v>Costa Rica</v>
      </c>
      <c r="D875" t="str">
        <f>VLOOKUP(C875,Sheet4!$A$7:$C$156,3,FALSE)</f>
        <v>CRI</v>
      </c>
      <c r="E875">
        <f t="shared" si="69"/>
        <v>2009</v>
      </c>
      <c r="F875" t="str">
        <f t="shared" si="70"/>
        <v>CRI2009</v>
      </c>
      <c r="G875">
        <f>HLOOKUP(C875,Sheet4!$G$6:$EZ$30, MATCH(Sheet3!E875,Sheet4!$F$6:$F$30,0),FALSE)</f>
        <v>2.0598975895048302</v>
      </c>
    </row>
    <row r="876" spans="1:7" x14ac:dyDescent="0.45">
      <c r="A876">
        <f t="shared" si="71"/>
        <v>37</v>
      </c>
      <c r="B876">
        <f t="shared" si="72"/>
        <v>11</v>
      </c>
      <c r="C876" t="str">
        <f t="shared" si="68"/>
        <v>Costa Rica</v>
      </c>
      <c r="D876" t="str">
        <f>VLOOKUP(C876,Sheet4!$A$7:$C$156,3,FALSE)</f>
        <v>CRI</v>
      </c>
      <c r="E876">
        <f t="shared" si="69"/>
        <v>2010</v>
      </c>
      <c r="F876" t="str">
        <f t="shared" si="70"/>
        <v>CRI2010</v>
      </c>
      <c r="G876">
        <f>HLOOKUP(C876,Sheet4!$G$6:$EZ$30, MATCH(Sheet3!E876,Sheet4!$F$6:$F$30,0),FALSE)</f>
        <v>1.8552046455175999</v>
      </c>
    </row>
    <row r="877" spans="1:7" x14ac:dyDescent="0.45">
      <c r="A877">
        <f t="shared" si="71"/>
        <v>37</v>
      </c>
      <c r="B877">
        <f t="shared" si="72"/>
        <v>12</v>
      </c>
      <c r="C877" t="str">
        <f t="shared" si="68"/>
        <v>Costa Rica</v>
      </c>
      <c r="D877" t="str">
        <f>VLOOKUP(C877,Sheet4!$A$7:$C$156,3,FALSE)</f>
        <v>CRI</v>
      </c>
      <c r="E877">
        <f t="shared" si="69"/>
        <v>2011</v>
      </c>
      <c r="F877" t="str">
        <f t="shared" si="70"/>
        <v>CRI2011</v>
      </c>
      <c r="G877">
        <f>HLOOKUP(C877,Sheet4!$G$6:$EZ$30, MATCH(Sheet3!E877,Sheet4!$F$6:$F$30,0),FALSE)</f>
        <v>1.8168765652600101</v>
      </c>
    </row>
    <row r="878" spans="1:7" x14ac:dyDescent="0.45">
      <c r="A878">
        <f t="shared" si="71"/>
        <v>37</v>
      </c>
      <c r="B878">
        <f t="shared" si="72"/>
        <v>13</v>
      </c>
      <c r="C878" t="str">
        <f t="shared" si="68"/>
        <v>Costa Rica</v>
      </c>
      <c r="D878" t="str">
        <f>VLOOKUP(C878,Sheet4!$A$7:$C$156,3,FALSE)</f>
        <v>CRI</v>
      </c>
      <c r="E878">
        <f t="shared" si="69"/>
        <v>2012</v>
      </c>
      <c r="F878" t="str">
        <f t="shared" si="70"/>
        <v>CRI2012</v>
      </c>
      <c r="G878">
        <f>HLOOKUP(C878,Sheet4!$G$6:$EZ$30, MATCH(Sheet3!E878,Sheet4!$F$6:$F$30,0),FALSE)</f>
        <v>1.7451562173608599</v>
      </c>
    </row>
    <row r="879" spans="1:7" x14ac:dyDescent="0.45">
      <c r="A879">
        <f t="shared" si="71"/>
        <v>37</v>
      </c>
      <c r="B879">
        <f t="shared" si="72"/>
        <v>14</v>
      </c>
      <c r="C879" t="str">
        <f t="shared" si="68"/>
        <v>Costa Rica</v>
      </c>
      <c r="D879" t="str">
        <f>VLOOKUP(C879,Sheet4!$A$7:$C$156,3,FALSE)</f>
        <v>CRI</v>
      </c>
      <c r="E879">
        <f t="shared" si="69"/>
        <v>2013</v>
      </c>
      <c r="F879" t="str">
        <f t="shared" si="70"/>
        <v>CRI2013</v>
      </c>
      <c r="G879">
        <f>HLOOKUP(C879,Sheet4!$G$6:$EZ$30, MATCH(Sheet3!E879,Sheet4!$F$6:$F$30,0),FALSE)</f>
        <v>1.74861174964302</v>
      </c>
    </row>
    <row r="880" spans="1:7" x14ac:dyDescent="0.45">
      <c r="A880">
        <f t="shared" si="71"/>
        <v>37</v>
      </c>
      <c r="B880">
        <f t="shared" si="72"/>
        <v>15</v>
      </c>
      <c r="C880" t="str">
        <f t="shared" si="68"/>
        <v>Costa Rica</v>
      </c>
      <c r="D880" t="str">
        <f>VLOOKUP(C880,Sheet4!$A$7:$C$156,3,FALSE)</f>
        <v>CRI</v>
      </c>
      <c r="E880">
        <f t="shared" si="69"/>
        <v>2014</v>
      </c>
      <c r="F880" t="str">
        <f t="shared" si="70"/>
        <v>CRI2014</v>
      </c>
      <c r="G880">
        <f>HLOOKUP(C880,Sheet4!$G$6:$EZ$30, MATCH(Sheet3!E880,Sheet4!$F$6:$F$30,0),FALSE)</f>
        <v>1.55295060069473</v>
      </c>
    </row>
    <row r="881" spans="1:7" x14ac:dyDescent="0.45">
      <c r="A881">
        <f t="shared" si="71"/>
        <v>37</v>
      </c>
      <c r="B881">
        <f t="shared" si="72"/>
        <v>16</v>
      </c>
      <c r="C881" t="str">
        <f t="shared" si="68"/>
        <v>Costa Rica</v>
      </c>
      <c r="D881" t="str">
        <f>VLOOKUP(C881,Sheet4!$A$7:$C$156,3,FALSE)</f>
        <v>CRI</v>
      </c>
      <c r="E881">
        <f t="shared" si="69"/>
        <v>2015</v>
      </c>
      <c r="F881" t="str">
        <f t="shared" si="70"/>
        <v>CRI2015</v>
      </c>
      <c r="G881">
        <f>HLOOKUP(C881,Sheet4!$G$6:$EZ$30, MATCH(Sheet3!E881,Sheet4!$F$6:$F$30,0),FALSE)</f>
        <v>1.66417841493179</v>
      </c>
    </row>
    <row r="882" spans="1:7" x14ac:dyDescent="0.45">
      <c r="A882">
        <f t="shared" si="71"/>
        <v>37</v>
      </c>
      <c r="B882">
        <f t="shared" si="72"/>
        <v>17</v>
      </c>
      <c r="C882" t="str">
        <f t="shared" si="68"/>
        <v>Costa Rica</v>
      </c>
      <c r="D882" t="str">
        <f>VLOOKUP(C882,Sheet4!$A$7:$C$156,3,FALSE)</f>
        <v>CRI</v>
      </c>
      <c r="E882">
        <f t="shared" si="69"/>
        <v>2016</v>
      </c>
      <c r="F882" t="str">
        <f t="shared" si="70"/>
        <v>CRI2016</v>
      </c>
      <c r="G882">
        <f>HLOOKUP(C882,Sheet4!$G$6:$EZ$30, MATCH(Sheet3!E882,Sheet4!$F$6:$F$30,0),FALSE)</f>
        <v>1.5532381338663099</v>
      </c>
    </row>
    <row r="883" spans="1:7" x14ac:dyDescent="0.45">
      <c r="A883">
        <f t="shared" si="71"/>
        <v>37</v>
      </c>
      <c r="B883">
        <f t="shared" si="72"/>
        <v>18</v>
      </c>
      <c r="C883" t="str">
        <f t="shared" si="68"/>
        <v>Costa Rica</v>
      </c>
      <c r="D883" t="str">
        <f>VLOOKUP(C883,Sheet4!$A$7:$C$156,3,FALSE)</f>
        <v>CRI</v>
      </c>
      <c r="E883">
        <f t="shared" si="69"/>
        <v>2017</v>
      </c>
      <c r="F883" t="str">
        <f t="shared" si="70"/>
        <v>CRI2017</v>
      </c>
      <c r="G883">
        <f>HLOOKUP(C883,Sheet4!$G$6:$EZ$30, MATCH(Sheet3!E883,Sheet4!$F$6:$F$30,0),FALSE)</f>
        <v>2.0532816046528901</v>
      </c>
    </row>
    <row r="884" spans="1:7" x14ac:dyDescent="0.45">
      <c r="A884">
        <f t="shared" si="71"/>
        <v>37</v>
      </c>
      <c r="B884">
        <f t="shared" si="72"/>
        <v>19</v>
      </c>
      <c r="C884" t="str">
        <f t="shared" si="68"/>
        <v>Costa Rica</v>
      </c>
      <c r="D884" t="str">
        <f>VLOOKUP(C884,Sheet4!$A$7:$C$156,3,FALSE)</f>
        <v>CRI</v>
      </c>
      <c r="E884">
        <f t="shared" si="69"/>
        <v>2018</v>
      </c>
      <c r="F884" t="str">
        <f t="shared" si="70"/>
        <v>CRI2018</v>
      </c>
      <c r="G884">
        <f>HLOOKUP(C884,Sheet4!$G$6:$EZ$30, MATCH(Sheet3!E884,Sheet4!$F$6:$F$30,0),FALSE)</f>
        <v>2.1177311669060699</v>
      </c>
    </row>
    <row r="885" spans="1:7" x14ac:dyDescent="0.45">
      <c r="A885">
        <f t="shared" si="71"/>
        <v>37</v>
      </c>
      <c r="B885">
        <f t="shared" si="72"/>
        <v>20</v>
      </c>
      <c r="C885" t="str">
        <f t="shared" si="68"/>
        <v>Costa Rica</v>
      </c>
      <c r="D885" t="str">
        <f>VLOOKUP(C885,Sheet4!$A$7:$C$156,3,FALSE)</f>
        <v>CRI</v>
      </c>
      <c r="E885">
        <f t="shared" si="69"/>
        <v>2019</v>
      </c>
      <c r="F885" t="str">
        <f t="shared" si="70"/>
        <v>CRI2019</v>
      </c>
      <c r="G885">
        <f>HLOOKUP(C885,Sheet4!$G$6:$EZ$30, MATCH(Sheet3!E885,Sheet4!$F$6:$F$30,0),FALSE)</f>
        <v>2.3952960563121599</v>
      </c>
    </row>
    <row r="886" spans="1:7" x14ac:dyDescent="0.45">
      <c r="A886">
        <f t="shared" si="71"/>
        <v>37</v>
      </c>
      <c r="B886">
        <f t="shared" si="72"/>
        <v>21</v>
      </c>
      <c r="C886" t="str">
        <f t="shared" si="68"/>
        <v>Costa Rica</v>
      </c>
      <c r="D886" t="str">
        <f>VLOOKUP(C886,Sheet4!$A$7:$C$156,3,FALSE)</f>
        <v>CRI</v>
      </c>
      <c r="E886">
        <f t="shared" si="69"/>
        <v>2020</v>
      </c>
      <c r="F886" t="str">
        <f t="shared" si="70"/>
        <v>CRI2020</v>
      </c>
      <c r="G886">
        <f>HLOOKUP(C886,Sheet4!$G$6:$EZ$30, MATCH(Sheet3!E886,Sheet4!$F$6:$F$30,0),FALSE)</f>
        <v>2.41359316382932</v>
      </c>
    </row>
    <row r="887" spans="1:7" x14ac:dyDescent="0.45">
      <c r="A887">
        <f t="shared" si="71"/>
        <v>37</v>
      </c>
      <c r="B887">
        <f t="shared" si="72"/>
        <v>22</v>
      </c>
      <c r="C887" t="str">
        <f t="shared" si="68"/>
        <v>Costa Rica</v>
      </c>
      <c r="D887" t="str">
        <f>VLOOKUP(C887,Sheet4!$A$7:$C$156,3,FALSE)</f>
        <v>CRI</v>
      </c>
      <c r="E887">
        <f t="shared" si="69"/>
        <v>2021</v>
      </c>
      <c r="F887" t="str">
        <f t="shared" si="70"/>
        <v>CRI2021</v>
      </c>
      <c r="G887">
        <f>HLOOKUP(C887,Sheet4!$G$6:$EZ$30, MATCH(Sheet3!E887,Sheet4!$F$6:$F$30,0),FALSE)</f>
        <v>2.2576693502134799</v>
      </c>
    </row>
    <row r="888" spans="1:7" x14ac:dyDescent="0.45">
      <c r="A888">
        <f t="shared" si="71"/>
        <v>37</v>
      </c>
      <c r="B888">
        <f t="shared" si="72"/>
        <v>23</v>
      </c>
      <c r="C888" t="str">
        <f t="shared" si="68"/>
        <v>Costa Rica</v>
      </c>
      <c r="D888" t="str">
        <f>VLOOKUP(C888,Sheet4!$A$7:$C$156,3,FALSE)</f>
        <v>CRI</v>
      </c>
      <c r="E888">
        <f t="shared" si="69"/>
        <v>2022</v>
      </c>
      <c r="F888" t="str">
        <f t="shared" si="70"/>
        <v>CRI2022</v>
      </c>
      <c r="G888">
        <f>HLOOKUP(C888,Sheet4!$G$6:$EZ$30, MATCH(Sheet3!E888,Sheet4!$F$6:$F$30,0),FALSE)</f>
        <v>2.1088187690076698</v>
      </c>
    </row>
    <row r="889" spans="1:7" x14ac:dyDescent="0.45">
      <c r="A889">
        <f t="shared" si="71"/>
        <v>37</v>
      </c>
      <c r="B889">
        <f t="shared" si="72"/>
        <v>24</v>
      </c>
      <c r="C889" t="str">
        <f t="shared" si="68"/>
        <v>Costa Rica</v>
      </c>
      <c r="D889" t="str">
        <f>VLOOKUP(C889,Sheet4!$A$7:$C$156,3,FALSE)</f>
        <v>CRI</v>
      </c>
      <c r="E889">
        <f t="shared" si="69"/>
        <v>2023</v>
      </c>
      <c r="F889" t="str">
        <f t="shared" si="70"/>
        <v>CRI2023</v>
      </c>
      <c r="G889">
        <f>HLOOKUP(C889,Sheet4!$G$6:$EZ$30, MATCH(Sheet3!E889,Sheet4!$F$6:$F$30,0),FALSE)</f>
        <v>1.96397268266407</v>
      </c>
    </row>
    <row r="890" spans="1:7" x14ac:dyDescent="0.45">
      <c r="A890">
        <f t="shared" si="71"/>
        <v>38</v>
      </c>
      <c r="B890">
        <f t="shared" si="72"/>
        <v>1</v>
      </c>
      <c r="C890" t="str">
        <f t="shared" si="68"/>
        <v>Croatia, Rep. of</v>
      </c>
      <c r="D890" t="e">
        <f>VLOOKUP(C890,Sheet4!$A$7:$C$156,3,FALSE)</f>
        <v>#N/A</v>
      </c>
      <c r="E890">
        <f t="shared" si="69"/>
        <v>2000</v>
      </c>
      <c r="F890" t="e">
        <f t="shared" si="70"/>
        <v>#N/A</v>
      </c>
      <c r="G890">
        <f>HLOOKUP(C890,Sheet4!$G$6:$EZ$30, MATCH(Sheet3!E890,Sheet4!$F$6:$F$30,0),FALSE)</f>
        <v>0</v>
      </c>
    </row>
    <row r="891" spans="1:7" x14ac:dyDescent="0.45">
      <c r="A891">
        <f t="shared" si="71"/>
        <v>38</v>
      </c>
      <c r="B891">
        <f t="shared" si="72"/>
        <v>2</v>
      </c>
      <c r="C891" t="str">
        <f t="shared" si="68"/>
        <v>Croatia, Rep. of</v>
      </c>
      <c r="D891" t="e">
        <f>VLOOKUP(C891,Sheet4!$A$7:$C$156,3,FALSE)</f>
        <v>#N/A</v>
      </c>
      <c r="E891">
        <f t="shared" si="69"/>
        <v>2001</v>
      </c>
      <c r="F891" t="e">
        <f t="shared" si="70"/>
        <v>#N/A</v>
      </c>
      <c r="G891">
        <f>HLOOKUP(C891,Sheet4!$G$6:$EZ$30, MATCH(Sheet3!E891,Sheet4!$F$6:$F$30,0),FALSE)</f>
        <v>0</v>
      </c>
    </row>
    <row r="892" spans="1:7" x14ac:dyDescent="0.45">
      <c r="A892">
        <f t="shared" si="71"/>
        <v>38</v>
      </c>
      <c r="B892">
        <f t="shared" si="72"/>
        <v>3</v>
      </c>
      <c r="C892" t="str">
        <f t="shared" si="68"/>
        <v>Croatia, Rep. of</v>
      </c>
      <c r="D892" t="e">
        <f>VLOOKUP(C892,Sheet4!$A$7:$C$156,3,FALSE)</f>
        <v>#N/A</v>
      </c>
      <c r="E892">
        <f t="shared" si="69"/>
        <v>2002</v>
      </c>
      <c r="F892" t="e">
        <f t="shared" si="70"/>
        <v>#N/A</v>
      </c>
      <c r="G892">
        <f>HLOOKUP(C892,Sheet4!$G$6:$EZ$30, MATCH(Sheet3!E892,Sheet4!$F$6:$F$30,0),FALSE)</f>
        <v>0</v>
      </c>
    </row>
    <row r="893" spans="1:7" x14ac:dyDescent="0.45">
      <c r="A893">
        <f t="shared" si="71"/>
        <v>38</v>
      </c>
      <c r="B893">
        <f t="shared" si="72"/>
        <v>4</v>
      </c>
      <c r="C893" t="str">
        <f t="shared" si="68"/>
        <v>Croatia, Rep. of</v>
      </c>
      <c r="D893" t="e">
        <f>VLOOKUP(C893,Sheet4!$A$7:$C$156,3,FALSE)</f>
        <v>#N/A</v>
      </c>
      <c r="E893">
        <f t="shared" si="69"/>
        <v>2003</v>
      </c>
      <c r="F893" t="e">
        <f t="shared" si="70"/>
        <v>#N/A</v>
      </c>
      <c r="G893">
        <f>HLOOKUP(C893,Sheet4!$G$6:$EZ$30, MATCH(Sheet3!E893,Sheet4!$F$6:$F$30,0),FALSE)</f>
        <v>0</v>
      </c>
    </row>
    <row r="894" spans="1:7" x14ac:dyDescent="0.45">
      <c r="A894">
        <f t="shared" si="71"/>
        <v>38</v>
      </c>
      <c r="B894">
        <f t="shared" si="72"/>
        <v>5</v>
      </c>
      <c r="C894" t="str">
        <f t="shared" si="68"/>
        <v>Croatia, Rep. of</v>
      </c>
      <c r="D894" t="e">
        <f>VLOOKUP(C894,Sheet4!$A$7:$C$156,3,FALSE)</f>
        <v>#N/A</v>
      </c>
      <c r="E894">
        <f t="shared" si="69"/>
        <v>2004</v>
      </c>
      <c r="F894" t="e">
        <f t="shared" si="70"/>
        <v>#N/A</v>
      </c>
      <c r="G894">
        <f>HLOOKUP(C894,Sheet4!$G$6:$EZ$30, MATCH(Sheet3!E894,Sheet4!$F$6:$F$30,0),FALSE)</f>
        <v>0</v>
      </c>
    </row>
    <row r="895" spans="1:7" x14ac:dyDescent="0.45">
      <c r="A895">
        <f t="shared" si="71"/>
        <v>38</v>
      </c>
      <c r="B895">
        <f t="shared" si="72"/>
        <v>6</v>
      </c>
      <c r="C895" t="str">
        <f t="shared" si="68"/>
        <v>Croatia, Rep. of</v>
      </c>
      <c r="D895" t="e">
        <f>VLOOKUP(C895,Sheet4!$A$7:$C$156,3,FALSE)</f>
        <v>#N/A</v>
      </c>
      <c r="E895">
        <f t="shared" si="69"/>
        <v>2005</v>
      </c>
      <c r="F895" t="e">
        <f t="shared" si="70"/>
        <v>#N/A</v>
      </c>
      <c r="G895">
        <f>HLOOKUP(C895,Sheet4!$G$6:$EZ$30, MATCH(Sheet3!E895,Sheet4!$F$6:$F$30,0),FALSE)</f>
        <v>0</v>
      </c>
    </row>
    <row r="896" spans="1:7" x14ac:dyDescent="0.45">
      <c r="A896">
        <f t="shared" si="71"/>
        <v>38</v>
      </c>
      <c r="B896">
        <f t="shared" si="72"/>
        <v>7</v>
      </c>
      <c r="C896" t="str">
        <f t="shared" si="68"/>
        <v>Croatia, Rep. of</v>
      </c>
      <c r="D896" t="e">
        <f>VLOOKUP(C896,Sheet4!$A$7:$C$156,3,FALSE)</f>
        <v>#N/A</v>
      </c>
      <c r="E896">
        <f t="shared" si="69"/>
        <v>2006</v>
      </c>
      <c r="F896" t="e">
        <f t="shared" si="70"/>
        <v>#N/A</v>
      </c>
      <c r="G896">
        <f>HLOOKUP(C896,Sheet4!$G$6:$EZ$30, MATCH(Sheet3!E896,Sheet4!$F$6:$F$30,0),FALSE)</f>
        <v>5.3424573568825897</v>
      </c>
    </row>
    <row r="897" spans="1:7" x14ac:dyDescent="0.45">
      <c r="A897">
        <f t="shared" si="71"/>
        <v>38</v>
      </c>
      <c r="B897">
        <f t="shared" si="72"/>
        <v>8</v>
      </c>
      <c r="C897" t="str">
        <f t="shared" si="68"/>
        <v>Croatia, Rep. of</v>
      </c>
      <c r="D897" t="e">
        <f>VLOOKUP(C897,Sheet4!$A$7:$C$156,3,FALSE)</f>
        <v>#N/A</v>
      </c>
      <c r="E897">
        <f t="shared" si="69"/>
        <v>2007</v>
      </c>
      <c r="F897" t="e">
        <f t="shared" si="70"/>
        <v>#N/A</v>
      </c>
      <c r="G897">
        <f>HLOOKUP(C897,Sheet4!$G$6:$EZ$30, MATCH(Sheet3!E897,Sheet4!$F$6:$F$30,0),FALSE)</f>
        <v>4.8786430519844703</v>
      </c>
    </row>
    <row r="898" spans="1:7" x14ac:dyDescent="0.45">
      <c r="A898">
        <f t="shared" si="71"/>
        <v>38</v>
      </c>
      <c r="B898">
        <f t="shared" si="72"/>
        <v>9</v>
      </c>
      <c r="C898" t="str">
        <f t="shared" si="68"/>
        <v>Croatia, Rep. of</v>
      </c>
      <c r="D898" t="e">
        <f>VLOOKUP(C898,Sheet4!$A$7:$C$156,3,FALSE)</f>
        <v>#N/A</v>
      </c>
      <c r="E898">
        <f t="shared" si="69"/>
        <v>2008</v>
      </c>
      <c r="F898" t="e">
        <f t="shared" si="70"/>
        <v>#N/A</v>
      </c>
      <c r="G898">
        <f>HLOOKUP(C898,Sheet4!$G$6:$EZ$30, MATCH(Sheet3!E898,Sheet4!$F$6:$F$30,0),FALSE)</f>
        <v>4.9905674244064304</v>
      </c>
    </row>
    <row r="899" spans="1:7" x14ac:dyDescent="0.45">
      <c r="A899">
        <f t="shared" si="71"/>
        <v>38</v>
      </c>
      <c r="B899">
        <f t="shared" si="72"/>
        <v>10</v>
      </c>
      <c r="C899" t="str">
        <f t="shared" ref="C899:C962" si="73">VLOOKUP(A899,$L$2:$M$151,2,FALSE)</f>
        <v>Croatia, Rep. of</v>
      </c>
      <c r="D899" t="e">
        <f>VLOOKUP(C899,Sheet4!$A$7:$C$156,3,FALSE)</f>
        <v>#N/A</v>
      </c>
      <c r="E899">
        <f t="shared" ref="E899:E962" si="74">VLOOKUP(B899,$O$2:$P$25,2,FALSE)</f>
        <v>2009</v>
      </c>
      <c r="F899" t="e">
        <f t="shared" ref="F899:F962" si="75">D899&amp;E899</f>
        <v>#N/A</v>
      </c>
      <c r="G899">
        <f>HLOOKUP(C899,Sheet4!$G$6:$EZ$30, MATCH(Sheet3!E899,Sheet4!$F$6:$F$30,0),FALSE)</f>
        <v>7.9194176006194699</v>
      </c>
    </row>
    <row r="900" spans="1:7" x14ac:dyDescent="0.45">
      <c r="A900">
        <f t="shared" si="71"/>
        <v>38</v>
      </c>
      <c r="B900">
        <f t="shared" si="72"/>
        <v>11</v>
      </c>
      <c r="C900" t="str">
        <f t="shared" si="73"/>
        <v>Croatia, Rep. of</v>
      </c>
      <c r="D900" t="e">
        <f>VLOOKUP(C900,Sheet4!$A$7:$C$156,3,FALSE)</f>
        <v>#N/A</v>
      </c>
      <c r="E900">
        <f t="shared" si="74"/>
        <v>2010</v>
      </c>
      <c r="F900" t="e">
        <f t="shared" si="75"/>
        <v>#N/A</v>
      </c>
      <c r="G900">
        <f>HLOOKUP(C900,Sheet4!$G$6:$EZ$30, MATCH(Sheet3!E900,Sheet4!$F$6:$F$30,0),FALSE)</f>
        <v>11.585533219381899</v>
      </c>
    </row>
    <row r="901" spans="1:7" x14ac:dyDescent="0.45">
      <c r="A901">
        <f t="shared" si="71"/>
        <v>38</v>
      </c>
      <c r="B901">
        <f t="shared" si="72"/>
        <v>12</v>
      </c>
      <c r="C901" t="str">
        <f t="shared" si="73"/>
        <v>Croatia, Rep. of</v>
      </c>
      <c r="D901" t="e">
        <f>VLOOKUP(C901,Sheet4!$A$7:$C$156,3,FALSE)</f>
        <v>#N/A</v>
      </c>
      <c r="E901">
        <f t="shared" si="74"/>
        <v>2011</v>
      </c>
      <c r="F901" t="e">
        <f t="shared" si="75"/>
        <v>#N/A</v>
      </c>
      <c r="G901">
        <f>HLOOKUP(C901,Sheet4!$G$6:$EZ$30, MATCH(Sheet3!E901,Sheet4!$F$6:$F$30,0),FALSE)</f>
        <v>12.928961296036</v>
      </c>
    </row>
    <row r="902" spans="1:7" x14ac:dyDescent="0.45">
      <c r="A902">
        <f t="shared" si="71"/>
        <v>38</v>
      </c>
      <c r="B902">
        <f t="shared" si="72"/>
        <v>13</v>
      </c>
      <c r="C902" t="str">
        <f t="shared" si="73"/>
        <v>Croatia, Rep. of</v>
      </c>
      <c r="D902" t="e">
        <f>VLOOKUP(C902,Sheet4!$A$7:$C$156,3,FALSE)</f>
        <v>#N/A</v>
      </c>
      <c r="E902">
        <f t="shared" si="74"/>
        <v>2012</v>
      </c>
      <c r="F902" t="e">
        <f t="shared" si="75"/>
        <v>#N/A</v>
      </c>
      <c r="G902">
        <f>HLOOKUP(C902,Sheet4!$G$6:$EZ$30, MATCH(Sheet3!E902,Sheet4!$F$6:$F$30,0),FALSE)</f>
        <v>14.5622704712966</v>
      </c>
    </row>
    <row r="903" spans="1:7" x14ac:dyDescent="0.45">
      <c r="A903">
        <f t="shared" si="71"/>
        <v>38</v>
      </c>
      <c r="B903">
        <f t="shared" si="72"/>
        <v>14</v>
      </c>
      <c r="C903" t="str">
        <f t="shared" si="73"/>
        <v>Croatia, Rep. of</v>
      </c>
      <c r="D903" t="e">
        <f>VLOOKUP(C903,Sheet4!$A$7:$C$156,3,FALSE)</f>
        <v>#N/A</v>
      </c>
      <c r="E903">
        <f t="shared" si="74"/>
        <v>2013</v>
      </c>
      <c r="F903" t="e">
        <f t="shared" si="75"/>
        <v>#N/A</v>
      </c>
      <c r="G903">
        <f>HLOOKUP(C903,Sheet4!$G$6:$EZ$30, MATCH(Sheet3!E903,Sheet4!$F$6:$F$30,0),FALSE)</f>
        <v>16.7568120904944</v>
      </c>
    </row>
    <row r="904" spans="1:7" x14ac:dyDescent="0.45">
      <c r="A904">
        <f t="shared" si="71"/>
        <v>38</v>
      </c>
      <c r="B904">
        <f t="shared" si="72"/>
        <v>15</v>
      </c>
      <c r="C904" t="str">
        <f t="shared" si="73"/>
        <v>Croatia, Rep. of</v>
      </c>
      <c r="D904" t="e">
        <f>VLOOKUP(C904,Sheet4!$A$7:$C$156,3,FALSE)</f>
        <v>#N/A</v>
      </c>
      <c r="E904">
        <f t="shared" si="74"/>
        <v>2014</v>
      </c>
      <c r="F904" t="e">
        <f t="shared" si="75"/>
        <v>#N/A</v>
      </c>
      <c r="G904">
        <f>HLOOKUP(C904,Sheet4!$G$6:$EZ$30, MATCH(Sheet3!E904,Sheet4!$F$6:$F$30,0),FALSE)</f>
        <v>18.427903459092601</v>
      </c>
    </row>
    <row r="905" spans="1:7" x14ac:dyDescent="0.45">
      <c r="A905">
        <f t="shared" si="71"/>
        <v>38</v>
      </c>
      <c r="B905">
        <f t="shared" si="72"/>
        <v>16</v>
      </c>
      <c r="C905" t="str">
        <f t="shared" si="73"/>
        <v>Croatia, Rep. of</v>
      </c>
      <c r="D905" t="e">
        <f>VLOOKUP(C905,Sheet4!$A$7:$C$156,3,FALSE)</f>
        <v>#N/A</v>
      </c>
      <c r="E905">
        <f t="shared" si="74"/>
        <v>2015</v>
      </c>
      <c r="F905" t="e">
        <f t="shared" si="75"/>
        <v>#N/A</v>
      </c>
      <c r="G905">
        <f>HLOOKUP(C905,Sheet4!$G$6:$EZ$30, MATCH(Sheet3!E905,Sheet4!$F$6:$F$30,0),FALSE)</f>
        <v>18.167673596622802</v>
      </c>
    </row>
    <row r="906" spans="1:7" x14ac:dyDescent="0.45">
      <c r="A906">
        <f t="shared" si="71"/>
        <v>38</v>
      </c>
      <c r="B906">
        <f t="shared" si="72"/>
        <v>17</v>
      </c>
      <c r="C906" t="str">
        <f t="shared" si="73"/>
        <v>Croatia, Rep. of</v>
      </c>
      <c r="D906" t="e">
        <f>VLOOKUP(C906,Sheet4!$A$7:$C$156,3,FALSE)</f>
        <v>#N/A</v>
      </c>
      <c r="E906">
        <f t="shared" si="74"/>
        <v>2016</v>
      </c>
      <c r="F906" t="e">
        <f t="shared" si="75"/>
        <v>#N/A</v>
      </c>
      <c r="G906">
        <f>HLOOKUP(C906,Sheet4!$G$6:$EZ$30, MATCH(Sheet3!E906,Sheet4!$F$6:$F$30,0),FALSE)</f>
        <v>15.0408591292297</v>
      </c>
    </row>
    <row r="907" spans="1:7" x14ac:dyDescent="0.45">
      <c r="A907">
        <f t="shared" si="71"/>
        <v>38</v>
      </c>
      <c r="B907">
        <f t="shared" si="72"/>
        <v>18</v>
      </c>
      <c r="C907" t="str">
        <f t="shared" si="73"/>
        <v>Croatia, Rep. of</v>
      </c>
      <c r="D907" t="e">
        <f>VLOOKUP(C907,Sheet4!$A$7:$C$156,3,FALSE)</f>
        <v>#N/A</v>
      </c>
      <c r="E907">
        <f t="shared" si="74"/>
        <v>2017</v>
      </c>
      <c r="F907" t="e">
        <f t="shared" si="75"/>
        <v>#N/A</v>
      </c>
      <c r="G907">
        <f>HLOOKUP(C907,Sheet4!$G$6:$EZ$30, MATCH(Sheet3!E907,Sheet4!$F$6:$F$30,0),FALSE)</f>
        <v>12.137394544408499</v>
      </c>
    </row>
    <row r="908" spans="1:7" x14ac:dyDescent="0.45">
      <c r="A908">
        <f t="shared" si="71"/>
        <v>38</v>
      </c>
      <c r="B908">
        <f t="shared" si="72"/>
        <v>19</v>
      </c>
      <c r="C908" t="str">
        <f t="shared" si="73"/>
        <v>Croatia, Rep. of</v>
      </c>
      <c r="D908" t="e">
        <f>VLOOKUP(C908,Sheet4!$A$7:$C$156,3,FALSE)</f>
        <v>#N/A</v>
      </c>
      <c r="E908">
        <f t="shared" si="74"/>
        <v>2018</v>
      </c>
      <c r="F908" t="e">
        <f t="shared" si="75"/>
        <v>#N/A</v>
      </c>
      <c r="G908">
        <f>HLOOKUP(C908,Sheet4!$G$6:$EZ$30, MATCH(Sheet3!E908,Sheet4!$F$6:$F$30,0),FALSE)</f>
        <v>10.413246017091099</v>
      </c>
    </row>
    <row r="909" spans="1:7" x14ac:dyDescent="0.45">
      <c r="A909">
        <f t="shared" si="71"/>
        <v>38</v>
      </c>
      <c r="B909">
        <f t="shared" si="72"/>
        <v>20</v>
      </c>
      <c r="C909" t="str">
        <f t="shared" si="73"/>
        <v>Croatia, Rep. of</v>
      </c>
      <c r="D909" t="e">
        <f>VLOOKUP(C909,Sheet4!$A$7:$C$156,3,FALSE)</f>
        <v>#N/A</v>
      </c>
      <c r="E909">
        <f t="shared" si="74"/>
        <v>2019</v>
      </c>
      <c r="F909" t="e">
        <f t="shared" si="75"/>
        <v>#N/A</v>
      </c>
      <c r="G909">
        <f>HLOOKUP(C909,Sheet4!$G$6:$EZ$30, MATCH(Sheet3!E909,Sheet4!$F$6:$F$30,0),FALSE)</f>
        <v>7.4112443440912097</v>
      </c>
    </row>
    <row r="910" spans="1:7" x14ac:dyDescent="0.45">
      <c r="A910">
        <f t="shared" si="71"/>
        <v>38</v>
      </c>
      <c r="B910">
        <f t="shared" si="72"/>
        <v>21</v>
      </c>
      <c r="C910" t="str">
        <f t="shared" si="73"/>
        <v>Croatia, Rep. of</v>
      </c>
      <c r="D910" t="e">
        <f>VLOOKUP(C910,Sheet4!$A$7:$C$156,3,FALSE)</f>
        <v>#N/A</v>
      </c>
      <c r="E910">
        <f t="shared" si="74"/>
        <v>2020</v>
      </c>
      <c r="F910" t="e">
        <f t="shared" si="75"/>
        <v>#N/A</v>
      </c>
      <c r="G910">
        <f>HLOOKUP(C910,Sheet4!$G$6:$EZ$30, MATCH(Sheet3!E910,Sheet4!$F$6:$F$30,0),FALSE)</f>
        <v>7.6286494941457104</v>
      </c>
    </row>
    <row r="911" spans="1:7" x14ac:dyDescent="0.45">
      <c r="A911">
        <f t="shared" si="71"/>
        <v>38</v>
      </c>
      <c r="B911">
        <f t="shared" si="72"/>
        <v>22</v>
      </c>
      <c r="C911" t="str">
        <f t="shared" si="73"/>
        <v>Croatia, Rep. of</v>
      </c>
      <c r="D911" t="e">
        <f>VLOOKUP(C911,Sheet4!$A$7:$C$156,3,FALSE)</f>
        <v>#N/A</v>
      </c>
      <c r="E911">
        <f t="shared" si="74"/>
        <v>2021</v>
      </c>
      <c r="F911" t="e">
        <f t="shared" si="75"/>
        <v>#N/A</v>
      </c>
      <c r="G911">
        <f>HLOOKUP(C911,Sheet4!$G$6:$EZ$30, MATCH(Sheet3!E911,Sheet4!$F$6:$F$30,0),FALSE)</f>
        <v>5.6992309164578696</v>
      </c>
    </row>
    <row r="912" spans="1:7" x14ac:dyDescent="0.45">
      <c r="A912">
        <f t="shared" si="71"/>
        <v>38</v>
      </c>
      <c r="B912">
        <f t="shared" si="72"/>
        <v>23</v>
      </c>
      <c r="C912" t="str">
        <f t="shared" si="73"/>
        <v>Croatia, Rep. of</v>
      </c>
      <c r="D912" t="e">
        <f>VLOOKUP(C912,Sheet4!$A$7:$C$156,3,FALSE)</f>
        <v>#N/A</v>
      </c>
      <c r="E912">
        <f t="shared" si="74"/>
        <v>2022</v>
      </c>
      <c r="F912" t="e">
        <f t="shared" si="75"/>
        <v>#N/A</v>
      </c>
      <c r="G912">
        <f>HLOOKUP(C912,Sheet4!$G$6:$EZ$30, MATCH(Sheet3!E912,Sheet4!$F$6:$F$30,0),FALSE)</f>
        <v>4.3310692094426297</v>
      </c>
    </row>
    <row r="913" spans="1:7" x14ac:dyDescent="0.45">
      <c r="A913">
        <f t="shared" si="71"/>
        <v>38</v>
      </c>
      <c r="B913">
        <f t="shared" si="72"/>
        <v>24</v>
      </c>
      <c r="C913" t="str">
        <f t="shared" si="73"/>
        <v>Croatia, Rep. of</v>
      </c>
      <c r="D913" t="e">
        <f>VLOOKUP(C913,Sheet4!$A$7:$C$156,3,FALSE)</f>
        <v>#N/A</v>
      </c>
      <c r="E913">
        <f t="shared" si="74"/>
        <v>2023</v>
      </c>
      <c r="F913" t="e">
        <f t="shared" si="75"/>
        <v>#N/A</v>
      </c>
      <c r="G913">
        <f>HLOOKUP(C913,Sheet4!$G$6:$EZ$30, MATCH(Sheet3!E913,Sheet4!$F$6:$F$30,0),FALSE)</f>
        <v>3.5971760009001299</v>
      </c>
    </row>
    <row r="914" spans="1:7" x14ac:dyDescent="0.45">
      <c r="A914">
        <f t="shared" si="71"/>
        <v>39</v>
      </c>
      <c r="B914">
        <f t="shared" si="72"/>
        <v>1</v>
      </c>
      <c r="C914" t="str">
        <f t="shared" si="73"/>
        <v>Curaçao, Kingdom of the Netherlands</v>
      </c>
      <c r="D914" t="e">
        <f>VLOOKUP(C914,Sheet4!$A$7:$C$156,3,FALSE)</f>
        <v>#N/A</v>
      </c>
      <c r="E914">
        <f t="shared" si="74"/>
        <v>2000</v>
      </c>
      <c r="F914" t="e">
        <f t="shared" si="75"/>
        <v>#N/A</v>
      </c>
      <c r="G914">
        <f>HLOOKUP(C914,Sheet4!$G$6:$EZ$30, MATCH(Sheet3!E914,Sheet4!$F$6:$F$30,0),FALSE)</f>
        <v>0</v>
      </c>
    </row>
    <row r="915" spans="1:7" x14ac:dyDescent="0.45">
      <c r="A915">
        <f t="shared" si="71"/>
        <v>39</v>
      </c>
      <c r="B915">
        <f t="shared" si="72"/>
        <v>2</v>
      </c>
      <c r="C915" t="str">
        <f t="shared" si="73"/>
        <v>Curaçao, Kingdom of the Netherlands</v>
      </c>
      <c r="D915" t="e">
        <f>VLOOKUP(C915,Sheet4!$A$7:$C$156,3,FALSE)</f>
        <v>#N/A</v>
      </c>
      <c r="E915">
        <f t="shared" si="74"/>
        <v>2001</v>
      </c>
      <c r="F915" t="e">
        <f t="shared" si="75"/>
        <v>#N/A</v>
      </c>
      <c r="G915">
        <f>HLOOKUP(C915,Sheet4!$G$6:$EZ$30, MATCH(Sheet3!E915,Sheet4!$F$6:$F$30,0),FALSE)</f>
        <v>0</v>
      </c>
    </row>
    <row r="916" spans="1:7" x14ac:dyDescent="0.45">
      <c r="A916">
        <f t="shared" si="71"/>
        <v>39</v>
      </c>
      <c r="B916">
        <f t="shared" si="72"/>
        <v>3</v>
      </c>
      <c r="C916" t="str">
        <f t="shared" si="73"/>
        <v>Curaçao, Kingdom of the Netherlands</v>
      </c>
      <c r="D916" t="e">
        <f>VLOOKUP(C916,Sheet4!$A$7:$C$156,3,FALSE)</f>
        <v>#N/A</v>
      </c>
      <c r="E916">
        <f t="shared" si="74"/>
        <v>2002</v>
      </c>
      <c r="F916" t="e">
        <f t="shared" si="75"/>
        <v>#N/A</v>
      </c>
      <c r="G916">
        <f>HLOOKUP(C916,Sheet4!$G$6:$EZ$30, MATCH(Sheet3!E916,Sheet4!$F$6:$F$30,0),FALSE)</f>
        <v>0</v>
      </c>
    </row>
    <row r="917" spans="1:7" x14ac:dyDescent="0.45">
      <c r="A917">
        <f t="shared" si="71"/>
        <v>39</v>
      </c>
      <c r="B917">
        <f t="shared" si="72"/>
        <v>4</v>
      </c>
      <c r="C917" t="str">
        <f t="shared" si="73"/>
        <v>Curaçao, Kingdom of the Netherlands</v>
      </c>
      <c r="D917" t="e">
        <f>VLOOKUP(C917,Sheet4!$A$7:$C$156,3,FALSE)</f>
        <v>#N/A</v>
      </c>
      <c r="E917">
        <f t="shared" si="74"/>
        <v>2003</v>
      </c>
      <c r="F917" t="e">
        <f t="shared" si="75"/>
        <v>#N/A</v>
      </c>
      <c r="G917">
        <f>HLOOKUP(C917,Sheet4!$G$6:$EZ$30, MATCH(Sheet3!E917,Sheet4!$F$6:$F$30,0),FALSE)</f>
        <v>0</v>
      </c>
    </row>
    <row r="918" spans="1:7" x14ac:dyDescent="0.45">
      <c r="A918">
        <f t="shared" si="71"/>
        <v>39</v>
      </c>
      <c r="B918">
        <f t="shared" si="72"/>
        <v>5</v>
      </c>
      <c r="C918" t="str">
        <f t="shared" si="73"/>
        <v>Curaçao, Kingdom of the Netherlands</v>
      </c>
      <c r="D918" t="e">
        <f>VLOOKUP(C918,Sheet4!$A$7:$C$156,3,FALSE)</f>
        <v>#N/A</v>
      </c>
      <c r="E918">
        <f t="shared" si="74"/>
        <v>2004</v>
      </c>
      <c r="F918" t="e">
        <f t="shared" si="75"/>
        <v>#N/A</v>
      </c>
      <c r="G918">
        <f>HLOOKUP(C918,Sheet4!$G$6:$EZ$30, MATCH(Sheet3!E918,Sheet4!$F$6:$F$30,0),FALSE)</f>
        <v>0</v>
      </c>
    </row>
    <row r="919" spans="1:7" x14ac:dyDescent="0.45">
      <c r="A919">
        <f t="shared" si="71"/>
        <v>39</v>
      </c>
      <c r="B919">
        <f t="shared" si="72"/>
        <v>6</v>
      </c>
      <c r="C919" t="str">
        <f t="shared" si="73"/>
        <v>Curaçao, Kingdom of the Netherlands</v>
      </c>
      <c r="D919" t="e">
        <f>VLOOKUP(C919,Sheet4!$A$7:$C$156,3,FALSE)</f>
        <v>#N/A</v>
      </c>
      <c r="E919">
        <f t="shared" si="74"/>
        <v>2005</v>
      </c>
      <c r="F919" t="e">
        <f t="shared" si="75"/>
        <v>#N/A</v>
      </c>
      <c r="G919">
        <f>HLOOKUP(C919,Sheet4!$G$6:$EZ$30, MATCH(Sheet3!E919,Sheet4!$F$6:$F$30,0),FALSE)</f>
        <v>0</v>
      </c>
    </row>
    <row r="920" spans="1:7" x14ac:dyDescent="0.45">
      <c r="A920">
        <f t="shared" si="71"/>
        <v>39</v>
      </c>
      <c r="B920">
        <f t="shared" si="72"/>
        <v>7</v>
      </c>
      <c r="C920" t="str">
        <f t="shared" si="73"/>
        <v>Curaçao, Kingdom of the Netherlands</v>
      </c>
      <c r="D920" t="e">
        <f>VLOOKUP(C920,Sheet4!$A$7:$C$156,3,FALSE)</f>
        <v>#N/A</v>
      </c>
      <c r="E920">
        <f t="shared" si="74"/>
        <v>2006</v>
      </c>
      <c r="F920" t="e">
        <f t="shared" si="75"/>
        <v>#N/A</v>
      </c>
      <c r="G920">
        <f>HLOOKUP(C920,Sheet4!$G$6:$EZ$30, MATCH(Sheet3!E920,Sheet4!$F$6:$F$30,0),FALSE)</f>
        <v>0</v>
      </c>
    </row>
    <row r="921" spans="1:7" x14ac:dyDescent="0.45">
      <c r="A921">
        <f t="shared" si="71"/>
        <v>39</v>
      </c>
      <c r="B921">
        <f t="shared" si="72"/>
        <v>8</v>
      </c>
      <c r="C921" t="str">
        <f t="shared" si="73"/>
        <v>Curaçao, Kingdom of the Netherlands</v>
      </c>
      <c r="D921" t="e">
        <f>VLOOKUP(C921,Sheet4!$A$7:$C$156,3,FALSE)</f>
        <v>#N/A</v>
      </c>
      <c r="E921">
        <f t="shared" si="74"/>
        <v>2007</v>
      </c>
      <c r="F921" t="e">
        <f t="shared" si="75"/>
        <v>#N/A</v>
      </c>
      <c r="G921">
        <f>HLOOKUP(C921,Sheet4!$G$6:$EZ$30, MATCH(Sheet3!E921,Sheet4!$F$6:$F$30,0),FALSE)</f>
        <v>0</v>
      </c>
    </row>
    <row r="922" spans="1:7" x14ac:dyDescent="0.45">
      <c r="A922">
        <f t="shared" si="71"/>
        <v>39</v>
      </c>
      <c r="B922">
        <f t="shared" si="72"/>
        <v>9</v>
      </c>
      <c r="C922" t="str">
        <f t="shared" si="73"/>
        <v>Curaçao, Kingdom of the Netherlands</v>
      </c>
      <c r="D922" t="e">
        <f>VLOOKUP(C922,Sheet4!$A$7:$C$156,3,FALSE)</f>
        <v>#N/A</v>
      </c>
      <c r="E922">
        <f t="shared" si="74"/>
        <v>2008</v>
      </c>
      <c r="F922" t="e">
        <f t="shared" si="75"/>
        <v>#N/A</v>
      </c>
      <c r="G922">
        <f>HLOOKUP(C922,Sheet4!$G$6:$EZ$30, MATCH(Sheet3!E922,Sheet4!$F$6:$F$30,0),FALSE)</f>
        <v>0</v>
      </c>
    </row>
    <row r="923" spans="1:7" x14ac:dyDescent="0.45">
      <c r="A923">
        <f t="shared" si="71"/>
        <v>39</v>
      </c>
      <c r="B923">
        <f t="shared" si="72"/>
        <v>10</v>
      </c>
      <c r="C923" t="str">
        <f t="shared" si="73"/>
        <v>Curaçao, Kingdom of the Netherlands</v>
      </c>
      <c r="D923" t="e">
        <f>VLOOKUP(C923,Sheet4!$A$7:$C$156,3,FALSE)</f>
        <v>#N/A</v>
      </c>
      <c r="E923">
        <f t="shared" si="74"/>
        <v>2009</v>
      </c>
      <c r="F923" t="e">
        <f t="shared" si="75"/>
        <v>#N/A</v>
      </c>
      <c r="G923">
        <f>HLOOKUP(C923,Sheet4!$G$6:$EZ$30, MATCH(Sheet3!E923,Sheet4!$F$6:$F$30,0),FALSE)</f>
        <v>0</v>
      </c>
    </row>
    <row r="924" spans="1:7" x14ac:dyDescent="0.45">
      <c r="A924">
        <f t="shared" si="71"/>
        <v>39</v>
      </c>
      <c r="B924">
        <f t="shared" si="72"/>
        <v>11</v>
      </c>
      <c r="C924" t="str">
        <f t="shared" si="73"/>
        <v>Curaçao, Kingdom of the Netherlands</v>
      </c>
      <c r="D924" t="e">
        <f>VLOOKUP(C924,Sheet4!$A$7:$C$156,3,FALSE)</f>
        <v>#N/A</v>
      </c>
      <c r="E924">
        <f t="shared" si="74"/>
        <v>2010</v>
      </c>
      <c r="F924" t="e">
        <f t="shared" si="75"/>
        <v>#N/A</v>
      </c>
      <c r="G924">
        <f>HLOOKUP(C924,Sheet4!$G$6:$EZ$30, MATCH(Sheet3!E924,Sheet4!$F$6:$F$30,0),FALSE)</f>
        <v>0</v>
      </c>
    </row>
    <row r="925" spans="1:7" x14ac:dyDescent="0.45">
      <c r="A925">
        <f t="shared" si="71"/>
        <v>39</v>
      </c>
      <c r="B925">
        <f t="shared" si="72"/>
        <v>12</v>
      </c>
      <c r="C925" t="str">
        <f t="shared" si="73"/>
        <v>Curaçao, Kingdom of the Netherlands</v>
      </c>
      <c r="D925" t="e">
        <f>VLOOKUP(C925,Sheet4!$A$7:$C$156,3,FALSE)</f>
        <v>#N/A</v>
      </c>
      <c r="E925">
        <f t="shared" si="74"/>
        <v>2011</v>
      </c>
      <c r="F925" t="e">
        <f t="shared" si="75"/>
        <v>#N/A</v>
      </c>
      <c r="G925">
        <f>HLOOKUP(C925,Sheet4!$G$6:$EZ$30, MATCH(Sheet3!E925,Sheet4!$F$6:$F$30,0),FALSE)</f>
        <v>0</v>
      </c>
    </row>
    <row r="926" spans="1:7" x14ac:dyDescent="0.45">
      <c r="A926">
        <f t="shared" si="71"/>
        <v>39</v>
      </c>
      <c r="B926">
        <f t="shared" si="72"/>
        <v>13</v>
      </c>
      <c r="C926" t="str">
        <f t="shared" si="73"/>
        <v>Curaçao, Kingdom of the Netherlands</v>
      </c>
      <c r="D926" t="e">
        <f>VLOOKUP(C926,Sheet4!$A$7:$C$156,3,FALSE)</f>
        <v>#N/A</v>
      </c>
      <c r="E926">
        <f t="shared" si="74"/>
        <v>2012</v>
      </c>
      <c r="F926" t="e">
        <f t="shared" si="75"/>
        <v>#N/A</v>
      </c>
      <c r="G926">
        <f>HLOOKUP(C926,Sheet4!$G$6:$EZ$30, MATCH(Sheet3!E926,Sheet4!$F$6:$F$30,0),FALSE)</f>
        <v>0</v>
      </c>
    </row>
    <row r="927" spans="1:7" x14ac:dyDescent="0.45">
      <c r="A927">
        <f t="shared" si="71"/>
        <v>39</v>
      </c>
      <c r="B927">
        <f t="shared" si="72"/>
        <v>14</v>
      </c>
      <c r="C927" t="str">
        <f t="shared" si="73"/>
        <v>Curaçao, Kingdom of the Netherlands</v>
      </c>
      <c r="D927" t="e">
        <f>VLOOKUP(C927,Sheet4!$A$7:$C$156,3,FALSE)</f>
        <v>#N/A</v>
      </c>
      <c r="E927">
        <f t="shared" si="74"/>
        <v>2013</v>
      </c>
      <c r="F927" t="e">
        <f t="shared" si="75"/>
        <v>#N/A</v>
      </c>
      <c r="G927">
        <f>HLOOKUP(C927,Sheet4!$G$6:$EZ$30, MATCH(Sheet3!E927,Sheet4!$F$6:$F$30,0),FALSE)</f>
        <v>0</v>
      </c>
    </row>
    <row r="928" spans="1:7" x14ac:dyDescent="0.45">
      <c r="A928">
        <f t="shared" si="71"/>
        <v>39</v>
      </c>
      <c r="B928">
        <f t="shared" si="72"/>
        <v>15</v>
      </c>
      <c r="C928" t="str">
        <f t="shared" si="73"/>
        <v>Curaçao, Kingdom of the Netherlands</v>
      </c>
      <c r="D928" t="e">
        <f>VLOOKUP(C928,Sheet4!$A$7:$C$156,3,FALSE)</f>
        <v>#N/A</v>
      </c>
      <c r="E928">
        <f t="shared" si="74"/>
        <v>2014</v>
      </c>
      <c r="F928" t="e">
        <f t="shared" si="75"/>
        <v>#N/A</v>
      </c>
      <c r="G928">
        <f>HLOOKUP(C928,Sheet4!$G$6:$EZ$30, MATCH(Sheet3!E928,Sheet4!$F$6:$F$30,0),FALSE)</f>
        <v>0</v>
      </c>
    </row>
    <row r="929" spans="1:7" x14ac:dyDescent="0.45">
      <c r="A929">
        <f t="shared" si="71"/>
        <v>39</v>
      </c>
      <c r="B929">
        <f t="shared" si="72"/>
        <v>16</v>
      </c>
      <c r="C929" t="str">
        <f t="shared" si="73"/>
        <v>Curaçao, Kingdom of the Netherlands</v>
      </c>
      <c r="D929" t="e">
        <f>VLOOKUP(C929,Sheet4!$A$7:$C$156,3,FALSE)</f>
        <v>#N/A</v>
      </c>
      <c r="E929">
        <f t="shared" si="74"/>
        <v>2015</v>
      </c>
      <c r="F929" t="e">
        <f t="shared" si="75"/>
        <v>#N/A</v>
      </c>
      <c r="G929">
        <f>HLOOKUP(C929,Sheet4!$G$6:$EZ$30, MATCH(Sheet3!E929,Sheet4!$F$6:$F$30,0),FALSE)</f>
        <v>0</v>
      </c>
    </row>
    <row r="930" spans="1:7" x14ac:dyDescent="0.45">
      <c r="A930">
        <f t="shared" si="71"/>
        <v>39</v>
      </c>
      <c r="B930">
        <f t="shared" si="72"/>
        <v>17</v>
      </c>
      <c r="C930" t="str">
        <f t="shared" si="73"/>
        <v>Curaçao, Kingdom of the Netherlands</v>
      </c>
      <c r="D930" t="e">
        <f>VLOOKUP(C930,Sheet4!$A$7:$C$156,3,FALSE)</f>
        <v>#N/A</v>
      </c>
      <c r="E930">
        <f t="shared" si="74"/>
        <v>2016</v>
      </c>
      <c r="F930" t="e">
        <f t="shared" si="75"/>
        <v>#N/A</v>
      </c>
      <c r="G930">
        <f>HLOOKUP(C930,Sheet4!$G$6:$EZ$30, MATCH(Sheet3!E930,Sheet4!$F$6:$F$30,0),FALSE)</f>
        <v>0</v>
      </c>
    </row>
    <row r="931" spans="1:7" x14ac:dyDescent="0.45">
      <c r="A931">
        <f t="shared" si="71"/>
        <v>39</v>
      </c>
      <c r="B931">
        <f t="shared" si="72"/>
        <v>18</v>
      </c>
      <c r="C931" t="str">
        <f t="shared" si="73"/>
        <v>Curaçao, Kingdom of the Netherlands</v>
      </c>
      <c r="D931" t="e">
        <f>VLOOKUP(C931,Sheet4!$A$7:$C$156,3,FALSE)</f>
        <v>#N/A</v>
      </c>
      <c r="E931">
        <f t="shared" si="74"/>
        <v>2017</v>
      </c>
      <c r="F931" t="e">
        <f t="shared" si="75"/>
        <v>#N/A</v>
      </c>
      <c r="G931">
        <f>HLOOKUP(C931,Sheet4!$G$6:$EZ$30, MATCH(Sheet3!E931,Sheet4!$F$6:$F$30,0),FALSE)</f>
        <v>0</v>
      </c>
    </row>
    <row r="932" spans="1:7" x14ac:dyDescent="0.45">
      <c r="A932">
        <f t="shared" si="71"/>
        <v>39</v>
      </c>
      <c r="B932">
        <f t="shared" si="72"/>
        <v>19</v>
      </c>
      <c r="C932" t="str">
        <f t="shared" si="73"/>
        <v>Curaçao, Kingdom of the Netherlands</v>
      </c>
      <c r="D932" t="e">
        <f>VLOOKUP(C932,Sheet4!$A$7:$C$156,3,FALSE)</f>
        <v>#N/A</v>
      </c>
      <c r="E932">
        <f t="shared" si="74"/>
        <v>2018</v>
      </c>
      <c r="F932" t="e">
        <f t="shared" si="75"/>
        <v>#N/A</v>
      </c>
      <c r="G932">
        <f>HLOOKUP(C932,Sheet4!$G$6:$EZ$30, MATCH(Sheet3!E932,Sheet4!$F$6:$F$30,0),FALSE)</f>
        <v>9.2011455407245109</v>
      </c>
    </row>
    <row r="933" spans="1:7" x14ac:dyDescent="0.45">
      <c r="A933">
        <f t="shared" si="71"/>
        <v>39</v>
      </c>
      <c r="B933">
        <f t="shared" si="72"/>
        <v>20</v>
      </c>
      <c r="C933" t="str">
        <f t="shared" si="73"/>
        <v>Curaçao, Kingdom of the Netherlands</v>
      </c>
      <c r="D933" t="e">
        <f>VLOOKUP(C933,Sheet4!$A$7:$C$156,3,FALSE)</f>
        <v>#N/A</v>
      </c>
      <c r="E933">
        <f t="shared" si="74"/>
        <v>2019</v>
      </c>
      <c r="F933" t="e">
        <f t="shared" si="75"/>
        <v>#N/A</v>
      </c>
      <c r="G933">
        <f>HLOOKUP(C933,Sheet4!$G$6:$EZ$30, MATCH(Sheet3!E933,Sheet4!$F$6:$F$30,0),FALSE)</f>
        <v>8.6980707067365195</v>
      </c>
    </row>
    <row r="934" spans="1:7" x14ac:dyDescent="0.45">
      <c r="A934">
        <f t="shared" si="71"/>
        <v>39</v>
      </c>
      <c r="B934">
        <f t="shared" si="72"/>
        <v>21</v>
      </c>
      <c r="C934" t="str">
        <f t="shared" si="73"/>
        <v>Curaçao, Kingdom of the Netherlands</v>
      </c>
      <c r="D934" t="e">
        <f>VLOOKUP(C934,Sheet4!$A$7:$C$156,3,FALSE)</f>
        <v>#N/A</v>
      </c>
      <c r="E934">
        <f t="shared" si="74"/>
        <v>2020</v>
      </c>
      <c r="F934" t="e">
        <f t="shared" si="75"/>
        <v>#N/A</v>
      </c>
      <c r="G934">
        <f>HLOOKUP(C934,Sheet4!$G$6:$EZ$30, MATCH(Sheet3!E934,Sheet4!$F$6:$F$30,0),FALSE)</f>
        <v>11.3767979518912</v>
      </c>
    </row>
    <row r="935" spans="1:7" x14ac:dyDescent="0.45">
      <c r="A935">
        <f t="shared" si="71"/>
        <v>39</v>
      </c>
      <c r="B935">
        <f t="shared" si="72"/>
        <v>22</v>
      </c>
      <c r="C935" t="str">
        <f t="shared" si="73"/>
        <v>Curaçao, Kingdom of the Netherlands</v>
      </c>
      <c r="D935" t="e">
        <f>VLOOKUP(C935,Sheet4!$A$7:$C$156,3,FALSE)</f>
        <v>#N/A</v>
      </c>
      <c r="E935">
        <f t="shared" si="74"/>
        <v>2021</v>
      </c>
      <c r="F935" t="e">
        <f t="shared" si="75"/>
        <v>#N/A</v>
      </c>
      <c r="G935">
        <f>HLOOKUP(C935,Sheet4!$G$6:$EZ$30, MATCH(Sheet3!E935,Sheet4!$F$6:$F$30,0),FALSE)</f>
        <v>9.8418013250924208</v>
      </c>
    </row>
    <row r="936" spans="1:7" x14ac:dyDescent="0.45">
      <c r="A936">
        <f t="shared" si="71"/>
        <v>39</v>
      </c>
      <c r="B936">
        <f t="shared" si="72"/>
        <v>23</v>
      </c>
      <c r="C936" t="str">
        <f t="shared" si="73"/>
        <v>Curaçao, Kingdom of the Netherlands</v>
      </c>
      <c r="D936" t="e">
        <f>VLOOKUP(C936,Sheet4!$A$7:$C$156,3,FALSE)</f>
        <v>#N/A</v>
      </c>
      <c r="E936">
        <f t="shared" si="74"/>
        <v>2022</v>
      </c>
      <c r="F936" t="e">
        <f t="shared" si="75"/>
        <v>#N/A</v>
      </c>
      <c r="G936">
        <f>HLOOKUP(C936,Sheet4!$G$6:$EZ$30, MATCH(Sheet3!E936,Sheet4!$F$6:$F$30,0),FALSE)</f>
        <v>7.4798391964112501</v>
      </c>
    </row>
    <row r="937" spans="1:7" x14ac:dyDescent="0.45">
      <c r="A937">
        <f t="shared" ref="A937:A1000" si="76">A913+1</f>
        <v>39</v>
      </c>
      <c r="B937">
        <f t="shared" ref="B937:B1000" si="77">B913</f>
        <v>24</v>
      </c>
      <c r="C937" t="str">
        <f t="shared" si="73"/>
        <v>Curaçao, Kingdom of the Netherlands</v>
      </c>
      <c r="D937" t="e">
        <f>VLOOKUP(C937,Sheet4!$A$7:$C$156,3,FALSE)</f>
        <v>#N/A</v>
      </c>
      <c r="E937">
        <f t="shared" si="74"/>
        <v>2023</v>
      </c>
      <c r="F937" t="e">
        <f t="shared" si="75"/>
        <v>#N/A</v>
      </c>
      <c r="G937">
        <f>HLOOKUP(C937,Sheet4!$G$6:$EZ$30, MATCH(Sheet3!E937,Sheet4!$F$6:$F$30,0),FALSE)</f>
        <v>0</v>
      </c>
    </row>
    <row r="938" spans="1:7" x14ac:dyDescent="0.45">
      <c r="A938">
        <f t="shared" si="76"/>
        <v>40</v>
      </c>
      <c r="B938">
        <f t="shared" si="77"/>
        <v>1</v>
      </c>
      <c r="C938" t="str">
        <f t="shared" si="73"/>
        <v>Cyprus</v>
      </c>
      <c r="D938" t="str">
        <f>VLOOKUP(C938,Sheet4!$A$7:$C$156,3,FALSE)</f>
        <v>CYP</v>
      </c>
      <c r="E938">
        <f t="shared" si="74"/>
        <v>2000</v>
      </c>
      <c r="F938" t="str">
        <f t="shared" si="75"/>
        <v>CYP2000</v>
      </c>
      <c r="G938">
        <f>HLOOKUP(C938,Sheet4!$G$6:$EZ$30, MATCH(Sheet3!E938,Sheet4!$F$6:$F$30,0),FALSE)</f>
        <v>0</v>
      </c>
    </row>
    <row r="939" spans="1:7" x14ac:dyDescent="0.45">
      <c r="A939">
        <f t="shared" si="76"/>
        <v>40</v>
      </c>
      <c r="B939">
        <f t="shared" si="77"/>
        <v>2</v>
      </c>
      <c r="C939" t="str">
        <f t="shared" si="73"/>
        <v>Cyprus</v>
      </c>
      <c r="D939" t="str">
        <f>VLOOKUP(C939,Sheet4!$A$7:$C$156,3,FALSE)</f>
        <v>CYP</v>
      </c>
      <c r="E939">
        <f t="shared" si="74"/>
        <v>2001</v>
      </c>
      <c r="F939" t="str">
        <f t="shared" si="75"/>
        <v>CYP2001</v>
      </c>
      <c r="G939">
        <f>HLOOKUP(C939,Sheet4!$G$6:$EZ$30, MATCH(Sheet3!E939,Sheet4!$F$6:$F$30,0),FALSE)</f>
        <v>0</v>
      </c>
    </row>
    <row r="940" spans="1:7" x14ac:dyDescent="0.45">
      <c r="A940">
        <f t="shared" si="76"/>
        <v>40</v>
      </c>
      <c r="B940">
        <f t="shared" si="77"/>
        <v>3</v>
      </c>
      <c r="C940" t="str">
        <f t="shared" si="73"/>
        <v>Cyprus</v>
      </c>
      <c r="D940" t="str">
        <f>VLOOKUP(C940,Sheet4!$A$7:$C$156,3,FALSE)</f>
        <v>CYP</v>
      </c>
      <c r="E940">
        <f t="shared" si="74"/>
        <v>2002</v>
      </c>
      <c r="F940" t="str">
        <f t="shared" si="75"/>
        <v>CYP2002</v>
      </c>
      <c r="G940">
        <f>HLOOKUP(C940,Sheet4!$G$6:$EZ$30, MATCH(Sheet3!E940,Sheet4!$F$6:$F$30,0),FALSE)</f>
        <v>0</v>
      </c>
    </row>
    <row r="941" spans="1:7" x14ac:dyDescent="0.45">
      <c r="A941">
        <f t="shared" si="76"/>
        <v>40</v>
      </c>
      <c r="B941">
        <f t="shared" si="77"/>
        <v>4</v>
      </c>
      <c r="C941" t="str">
        <f t="shared" si="73"/>
        <v>Cyprus</v>
      </c>
      <c r="D941" t="str">
        <f>VLOOKUP(C941,Sheet4!$A$7:$C$156,3,FALSE)</f>
        <v>CYP</v>
      </c>
      <c r="E941">
        <f t="shared" si="74"/>
        <v>2003</v>
      </c>
      <c r="F941" t="str">
        <f t="shared" si="75"/>
        <v>CYP2003</v>
      </c>
      <c r="G941">
        <f>HLOOKUP(C941,Sheet4!$G$6:$EZ$30, MATCH(Sheet3!E941,Sheet4!$F$6:$F$30,0),FALSE)</f>
        <v>0</v>
      </c>
    </row>
    <row r="942" spans="1:7" x14ac:dyDescent="0.45">
      <c r="A942">
        <f t="shared" si="76"/>
        <v>40</v>
      </c>
      <c r="B942">
        <f t="shared" si="77"/>
        <v>5</v>
      </c>
      <c r="C942" t="str">
        <f t="shared" si="73"/>
        <v>Cyprus</v>
      </c>
      <c r="D942" t="str">
        <f>VLOOKUP(C942,Sheet4!$A$7:$C$156,3,FALSE)</f>
        <v>CYP</v>
      </c>
      <c r="E942">
        <f t="shared" si="74"/>
        <v>2004</v>
      </c>
      <c r="F942" t="str">
        <f t="shared" si="75"/>
        <v>CYP2004</v>
      </c>
      <c r="G942">
        <f>HLOOKUP(C942,Sheet4!$G$6:$EZ$30, MATCH(Sheet3!E942,Sheet4!$F$6:$F$30,0),FALSE)</f>
        <v>0</v>
      </c>
    </row>
    <row r="943" spans="1:7" x14ac:dyDescent="0.45">
      <c r="A943">
        <f t="shared" si="76"/>
        <v>40</v>
      </c>
      <c r="B943">
        <f t="shared" si="77"/>
        <v>6</v>
      </c>
      <c r="C943" t="str">
        <f t="shared" si="73"/>
        <v>Cyprus</v>
      </c>
      <c r="D943" t="str">
        <f>VLOOKUP(C943,Sheet4!$A$7:$C$156,3,FALSE)</f>
        <v>CYP</v>
      </c>
      <c r="E943">
        <f t="shared" si="74"/>
        <v>2005</v>
      </c>
      <c r="F943" t="str">
        <f t="shared" si="75"/>
        <v>CYP2005</v>
      </c>
      <c r="G943">
        <f>HLOOKUP(C943,Sheet4!$G$6:$EZ$30, MATCH(Sheet3!E943,Sheet4!$F$6:$F$30,0),FALSE)</f>
        <v>0</v>
      </c>
    </row>
    <row r="944" spans="1:7" x14ac:dyDescent="0.45">
      <c r="A944">
        <f t="shared" si="76"/>
        <v>40</v>
      </c>
      <c r="B944">
        <f t="shared" si="77"/>
        <v>7</v>
      </c>
      <c r="C944" t="str">
        <f t="shared" si="73"/>
        <v>Cyprus</v>
      </c>
      <c r="D944" t="str">
        <f>VLOOKUP(C944,Sheet4!$A$7:$C$156,3,FALSE)</f>
        <v>CYP</v>
      </c>
      <c r="E944">
        <f t="shared" si="74"/>
        <v>2006</v>
      </c>
      <c r="F944" t="str">
        <f t="shared" si="75"/>
        <v>CYP2006</v>
      </c>
      <c r="G944">
        <f>HLOOKUP(C944,Sheet4!$G$6:$EZ$30, MATCH(Sheet3!E944,Sheet4!$F$6:$F$30,0),FALSE)</f>
        <v>0</v>
      </c>
    </row>
    <row r="945" spans="1:7" x14ac:dyDescent="0.45">
      <c r="A945">
        <f t="shared" si="76"/>
        <v>40</v>
      </c>
      <c r="B945">
        <f t="shared" si="77"/>
        <v>8</v>
      </c>
      <c r="C945" t="str">
        <f t="shared" si="73"/>
        <v>Cyprus</v>
      </c>
      <c r="D945" t="str">
        <f>VLOOKUP(C945,Sheet4!$A$7:$C$156,3,FALSE)</f>
        <v>CYP</v>
      </c>
      <c r="E945">
        <f t="shared" si="74"/>
        <v>2007</v>
      </c>
      <c r="F945" t="str">
        <f t="shared" si="75"/>
        <v>CYP2007</v>
      </c>
      <c r="G945">
        <f>HLOOKUP(C945,Sheet4!$G$6:$EZ$30, MATCH(Sheet3!E945,Sheet4!$F$6:$F$30,0),FALSE)</f>
        <v>0</v>
      </c>
    </row>
    <row r="946" spans="1:7" x14ac:dyDescent="0.45">
      <c r="A946">
        <f t="shared" si="76"/>
        <v>40</v>
      </c>
      <c r="B946">
        <f t="shared" si="77"/>
        <v>9</v>
      </c>
      <c r="C946" t="str">
        <f t="shared" si="73"/>
        <v>Cyprus</v>
      </c>
      <c r="D946" t="str">
        <f>VLOOKUP(C946,Sheet4!$A$7:$C$156,3,FALSE)</f>
        <v>CYP</v>
      </c>
      <c r="E946">
        <f t="shared" si="74"/>
        <v>2008</v>
      </c>
      <c r="F946" t="str">
        <f t="shared" si="75"/>
        <v>CYP2008</v>
      </c>
      <c r="G946">
        <f>HLOOKUP(C946,Sheet4!$G$6:$EZ$30, MATCH(Sheet3!E946,Sheet4!$F$6:$F$30,0),FALSE)</f>
        <v>3.5941494795559499</v>
      </c>
    </row>
    <row r="947" spans="1:7" x14ac:dyDescent="0.45">
      <c r="A947">
        <f t="shared" si="76"/>
        <v>40</v>
      </c>
      <c r="B947">
        <f t="shared" si="77"/>
        <v>10</v>
      </c>
      <c r="C947" t="str">
        <f t="shared" si="73"/>
        <v>Cyprus</v>
      </c>
      <c r="D947" t="str">
        <f>VLOOKUP(C947,Sheet4!$A$7:$C$156,3,FALSE)</f>
        <v>CYP</v>
      </c>
      <c r="E947">
        <f t="shared" si="74"/>
        <v>2009</v>
      </c>
      <c r="F947" t="str">
        <f t="shared" si="75"/>
        <v>CYP2009</v>
      </c>
      <c r="G947">
        <f>HLOOKUP(C947,Sheet4!$G$6:$EZ$30, MATCH(Sheet3!E947,Sheet4!$F$6:$F$30,0),FALSE)</f>
        <v>4.5093630292601903</v>
      </c>
    </row>
    <row r="948" spans="1:7" x14ac:dyDescent="0.45">
      <c r="A948">
        <f t="shared" si="76"/>
        <v>40</v>
      </c>
      <c r="B948">
        <f t="shared" si="77"/>
        <v>11</v>
      </c>
      <c r="C948" t="str">
        <f t="shared" si="73"/>
        <v>Cyprus</v>
      </c>
      <c r="D948" t="str">
        <f>VLOOKUP(C948,Sheet4!$A$7:$C$156,3,FALSE)</f>
        <v>CYP</v>
      </c>
      <c r="E948">
        <f t="shared" si="74"/>
        <v>2010</v>
      </c>
      <c r="F948" t="str">
        <f t="shared" si="75"/>
        <v>CYP2010</v>
      </c>
      <c r="G948">
        <f>HLOOKUP(C948,Sheet4!$G$6:$EZ$30, MATCH(Sheet3!E948,Sheet4!$F$6:$F$30,0),FALSE)</f>
        <v>5.8217225992319701</v>
      </c>
    </row>
    <row r="949" spans="1:7" x14ac:dyDescent="0.45">
      <c r="A949">
        <f t="shared" si="76"/>
        <v>40</v>
      </c>
      <c r="B949">
        <f t="shared" si="77"/>
        <v>12</v>
      </c>
      <c r="C949" t="str">
        <f t="shared" si="73"/>
        <v>Cyprus</v>
      </c>
      <c r="D949" t="str">
        <f>VLOOKUP(C949,Sheet4!$A$7:$C$156,3,FALSE)</f>
        <v>CYP</v>
      </c>
      <c r="E949">
        <f t="shared" si="74"/>
        <v>2011</v>
      </c>
      <c r="F949" t="str">
        <f t="shared" si="75"/>
        <v>CYP2011</v>
      </c>
      <c r="G949">
        <f>HLOOKUP(C949,Sheet4!$G$6:$EZ$30, MATCH(Sheet3!E949,Sheet4!$F$6:$F$30,0),FALSE)</f>
        <v>9.9862341996497506</v>
      </c>
    </row>
    <row r="950" spans="1:7" x14ac:dyDescent="0.45">
      <c r="A950">
        <f t="shared" si="76"/>
        <v>40</v>
      </c>
      <c r="B950">
        <f t="shared" si="77"/>
        <v>13</v>
      </c>
      <c r="C950" t="str">
        <f t="shared" si="73"/>
        <v>Cyprus</v>
      </c>
      <c r="D950" t="str">
        <f>VLOOKUP(C950,Sheet4!$A$7:$C$156,3,FALSE)</f>
        <v>CYP</v>
      </c>
      <c r="E950">
        <f t="shared" si="74"/>
        <v>2012</v>
      </c>
      <c r="F950" t="str">
        <f t="shared" si="75"/>
        <v>CYP2012</v>
      </c>
      <c r="G950">
        <f>HLOOKUP(C950,Sheet4!$G$6:$EZ$30, MATCH(Sheet3!E950,Sheet4!$F$6:$F$30,0),FALSE)</f>
        <v>18.374945623479601</v>
      </c>
    </row>
    <row r="951" spans="1:7" x14ac:dyDescent="0.45">
      <c r="A951">
        <f t="shared" si="76"/>
        <v>40</v>
      </c>
      <c r="B951">
        <f t="shared" si="77"/>
        <v>14</v>
      </c>
      <c r="C951" t="str">
        <f t="shared" si="73"/>
        <v>Cyprus</v>
      </c>
      <c r="D951" t="str">
        <f>VLOOKUP(C951,Sheet4!$A$7:$C$156,3,FALSE)</f>
        <v>CYP</v>
      </c>
      <c r="E951">
        <f t="shared" si="74"/>
        <v>2013</v>
      </c>
      <c r="F951" t="str">
        <f t="shared" si="75"/>
        <v>CYP2013</v>
      </c>
      <c r="G951">
        <f>HLOOKUP(C951,Sheet4!$G$6:$EZ$30, MATCH(Sheet3!E951,Sheet4!$F$6:$F$30,0),FALSE)</f>
        <v>38.5570399026522</v>
      </c>
    </row>
    <row r="952" spans="1:7" x14ac:dyDescent="0.45">
      <c r="A952">
        <f t="shared" si="76"/>
        <v>40</v>
      </c>
      <c r="B952">
        <f t="shared" si="77"/>
        <v>15</v>
      </c>
      <c r="C952" t="str">
        <f t="shared" si="73"/>
        <v>Cyprus</v>
      </c>
      <c r="D952" t="str">
        <f>VLOOKUP(C952,Sheet4!$A$7:$C$156,3,FALSE)</f>
        <v>CYP</v>
      </c>
      <c r="E952">
        <f t="shared" si="74"/>
        <v>2014</v>
      </c>
      <c r="F952" t="str">
        <f t="shared" si="75"/>
        <v>CYP2014</v>
      </c>
      <c r="G952">
        <f>HLOOKUP(C952,Sheet4!$G$6:$EZ$30, MATCH(Sheet3!E952,Sheet4!$F$6:$F$30,0),FALSE)</f>
        <v>44.972072758842998</v>
      </c>
    </row>
    <row r="953" spans="1:7" x14ac:dyDescent="0.45">
      <c r="A953">
        <f t="shared" si="76"/>
        <v>40</v>
      </c>
      <c r="B953">
        <f t="shared" si="77"/>
        <v>16</v>
      </c>
      <c r="C953" t="str">
        <f t="shared" si="73"/>
        <v>Cyprus</v>
      </c>
      <c r="D953" t="str">
        <f>VLOOKUP(C953,Sheet4!$A$7:$C$156,3,FALSE)</f>
        <v>CYP</v>
      </c>
      <c r="E953">
        <f t="shared" si="74"/>
        <v>2015</v>
      </c>
      <c r="F953" t="str">
        <f t="shared" si="75"/>
        <v>CYP2015</v>
      </c>
      <c r="G953">
        <f>HLOOKUP(C953,Sheet4!$G$6:$EZ$30, MATCH(Sheet3!E953,Sheet4!$F$6:$F$30,0),FALSE)</f>
        <v>47.7478457712877</v>
      </c>
    </row>
    <row r="954" spans="1:7" x14ac:dyDescent="0.45">
      <c r="A954">
        <f t="shared" si="76"/>
        <v>40</v>
      </c>
      <c r="B954">
        <f t="shared" si="77"/>
        <v>17</v>
      </c>
      <c r="C954" t="str">
        <f t="shared" si="73"/>
        <v>Cyprus</v>
      </c>
      <c r="D954" t="str">
        <f>VLOOKUP(C954,Sheet4!$A$7:$C$156,3,FALSE)</f>
        <v>CYP</v>
      </c>
      <c r="E954">
        <f t="shared" si="74"/>
        <v>2016</v>
      </c>
      <c r="F954" t="str">
        <f t="shared" si="75"/>
        <v>CYP2016</v>
      </c>
      <c r="G954">
        <f>HLOOKUP(C954,Sheet4!$G$6:$EZ$30, MATCH(Sheet3!E954,Sheet4!$F$6:$F$30,0),FALSE)</f>
        <v>36.6991177413136</v>
      </c>
    </row>
    <row r="955" spans="1:7" x14ac:dyDescent="0.45">
      <c r="A955">
        <f t="shared" si="76"/>
        <v>40</v>
      </c>
      <c r="B955">
        <f t="shared" si="77"/>
        <v>18</v>
      </c>
      <c r="C955" t="str">
        <f t="shared" si="73"/>
        <v>Cyprus</v>
      </c>
      <c r="D955" t="str">
        <f>VLOOKUP(C955,Sheet4!$A$7:$C$156,3,FALSE)</f>
        <v>CYP</v>
      </c>
      <c r="E955">
        <f t="shared" si="74"/>
        <v>2017</v>
      </c>
      <c r="F955" t="str">
        <f t="shared" si="75"/>
        <v>CYP2017</v>
      </c>
      <c r="G955">
        <f>HLOOKUP(C955,Sheet4!$G$6:$EZ$30, MATCH(Sheet3!E955,Sheet4!$F$6:$F$30,0),FALSE)</f>
        <v>31.3888946804868</v>
      </c>
    </row>
    <row r="956" spans="1:7" x14ac:dyDescent="0.45">
      <c r="A956">
        <f t="shared" si="76"/>
        <v>40</v>
      </c>
      <c r="B956">
        <f t="shared" si="77"/>
        <v>19</v>
      </c>
      <c r="C956" t="str">
        <f t="shared" si="73"/>
        <v>Cyprus</v>
      </c>
      <c r="D956" t="str">
        <f>VLOOKUP(C956,Sheet4!$A$7:$C$156,3,FALSE)</f>
        <v>CYP</v>
      </c>
      <c r="E956">
        <f t="shared" si="74"/>
        <v>2018</v>
      </c>
      <c r="F956" t="str">
        <f t="shared" si="75"/>
        <v>CYP2018</v>
      </c>
      <c r="G956">
        <f>HLOOKUP(C956,Sheet4!$G$6:$EZ$30, MATCH(Sheet3!E956,Sheet4!$F$6:$F$30,0),FALSE)</f>
        <v>19.520510219693001</v>
      </c>
    </row>
    <row r="957" spans="1:7" x14ac:dyDescent="0.45">
      <c r="A957">
        <f t="shared" si="76"/>
        <v>40</v>
      </c>
      <c r="B957">
        <f t="shared" si="77"/>
        <v>20</v>
      </c>
      <c r="C957" t="str">
        <f t="shared" si="73"/>
        <v>Cyprus</v>
      </c>
      <c r="D957" t="str">
        <f>VLOOKUP(C957,Sheet4!$A$7:$C$156,3,FALSE)</f>
        <v>CYP</v>
      </c>
      <c r="E957">
        <f t="shared" si="74"/>
        <v>2019</v>
      </c>
      <c r="F957" t="str">
        <f t="shared" si="75"/>
        <v>CYP2019</v>
      </c>
      <c r="G957">
        <f>HLOOKUP(C957,Sheet4!$G$6:$EZ$30, MATCH(Sheet3!E957,Sheet4!$F$6:$F$30,0),FALSE)</f>
        <v>17.0931036488541</v>
      </c>
    </row>
    <row r="958" spans="1:7" x14ac:dyDescent="0.45">
      <c r="A958">
        <f t="shared" si="76"/>
        <v>40</v>
      </c>
      <c r="B958">
        <f t="shared" si="77"/>
        <v>21</v>
      </c>
      <c r="C958" t="str">
        <f t="shared" si="73"/>
        <v>Cyprus</v>
      </c>
      <c r="D958" t="str">
        <f>VLOOKUP(C958,Sheet4!$A$7:$C$156,3,FALSE)</f>
        <v>CYP</v>
      </c>
      <c r="E958">
        <f t="shared" si="74"/>
        <v>2020</v>
      </c>
      <c r="F958" t="str">
        <f t="shared" si="75"/>
        <v>CYP2020</v>
      </c>
      <c r="G958">
        <f>HLOOKUP(C958,Sheet4!$G$6:$EZ$30, MATCH(Sheet3!E958,Sheet4!$F$6:$F$30,0),FALSE)</f>
        <v>15.0190835443794</v>
      </c>
    </row>
    <row r="959" spans="1:7" x14ac:dyDescent="0.45">
      <c r="A959">
        <f t="shared" si="76"/>
        <v>40</v>
      </c>
      <c r="B959">
        <f t="shared" si="77"/>
        <v>22</v>
      </c>
      <c r="C959" t="str">
        <f t="shared" si="73"/>
        <v>Cyprus</v>
      </c>
      <c r="D959" t="str">
        <f>VLOOKUP(C959,Sheet4!$A$7:$C$156,3,FALSE)</f>
        <v>CYP</v>
      </c>
      <c r="E959">
        <f t="shared" si="74"/>
        <v>2021</v>
      </c>
      <c r="F959" t="str">
        <f t="shared" si="75"/>
        <v>CYP2021</v>
      </c>
      <c r="G959">
        <f>HLOOKUP(C959,Sheet4!$G$6:$EZ$30, MATCH(Sheet3!E959,Sheet4!$F$6:$F$30,0),FALSE)</f>
        <v>8.9982824270078794</v>
      </c>
    </row>
    <row r="960" spans="1:7" x14ac:dyDescent="0.45">
      <c r="A960">
        <f t="shared" si="76"/>
        <v>40</v>
      </c>
      <c r="B960">
        <f t="shared" si="77"/>
        <v>23</v>
      </c>
      <c r="C960" t="str">
        <f t="shared" si="73"/>
        <v>Cyprus</v>
      </c>
      <c r="D960" t="str">
        <f>VLOOKUP(C960,Sheet4!$A$7:$C$156,3,FALSE)</f>
        <v>CYP</v>
      </c>
      <c r="E960">
        <f t="shared" si="74"/>
        <v>2022</v>
      </c>
      <c r="F960" t="str">
        <f t="shared" si="75"/>
        <v>CYP2022</v>
      </c>
      <c r="G960">
        <f>HLOOKUP(C960,Sheet4!$G$6:$EZ$30, MATCH(Sheet3!E960,Sheet4!$F$6:$F$30,0),FALSE)</f>
        <v>7.6586399045133202</v>
      </c>
    </row>
    <row r="961" spans="1:7" x14ac:dyDescent="0.45">
      <c r="A961">
        <f t="shared" si="76"/>
        <v>40</v>
      </c>
      <c r="B961">
        <f t="shared" si="77"/>
        <v>24</v>
      </c>
      <c r="C961" t="str">
        <f t="shared" si="73"/>
        <v>Cyprus</v>
      </c>
      <c r="D961" t="str">
        <f>VLOOKUP(C961,Sheet4!$A$7:$C$156,3,FALSE)</f>
        <v>CYP</v>
      </c>
      <c r="E961">
        <f t="shared" si="74"/>
        <v>2023</v>
      </c>
      <c r="F961" t="str">
        <f t="shared" si="75"/>
        <v>CYP2023</v>
      </c>
      <c r="G961">
        <f>HLOOKUP(C961,Sheet4!$G$6:$EZ$30, MATCH(Sheet3!E961,Sheet4!$F$6:$F$30,0),FALSE)</f>
        <v>6.1087313367366303</v>
      </c>
    </row>
    <row r="962" spans="1:7" x14ac:dyDescent="0.45">
      <c r="A962">
        <f t="shared" si="76"/>
        <v>41</v>
      </c>
      <c r="B962">
        <f t="shared" si="77"/>
        <v>1</v>
      </c>
      <c r="C962" t="str">
        <f t="shared" si="73"/>
        <v>Czech Rep.</v>
      </c>
      <c r="D962" t="e">
        <f>VLOOKUP(C962,Sheet4!$A$7:$C$156,3,FALSE)</f>
        <v>#N/A</v>
      </c>
      <c r="E962">
        <f t="shared" si="74"/>
        <v>2000</v>
      </c>
      <c r="F962" t="e">
        <f t="shared" si="75"/>
        <v>#N/A</v>
      </c>
      <c r="G962">
        <f>HLOOKUP(C962,Sheet4!$G$6:$EZ$30, MATCH(Sheet3!E962,Sheet4!$F$6:$F$30,0),FALSE)</f>
        <v>0</v>
      </c>
    </row>
    <row r="963" spans="1:7" x14ac:dyDescent="0.45">
      <c r="A963">
        <f t="shared" si="76"/>
        <v>41</v>
      </c>
      <c r="B963">
        <f t="shared" si="77"/>
        <v>2</v>
      </c>
      <c r="C963" t="str">
        <f t="shared" ref="C963:C1026" si="78">VLOOKUP(A963,$L$2:$M$151,2,FALSE)</f>
        <v>Czech Rep.</v>
      </c>
      <c r="D963" t="e">
        <f>VLOOKUP(C963,Sheet4!$A$7:$C$156,3,FALSE)</f>
        <v>#N/A</v>
      </c>
      <c r="E963">
        <f t="shared" ref="E963:E1026" si="79">VLOOKUP(B963,$O$2:$P$25,2,FALSE)</f>
        <v>2001</v>
      </c>
      <c r="F963" t="e">
        <f t="shared" ref="F963:F1026" si="80">D963&amp;E963</f>
        <v>#N/A</v>
      </c>
      <c r="G963">
        <f>HLOOKUP(C963,Sheet4!$G$6:$EZ$30, MATCH(Sheet3!E963,Sheet4!$F$6:$F$30,0),FALSE)</f>
        <v>0</v>
      </c>
    </row>
    <row r="964" spans="1:7" x14ac:dyDescent="0.45">
      <c r="A964">
        <f t="shared" si="76"/>
        <v>41</v>
      </c>
      <c r="B964">
        <f t="shared" si="77"/>
        <v>3</v>
      </c>
      <c r="C964" t="str">
        <f t="shared" si="78"/>
        <v>Czech Rep.</v>
      </c>
      <c r="D964" t="e">
        <f>VLOOKUP(C964,Sheet4!$A$7:$C$156,3,FALSE)</f>
        <v>#N/A</v>
      </c>
      <c r="E964">
        <f t="shared" si="79"/>
        <v>2002</v>
      </c>
      <c r="F964" t="e">
        <f t="shared" si="80"/>
        <v>#N/A</v>
      </c>
      <c r="G964">
        <f>HLOOKUP(C964,Sheet4!$G$6:$EZ$30, MATCH(Sheet3!E964,Sheet4!$F$6:$F$30,0),FALSE)</f>
        <v>0</v>
      </c>
    </row>
    <row r="965" spans="1:7" x14ac:dyDescent="0.45">
      <c r="A965">
        <f t="shared" si="76"/>
        <v>41</v>
      </c>
      <c r="B965">
        <f t="shared" si="77"/>
        <v>4</v>
      </c>
      <c r="C965" t="str">
        <f t="shared" si="78"/>
        <v>Czech Rep.</v>
      </c>
      <c r="D965" t="e">
        <f>VLOOKUP(C965,Sheet4!$A$7:$C$156,3,FALSE)</f>
        <v>#N/A</v>
      </c>
      <c r="E965">
        <f t="shared" si="79"/>
        <v>2003</v>
      </c>
      <c r="F965" t="e">
        <f t="shared" si="80"/>
        <v>#N/A</v>
      </c>
      <c r="G965">
        <f>HLOOKUP(C965,Sheet4!$G$6:$EZ$30, MATCH(Sheet3!E965,Sheet4!$F$6:$F$30,0),FALSE)</f>
        <v>0</v>
      </c>
    </row>
    <row r="966" spans="1:7" x14ac:dyDescent="0.45">
      <c r="A966">
        <f t="shared" si="76"/>
        <v>41</v>
      </c>
      <c r="B966">
        <f t="shared" si="77"/>
        <v>5</v>
      </c>
      <c r="C966" t="str">
        <f t="shared" si="78"/>
        <v>Czech Rep.</v>
      </c>
      <c r="D966" t="e">
        <f>VLOOKUP(C966,Sheet4!$A$7:$C$156,3,FALSE)</f>
        <v>#N/A</v>
      </c>
      <c r="E966">
        <f t="shared" si="79"/>
        <v>2004</v>
      </c>
      <c r="F966" t="e">
        <f t="shared" si="80"/>
        <v>#N/A</v>
      </c>
      <c r="G966">
        <f>HLOOKUP(C966,Sheet4!$G$6:$EZ$30, MATCH(Sheet3!E966,Sheet4!$F$6:$F$30,0),FALSE)</f>
        <v>0</v>
      </c>
    </row>
    <row r="967" spans="1:7" x14ac:dyDescent="0.45">
      <c r="A967">
        <f t="shared" si="76"/>
        <v>41</v>
      </c>
      <c r="B967">
        <f t="shared" si="77"/>
        <v>6</v>
      </c>
      <c r="C967" t="str">
        <f t="shared" si="78"/>
        <v>Czech Rep.</v>
      </c>
      <c r="D967" t="e">
        <f>VLOOKUP(C967,Sheet4!$A$7:$C$156,3,FALSE)</f>
        <v>#N/A</v>
      </c>
      <c r="E967">
        <f t="shared" si="79"/>
        <v>2005</v>
      </c>
      <c r="F967" t="e">
        <f t="shared" si="80"/>
        <v>#N/A</v>
      </c>
      <c r="G967">
        <f>HLOOKUP(C967,Sheet4!$G$6:$EZ$30, MATCH(Sheet3!E967,Sheet4!$F$6:$F$30,0),FALSE)</f>
        <v>0</v>
      </c>
    </row>
    <row r="968" spans="1:7" x14ac:dyDescent="0.45">
      <c r="A968">
        <f t="shared" si="76"/>
        <v>41</v>
      </c>
      <c r="B968">
        <f t="shared" si="77"/>
        <v>7</v>
      </c>
      <c r="C968" t="str">
        <f t="shared" si="78"/>
        <v>Czech Rep.</v>
      </c>
      <c r="D968" t="e">
        <f>VLOOKUP(C968,Sheet4!$A$7:$C$156,3,FALSE)</f>
        <v>#N/A</v>
      </c>
      <c r="E968">
        <f t="shared" si="79"/>
        <v>2006</v>
      </c>
      <c r="F968" t="e">
        <f t="shared" si="80"/>
        <v>#N/A</v>
      </c>
      <c r="G968">
        <f>HLOOKUP(C968,Sheet4!$G$6:$EZ$30, MATCH(Sheet3!E968,Sheet4!$F$6:$F$30,0),FALSE)</f>
        <v>0</v>
      </c>
    </row>
    <row r="969" spans="1:7" x14ac:dyDescent="0.45">
      <c r="A969">
        <f t="shared" si="76"/>
        <v>41</v>
      </c>
      <c r="B969">
        <f t="shared" si="77"/>
        <v>8</v>
      </c>
      <c r="C969" t="str">
        <f t="shared" si="78"/>
        <v>Czech Rep.</v>
      </c>
      <c r="D969" t="e">
        <f>VLOOKUP(C969,Sheet4!$A$7:$C$156,3,FALSE)</f>
        <v>#N/A</v>
      </c>
      <c r="E969">
        <f t="shared" si="79"/>
        <v>2007</v>
      </c>
      <c r="F969" t="e">
        <f t="shared" si="80"/>
        <v>#N/A</v>
      </c>
      <c r="G969">
        <f>HLOOKUP(C969,Sheet4!$G$6:$EZ$30, MATCH(Sheet3!E969,Sheet4!$F$6:$F$30,0),FALSE)</f>
        <v>0</v>
      </c>
    </row>
    <row r="970" spans="1:7" x14ac:dyDescent="0.45">
      <c r="A970">
        <f t="shared" si="76"/>
        <v>41</v>
      </c>
      <c r="B970">
        <f t="shared" si="77"/>
        <v>9</v>
      </c>
      <c r="C970" t="str">
        <f t="shared" si="78"/>
        <v>Czech Rep.</v>
      </c>
      <c r="D970" t="e">
        <f>VLOOKUP(C970,Sheet4!$A$7:$C$156,3,FALSE)</f>
        <v>#N/A</v>
      </c>
      <c r="E970">
        <f t="shared" si="79"/>
        <v>2008</v>
      </c>
      <c r="F970" t="e">
        <f t="shared" si="80"/>
        <v>#N/A</v>
      </c>
      <c r="G970">
        <f>HLOOKUP(C970,Sheet4!$G$6:$EZ$30, MATCH(Sheet3!E970,Sheet4!$F$6:$F$30,0),FALSE)</f>
        <v>2.8238734623602699</v>
      </c>
    </row>
    <row r="971" spans="1:7" x14ac:dyDescent="0.45">
      <c r="A971">
        <f t="shared" si="76"/>
        <v>41</v>
      </c>
      <c r="B971">
        <f t="shared" si="77"/>
        <v>10</v>
      </c>
      <c r="C971" t="str">
        <f t="shared" si="78"/>
        <v>Czech Rep.</v>
      </c>
      <c r="D971" t="e">
        <f>VLOOKUP(C971,Sheet4!$A$7:$C$156,3,FALSE)</f>
        <v>#N/A</v>
      </c>
      <c r="E971">
        <f t="shared" si="79"/>
        <v>2009</v>
      </c>
      <c r="F971" t="e">
        <f t="shared" si="80"/>
        <v>#N/A</v>
      </c>
      <c r="G971">
        <f>HLOOKUP(C971,Sheet4!$G$6:$EZ$30, MATCH(Sheet3!E971,Sheet4!$F$6:$F$30,0),FALSE)</f>
        <v>4.4907532198840201</v>
      </c>
    </row>
    <row r="972" spans="1:7" x14ac:dyDescent="0.45">
      <c r="A972">
        <f t="shared" si="76"/>
        <v>41</v>
      </c>
      <c r="B972">
        <f t="shared" si="77"/>
        <v>11</v>
      </c>
      <c r="C972" t="str">
        <f t="shared" si="78"/>
        <v>Czech Rep.</v>
      </c>
      <c r="D972" t="e">
        <f>VLOOKUP(C972,Sheet4!$A$7:$C$156,3,FALSE)</f>
        <v>#N/A</v>
      </c>
      <c r="E972">
        <f t="shared" si="79"/>
        <v>2010</v>
      </c>
      <c r="F972" t="e">
        <f t="shared" si="80"/>
        <v>#N/A</v>
      </c>
      <c r="G972">
        <f>HLOOKUP(C972,Sheet4!$G$6:$EZ$30, MATCH(Sheet3!E972,Sheet4!$F$6:$F$30,0),FALSE)</f>
        <v>5.4582335594260396</v>
      </c>
    </row>
    <row r="973" spans="1:7" x14ac:dyDescent="0.45">
      <c r="A973">
        <f t="shared" si="76"/>
        <v>41</v>
      </c>
      <c r="B973">
        <f t="shared" si="77"/>
        <v>12</v>
      </c>
      <c r="C973" t="str">
        <f t="shared" si="78"/>
        <v>Czech Rep.</v>
      </c>
      <c r="D973" t="e">
        <f>VLOOKUP(C973,Sheet4!$A$7:$C$156,3,FALSE)</f>
        <v>#N/A</v>
      </c>
      <c r="E973">
        <f t="shared" si="79"/>
        <v>2011</v>
      </c>
      <c r="F973" t="e">
        <f t="shared" si="80"/>
        <v>#N/A</v>
      </c>
      <c r="G973">
        <f>HLOOKUP(C973,Sheet4!$G$6:$EZ$30, MATCH(Sheet3!E973,Sheet4!$F$6:$F$30,0),FALSE)</f>
        <v>5.2928730790086798</v>
      </c>
    </row>
    <row r="974" spans="1:7" x14ac:dyDescent="0.45">
      <c r="A974">
        <f t="shared" si="76"/>
        <v>41</v>
      </c>
      <c r="B974">
        <f t="shared" si="77"/>
        <v>13</v>
      </c>
      <c r="C974" t="str">
        <f t="shared" si="78"/>
        <v>Czech Rep.</v>
      </c>
      <c r="D974" t="e">
        <f>VLOOKUP(C974,Sheet4!$A$7:$C$156,3,FALSE)</f>
        <v>#N/A</v>
      </c>
      <c r="E974">
        <f t="shared" si="79"/>
        <v>2012</v>
      </c>
      <c r="F974" t="e">
        <f t="shared" si="80"/>
        <v>#N/A</v>
      </c>
      <c r="G974">
        <f>HLOOKUP(C974,Sheet4!$G$6:$EZ$30, MATCH(Sheet3!E974,Sheet4!$F$6:$F$30,0),FALSE)</f>
        <v>5.3516796726528701</v>
      </c>
    </row>
    <row r="975" spans="1:7" x14ac:dyDescent="0.45">
      <c r="A975">
        <f t="shared" si="76"/>
        <v>41</v>
      </c>
      <c r="B975">
        <f t="shared" si="77"/>
        <v>14</v>
      </c>
      <c r="C975" t="str">
        <f t="shared" si="78"/>
        <v>Czech Rep.</v>
      </c>
      <c r="D975" t="e">
        <f>VLOOKUP(C975,Sheet4!$A$7:$C$156,3,FALSE)</f>
        <v>#N/A</v>
      </c>
      <c r="E975">
        <f t="shared" si="79"/>
        <v>2013</v>
      </c>
      <c r="F975" t="e">
        <f t="shared" si="80"/>
        <v>#N/A</v>
      </c>
      <c r="G975">
        <f>HLOOKUP(C975,Sheet4!$G$6:$EZ$30, MATCH(Sheet3!E975,Sheet4!$F$6:$F$30,0),FALSE)</f>
        <v>5.2633861728287501</v>
      </c>
    </row>
    <row r="976" spans="1:7" x14ac:dyDescent="0.45">
      <c r="A976">
        <f t="shared" si="76"/>
        <v>41</v>
      </c>
      <c r="B976">
        <f t="shared" si="77"/>
        <v>15</v>
      </c>
      <c r="C976" t="str">
        <f t="shared" si="78"/>
        <v>Czech Rep.</v>
      </c>
      <c r="D976" t="e">
        <f>VLOOKUP(C976,Sheet4!$A$7:$C$156,3,FALSE)</f>
        <v>#N/A</v>
      </c>
      <c r="E976">
        <f t="shared" si="79"/>
        <v>2014</v>
      </c>
      <c r="F976" t="e">
        <f t="shared" si="80"/>
        <v>#N/A</v>
      </c>
      <c r="G976">
        <f>HLOOKUP(C976,Sheet4!$G$6:$EZ$30, MATCH(Sheet3!E976,Sheet4!$F$6:$F$30,0),FALSE)</f>
        <v>5.6391082578611904</v>
      </c>
    </row>
    <row r="977" spans="1:7" x14ac:dyDescent="0.45">
      <c r="A977">
        <f t="shared" si="76"/>
        <v>41</v>
      </c>
      <c r="B977">
        <f t="shared" si="77"/>
        <v>16</v>
      </c>
      <c r="C977" t="str">
        <f t="shared" si="78"/>
        <v>Czech Rep.</v>
      </c>
      <c r="D977" t="e">
        <f>VLOOKUP(C977,Sheet4!$A$7:$C$156,3,FALSE)</f>
        <v>#N/A</v>
      </c>
      <c r="E977">
        <f t="shared" si="79"/>
        <v>2015</v>
      </c>
      <c r="F977" t="e">
        <f t="shared" si="80"/>
        <v>#N/A</v>
      </c>
      <c r="G977">
        <f>HLOOKUP(C977,Sheet4!$G$6:$EZ$30, MATCH(Sheet3!E977,Sheet4!$F$6:$F$30,0),FALSE)</f>
        <v>5.4399719951424803</v>
      </c>
    </row>
    <row r="978" spans="1:7" x14ac:dyDescent="0.45">
      <c r="A978">
        <f t="shared" si="76"/>
        <v>41</v>
      </c>
      <c r="B978">
        <f t="shared" si="77"/>
        <v>17</v>
      </c>
      <c r="C978" t="str">
        <f t="shared" si="78"/>
        <v>Czech Rep.</v>
      </c>
      <c r="D978" t="e">
        <f>VLOOKUP(C978,Sheet4!$A$7:$C$156,3,FALSE)</f>
        <v>#N/A</v>
      </c>
      <c r="E978">
        <f t="shared" si="79"/>
        <v>2016</v>
      </c>
      <c r="F978" t="e">
        <f t="shared" si="80"/>
        <v>#N/A</v>
      </c>
      <c r="G978">
        <f>HLOOKUP(C978,Sheet4!$G$6:$EZ$30, MATCH(Sheet3!E978,Sheet4!$F$6:$F$30,0),FALSE)</f>
        <v>4.5219353666019204</v>
      </c>
    </row>
    <row r="979" spans="1:7" x14ac:dyDescent="0.45">
      <c r="A979">
        <f t="shared" si="76"/>
        <v>41</v>
      </c>
      <c r="B979">
        <f t="shared" si="77"/>
        <v>18</v>
      </c>
      <c r="C979" t="str">
        <f t="shared" si="78"/>
        <v>Czech Rep.</v>
      </c>
      <c r="D979" t="e">
        <f>VLOOKUP(C979,Sheet4!$A$7:$C$156,3,FALSE)</f>
        <v>#N/A</v>
      </c>
      <c r="E979">
        <f t="shared" si="79"/>
        <v>2017</v>
      </c>
      <c r="F979" t="e">
        <f t="shared" si="80"/>
        <v>#N/A</v>
      </c>
      <c r="G979">
        <f>HLOOKUP(C979,Sheet4!$G$6:$EZ$30, MATCH(Sheet3!E979,Sheet4!$F$6:$F$30,0),FALSE)</f>
        <v>3.6825230351960001</v>
      </c>
    </row>
    <row r="980" spans="1:7" x14ac:dyDescent="0.45">
      <c r="A980">
        <f t="shared" si="76"/>
        <v>41</v>
      </c>
      <c r="B980">
        <f t="shared" si="77"/>
        <v>19</v>
      </c>
      <c r="C980" t="str">
        <f t="shared" si="78"/>
        <v>Czech Rep.</v>
      </c>
      <c r="D980" t="e">
        <f>VLOOKUP(C980,Sheet4!$A$7:$C$156,3,FALSE)</f>
        <v>#N/A</v>
      </c>
      <c r="E980">
        <f t="shared" si="79"/>
        <v>2018</v>
      </c>
      <c r="F980" t="e">
        <f t="shared" si="80"/>
        <v>#N/A</v>
      </c>
      <c r="G980">
        <f>HLOOKUP(C980,Sheet4!$G$6:$EZ$30, MATCH(Sheet3!E980,Sheet4!$F$6:$F$30,0),FALSE)</f>
        <v>3.0959098964602401</v>
      </c>
    </row>
    <row r="981" spans="1:7" x14ac:dyDescent="0.45">
      <c r="A981">
        <f t="shared" si="76"/>
        <v>41</v>
      </c>
      <c r="B981">
        <f t="shared" si="77"/>
        <v>20</v>
      </c>
      <c r="C981" t="str">
        <f t="shared" si="78"/>
        <v>Czech Rep.</v>
      </c>
      <c r="D981" t="e">
        <f>VLOOKUP(C981,Sheet4!$A$7:$C$156,3,FALSE)</f>
        <v>#N/A</v>
      </c>
      <c r="E981">
        <f t="shared" si="79"/>
        <v>2019</v>
      </c>
      <c r="F981" t="e">
        <f t="shared" si="80"/>
        <v>#N/A</v>
      </c>
      <c r="G981">
        <f>HLOOKUP(C981,Sheet4!$G$6:$EZ$30, MATCH(Sheet3!E981,Sheet4!$F$6:$F$30,0),FALSE)</f>
        <v>1.69280340962665</v>
      </c>
    </row>
    <row r="982" spans="1:7" x14ac:dyDescent="0.45">
      <c r="A982">
        <f t="shared" si="76"/>
        <v>41</v>
      </c>
      <c r="B982">
        <f t="shared" si="77"/>
        <v>21</v>
      </c>
      <c r="C982" t="str">
        <f t="shared" si="78"/>
        <v>Czech Rep.</v>
      </c>
      <c r="D982" t="e">
        <f>VLOOKUP(C982,Sheet4!$A$7:$C$156,3,FALSE)</f>
        <v>#N/A</v>
      </c>
      <c r="E982">
        <f t="shared" si="79"/>
        <v>2020</v>
      </c>
      <c r="F982" t="e">
        <f t="shared" si="80"/>
        <v>#N/A</v>
      </c>
      <c r="G982">
        <f>HLOOKUP(C982,Sheet4!$G$6:$EZ$30, MATCH(Sheet3!E982,Sheet4!$F$6:$F$30,0),FALSE)</f>
        <v>1.91231094967574</v>
      </c>
    </row>
    <row r="983" spans="1:7" x14ac:dyDescent="0.45">
      <c r="A983">
        <f t="shared" si="76"/>
        <v>41</v>
      </c>
      <c r="B983">
        <f t="shared" si="77"/>
        <v>22</v>
      </c>
      <c r="C983" t="str">
        <f t="shared" si="78"/>
        <v>Czech Rep.</v>
      </c>
      <c r="D983" t="e">
        <f>VLOOKUP(C983,Sheet4!$A$7:$C$156,3,FALSE)</f>
        <v>#N/A</v>
      </c>
      <c r="E983">
        <f t="shared" si="79"/>
        <v>2021</v>
      </c>
      <c r="F983" t="e">
        <f t="shared" si="80"/>
        <v>#N/A</v>
      </c>
      <c r="G983">
        <f>HLOOKUP(C983,Sheet4!$G$6:$EZ$30, MATCH(Sheet3!E983,Sheet4!$F$6:$F$30,0),FALSE)</f>
        <v>1.7020014793239999</v>
      </c>
    </row>
    <row r="984" spans="1:7" x14ac:dyDescent="0.45">
      <c r="A984">
        <f t="shared" si="76"/>
        <v>41</v>
      </c>
      <c r="B984">
        <f t="shared" si="77"/>
        <v>23</v>
      </c>
      <c r="C984" t="str">
        <f t="shared" si="78"/>
        <v>Czech Rep.</v>
      </c>
      <c r="D984" t="e">
        <f>VLOOKUP(C984,Sheet4!$A$7:$C$156,3,FALSE)</f>
        <v>#N/A</v>
      </c>
      <c r="E984">
        <f t="shared" si="79"/>
        <v>2022</v>
      </c>
      <c r="F984" t="e">
        <f t="shared" si="80"/>
        <v>#N/A</v>
      </c>
      <c r="G984">
        <f>HLOOKUP(C984,Sheet4!$G$6:$EZ$30, MATCH(Sheet3!E984,Sheet4!$F$6:$F$30,0),FALSE)</f>
        <v>1.4554603599842799</v>
      </c>
    </row>
    <row r="985" spans="1:7" x14ac:dyDescent="0.45">
      <c r="A985">
        <f t="shared" si="76"/>
        <v>41</v>
      </c>
      <c r="B985">
        <f t="shared" si="77"/>
        <v>24</v>
      </c>
      <c r="C985" t="str">
        <f t="shared" si="78"/>
        <v>Czech Rep.</v>
      </c>
      <c r="D985" t="e">
        <f>VLOOKUP(C985,Sheet4!$A$7:$C$156,3,FALSE)</f>
        <v>#N/A</v>
      </c>
      <c r="E985">
        <f t="shared" si="79"/>
        <v>2023</v>
      </c>
      <c r="F985" t="e">
        <f t="shared" si="80"/>
        <v>#N/A</v>
      </c>
      <c r="G985">
        <f>HLOOKUP(C985,Sheet4!$G$6:$EZ$30, MATCH(Sheet3!E985,Sheet4!$F$6:$F$30,0),FALSE)</f>
        <v>1.2057002207719101</v>
      </c>
    </row>
    <row r="986" spans="1:7" x14ac:dyDescent="0.45">
      <c r="A986">
        <f t="shared" si="76"/>
        <v>42</v>
      </c>
      <c r="B986">
        <f t="shared" si="77"/>
        <v>1</v>
      </c>
      <c r="C986" t="str">
        <f t="shared" si="78"/>
        <v>Denmark</v>
      </c>
      <c r="D986" t="str">
        <f>VLOOKUP(C986,Sheet4!$A$7:$C$156,3,FALSE)</f>
        <v>DNK</v>
      </c>
      <c r="E986">
        <f t="shared" si="79"/>
        <v>2000</v>
      </c>
      <c r="F986" t="str">
        <f t="shared" si="80"/>
        <v>DNK2000</v>
      </c>
      <c r="G986">
        <f>HLOOKUP(C986,Sheet4!$G$6:$EZ$30, MATCH(Sheet3!E986,Sheet4!$F$6:$F$30,0),FALSE)</f>
        <v>0</v>
      </c>
    </row>
    <row r="987" spans="1:7" x14ac:dyDescent="0.45">
      <c r="A987">
        <f t="shared" si="76"/>
        <v>42</v>
      </c>
      <c r="B987">
        <f t="shared" si="77"/>
        <v>2</v>
      </c>
      <c r="C987" t="str">
        <f t="shared" si="78"/>
        <v>Denmark</v>
      </c>
      <c r="D987" t="str">
        <f>VLOOKUP(C987,Sheet4!$A$7:$C$156,3,FALSE)</f>
        <v>DNK</v>
      </c>
      <c r="E987">
        <f t="shared" si="79"/>
        <v>2001</v>
      </c>
      <c r="F987" t="str">
        <f t="shared" si="80"/>
        <v>DNK2001</v>
      </c>
      <c r="G987">
        <f>HLOOKUP(C987,Sheet4!$G$6:$EZ$30, MATCH(Sheet3!E987,Sheet4!$F$6:$F$30,0),FALSE)</f>
        <v>0</v>
      </c>
    </row>
    <row r="988" spans="1:7" x14ac:dyDescent="0.45">
      <c r="A988">
        <f t="shared" si="76"/>
        <v>42</v>
      </c>
      <c r="B988">
        <f t="shared" si="77"/>
        <v>3</v>
      </c>
      <c r="C988" t="str">
        <f t="shared" si="78"/>
        <v>Denmark</v>
      </c>
      <c r="D988" t="str">
        <f>VLOOKUP(C988,Sheet4!$A$7:$C$156,3,FALSE)</f>
        <v>DNK</v>
      </c>
      <c r="E988">
        <f t="shared" si="79"/>
        <v>2002</v>
      </c>
      <c r="F988" t="str">
        <f t="shared" si="80"/>
        <v>DNK2002</v>
      </c>
      <c r="G988">
        <f>HLOOKUP(C988,Sheet4!$G$6:$EZ$30, MATCH(Sheet3!E988,Sheet4!$F$6:$F$30,0),FALSE)</f>
        <v>0</v>
      </c>
    </row>
    <row r="989" spans="1:7" x14ac:dyDescent="0.45">
      <c r="A989">
        <f t="shared" si="76"/>
        <v>42</v>
      </c>
      <c r="B989">
        <f t="shared" si="77"/>
        <v>4</v>
      </c>
      <c r="C989" t="str">
        <f t="shared" si="78"/>
        <v>Denmark</v>
      </c>
      <c r="D989" t="str">
        <f>VLOOKUP(C989,Sheet4!$A$7:$C$156,3,FALSE)</f>
        <v>DNK</v>
      </c>
      <c r="E989">
        <f t="shared" si="79"/>
        <v>2003</v>
      </c>
      <c r="F989" t="str">
        <f t="shared" si="80"/>
        <v>DNK2003</v>
      </c>
      <c r="G989">
        <f>HLOOKUP(C989,Sheet4!$G$6:$EZ$30, MATCH(Sheet3!E989,Sheet4!$F$6:$F$30,0),FALSE)</f>
        <v>0</v>
      </c>
    </row>
    <row r="990" spans="1:7" x14ac:dyDescent="0.45">
      <c r="A990">
        <f t="shared" si="76"/>
        <v>42</v>
      </c>
      <c r="B990">
        <f t="shared" si="77"/>
        <v>5</v>
      </c>
      <c r="C990" t="str">
        <f t="shared" si="78"/>
        <v>Denmark</v>
      </c>
      <c r="D990" t="str">
        <f>VLOOKUP(C990,Sheet4!$A$7:$C$156,3,FALSE)</f>
        <v>DNK</v>
      </c>
      <c r="E990">
        <f t="shared" si="79"/>
        <v>2004</v>
      </c>
      <c r="F990" t="str">
        <f t="shared" si="80"/>
        <v>DNK2004</v>
      </c>
      <c r="G990">
        <f>HLOOKUP(C990,Sheet4!$G$6:$EZ$30, MATCH(Sheet3!E990,Sheet4!$F$6:$F$30,0),FALSE)</f>
        <v>0</v>
      </c>
    </row>
    <row r="991" spans="1:7" x14ac:dyDescent="0.45">
      <c r="A991">
        <f t="shared" si="76"/>
        <v>42</v>
      </c>
      <c r="B991">
        <f t="shared" si="77"/>
        <v>6</v>
      </c>
      <c r="C991" t="str">
        <f t="shared" si="78"/>
        <v>Denmark</v>
      </c>
      <c r="D991" t="str">
        <f>VLOOKUP(C991,Sheet4!$A$7:$C$156,3,FALSE)</f>
        <v>DNK</v>
      </c>
      <c r="E991">
        <f t="shared" si="79"/>
        <v>2005</v>
      </c>
      <c r="F991" t="str">
        <f t="shared" si="80"/>
        <v>DNK2005</v>
      </c>
      <c r="G991">
        <f>HLOOKUP(C991,Sheet4!$G$6:$EZ$30, MATCH(Sheet3!E991,Sheet4!$F$6:$F$30,0),FALSE)</f>
        <v>0</v>
      </c>
    </row>
    <row r="992" spans="1:7" x14ac:dyDescent="0.45">
      <c r="A992">
        <f t="shared" si="76"/>
        <v>42</v>
      </c>
      <c r="B992">
        <f t="shared" si="77"/>
        <v>7</v>
      </c>
      <c r="C992" t="str">
        <f t="shared" si="78"/>
        <v>Denmark</v>
      </c>
      <c r="D992" t="str">
        <f>VLOOKUP(C992,Sheet4!$A$7:$C$156,3,FALSE)</f>
        <v>DNK</v>
      </c>
      <c r="E992">
        <f t="shared" si="79"/>
        <v>2006</v>
      </c>
      <c r="F992" t="str">
        <f t="shared" si="80"/>
        <v>DNK2006</v>
      </c>
      <c r="G992">
        <f>HLOOKUP(C992,Sheet4!$G$6:$EZ$30, MATCH(Sheet3!E992,Sheet4!$F$6:$F$30,0),FALSE)</f>
        <v>0</v>
      </c>
    </row>
    <row r="993" spans="1:7" x14ac:dyDescent="0.45">
      <c r="A993">
        <f t="shared" si="76"/>
        <v>42</v>
      </c>
      <c r="B993">
        <f t="shared" si="77"/>
        <v>8</v>
      </c>
      <c r="C993" t="str">
        <f t="shared" si="78"/>
        <v>Denmark</v>
      </c>
      <c r="D993" t="str">
        <f>VLOOKUP(C993,Sheet4!$A$7:$C$156,3,FALSE)</f>
        <v>DNK</v>
      </c>
      <c r="E993">
        <f t="shared" si="79"/>
        <v>2007</v>
      </c>
      <c r="F993" t="str">
        <f t="shared" si="80"/>
        <v>DNK2007</v>
      </c>
      <c r="G993">
        <f>HLOOKUP(C993,Sheet4!$G$6:$EZ$30, MATCH(Sheet3!E993,Sheet4!$F$6:$F$30,0),FALSE)</f>
        <v>0</v>
      </c>
    </row>
    <row r="994" spans="1:7" x14ac:dyDescent="0.45">
      <c r="A994">
        <f t="shared" si="76"/>
        <v>42</v>
      </c>
      <c r="B994">
        <f t="shared" si="77"/>
        <v>9</v>
      </c>
      <c r="C994" t="str">
        <f t="shared" si="78"/>
        <v>Denmark</v>
      </c>
      <c r="D994" t="str">
        <f>VLOOKUP(C994,Sheet4!$A$7:$C$156,3,FALSE)</f>
        <v>DNK</v>
      </c>
      <c r="E994">
        <f t="shared" si="79"/>
        <v>2008</v>
      </c>
      <c r="F994" t="str">
        <f t="shared" si="80"/>
        <v>DNK2008</v>
      </c>
      <c r="G994">
        <f>HLOOKUP(C994,Sheet4!$G$6:$EZ$30, MATCH(Sheet3!E994,Sheet4!$F$6:$F$30,0),FALSE)</f>
        <v>0</v>
      </c>
    </row>
    <row r="995" spans="1:7" x14ac:dyDescent="0.45">
      <c r="A995">
        <f t="shared" si="76"/>
        <v>42</v>
      </c>
      <c r="B995">
        <f t="shared" si="77"/>
        <v>10</v>
      </c>
      <c r="C995" t="str">
        <f t="shared" si="78"/>
        <v>Denmark</v>
      </c>
      <c r="D995" t="str">
        <f>VLOOKUP(C995,Sheet4!$A$7:$C$156,3,FALSE)</f>
        <v>DNK</v>
      </c>
      <c r="E995">
        <f t="shared" si="79"/>
        <v>2009</v>
      </c>
      <c r="F995" t="str">
        <f t="shared" si="80"/>
        <v>DNK2009</v>
      </c>
      <c r="G995">
        <f>HLOOKUP(C995,Sheet4!$G$6:$EZ$30, MATCH(Sheet3!E995,Sheet4!$F$6:$F$30,0),FALSE)</f>
        <v>0</v>
      </c>
    </row>
    <row r="996" spans="1:7" x14ac:dyDescent="0.45">
      <c r="A996">
        <f t="shared" si="76"/>
        <v>42</v>
      </c>
      <c r="B996">
        <f t="shared" si="77"/>
        <v>11</v>
      </c>
      <c r="C996" t="str">
        <f t="shared" si="78"/>
        <v>Denmark</v>
      </c>
      <c r="D996" t="str">
        <f>VLOOKUP(C996,Sheet4!$A$7:$C$156,3,FALSE)</f>
        <v>DNK</v>
      </c>
      <c r="E996">
        <f t="shared" si="79"/>
        <v>2010</v>
      </c>
      <c r="F996" t="str">
        <f t="shared" si="80"/>
        <v>DNK2010</v>
      </c>
      <c r="G996">
        <f>HLOOKUP(C996,Sheet4!$G$6:$EZ$30, MATCH(Sheet3!E996,Sheet4!$F$6:$F$30,0),FALSE)</f>
        <v>3.1412898359811599</v>
      </c>
    </row>
    <row r="997" spans="1:7" x14ac:dyDescent="0.45">
      <c r="A997">
        <f t="shared" si="76"/>
        <v>42</v>
      </c>
      <c r="B997">
        <f t="shared" si="77"/>
        <v>12</v>
      </c>
      <c r="C997" t="str">
        <f t="shared" si="78"/>
        <v>Denmark</v>
      </c>
      <c r="D997" t="str">
        <f>VLOOKUP(C997,Sheet4!$A$7:$C$156,3,FALSE)</f>
        <v>DNK</v>
      </c>
      <c r="E997">
        <f t="shared" si="79"/>
        <v>2011</v>
      </c>
      <c r="F997" t="str">
        <f t="shared" si="80"/>
        <v>DNK2011</v>
      </c>
      <c r="G997">
        <f>HLOOKUP(C997,Sheet4!$G$6:$EZ$30, MATCH(Sheet3!E997,Sheet4!$F$6:$F$30,0),FALSE)</f>
        <v>3.17151109207084</v>
      </c>
    </row>
    <row r="998" spans="1:7" x14ac:dyDescent="0.45">
      <c r="A998">
        <f t="shared" si="76"/>
        <v>42</v>
      </c>
      <c r="B998">
        <f t="shared" si="77"/>
        <v>13</v>
      </c>
      <c r="C998" t="str">
        <f t="shared" si="78"/>
        <v>Denmark</v>
      </c>
      <c r="D998" t="str">
        <f>VLOOKUP(C998,Sheet4!$A$7:$C$156,3,FALSE)</f>
        <v>DNK</v>
      </c>
      <c r="E998">
        <f t="shared" si="79"/>
        <v>2012</v>
      </c>
      <c r="F998" t="str">
        <f t="shared" si="80"/>
        <v>DNK2012</v>
      </c>
      <c r="G998">
        <f>HLOOKUP(C998,Sheet4!$G$6:$EZ$30, MATCH(Sheet3!E998,Sheet4!$F$6:$F$30,0),FALSE)</f>
        <v>3.5257700679197699</v>
      </c>
    </row>
    <row r="999" spans="1:7" x14ac:dyDescent="0.45">
      <c r="A999">
        <f t="shared" si="76"/>
        <v>42</v>
      </c>
      <c r="B999">
        <f t="shared" si="77"/>
        <v>14</v>
      </c>
      <c r="C999" t="str">
        <f t="shared" si="78"/>
        <v>Denmark</v>
      </c>
      <c r="D999" t="str">
        <f>VLOOKUP(C999,Sheet4!$A$7:$C$156,3,FALSE)</f>
        <v>DNK</v>
      </c>
      <c r="E999">
        <f t="shared" si="79"/>
        <v>2013</v>
      </c>
      <c r="F999" t="str">
        <f t="shared" si="80"/>
        <v>DNK2013</v>
      </c>
      <c r="G999">
        <f>HLOOKUP(C999,Sheet4!$G$6:$EZ$30, MATCH(Sheet3!E999,Sheet4!$F$6:$F$30,0),FALSE)</f>
        <v>0</v>
      </c>
    </row>
    <row r="1000" spans="1:7" x14ac:dyDescent="0.45">
      <c r="A1000">
        <f t="shared" si="76"/>
        <v>42</v>
      </c>
      <c r="B1000">
        <f t="shared" si="77"/>
        <v>15</v>
      </c>
      <c r="C1000" t="str">
        <f t="shared" si="78"/>
        <v>Denmark</v>
      </c>
      <c r="D1000" t="str">
        <f>VLOOKUP(C1000,Sheet4!$A$7:$C$156,3,FALSE)</f>
        <v>DNK</v>
      </c>
      <c r="E1000">
        <f t="shared" si="79"/>
        <v>2014</v>
      </c>
      <c r="F1000" t="str">
        <f t="shared" si="80"/>
        <v>DNK2014</v>
      </c>
      <c r="G1000">
        <f>HLOOKUP(C1000,Sheet4!$G$6:$EZ$30, MATCH(Sheet3!E1000,Sheet4!$F$6:$F$30,0),FALSE)</f>
        <v>0</v>
      </c>
    </row>
    <row r="1001" spans="1:7" x14ac:dyDescent="0.45">
      <c r="A1001">
        <f t="shared" ref="A1001:A1064" si="81">A977+1</f>
        <v>42</v>
      </c>
      <c r="B1001">
        <f t="shared" ref="B1001:B1064" si="82">B977</f>
        <v>16</v>
      </c>
      <c r="C1001" t="str">
        <f t="shared" si="78"/>
        <v>Denmark</v>
      </c>
      <c r="D1001" t="str">
        <f>VLOOKUP(C1001,Sheet4!$A$7:$C$156,3,FALSE)</f>
        <v>DNK</v>
      </c>
      <c r="E1001">
        <f t="shared" si="79"/>
        <v>2015</v>
      </c>
      <c r="F1001" t="str">
        <f t="shared" si="80"/>
        <v>DNK2015</v>
      </c>
      <c r="G1001">
        <f>HLOOKUP(C1001,Sheet4!$G$6:$EZ$30, MATCH(Sheet3!E1001,Sheet4!$F$6:$F$30,0),FALSE)</f>
        <v>3.2782444311299899</v>
      </c>
    </row>
    <row r="1002" spans="1:7" x14ac:dyDescent="0.45">
      <c r="A1002">
        <f t="shared" si="81"/>
        <v>42</v>
      </c>
      <c r="B1002">
        <f t="shared" si="82"/>
        <v>17</v>
      </c>
      <c r="C1002" t="str">
        <f t="shared" si="78"/>
        <v>Denmark</v>
      </c>
      <c r="D1002" t="str">
        <f>VLOOKUP(C1002,Sheet4!$A$7:$C$156,3,FALSE)</f>
        <v>DNK</v>
      </c>
      <c r="E1002">
        <f t="shared" si="79"/>
        <v>2016</v>
      </c>
      <c r="F1002" t="str">
        <f t="shared" si="80"/>
        <v>DNK2016</v>
      </c>
      <c r="G1002">
        <f>HLOOKUP(C1002,Sheet4!$G$6:$EZ$30, MATCH(Sheet3!E1002,Sheet4!$F$6:$F$30,0),FALSE)</f>
        <v>2.65748344310486</v>
      </c>
    </row>
    <row r="1003" spans="1:7" x14ac:dyDescent="0.45">
      <c r="A1003">
        <f t="shared" si="81"/>
        <v>42</v>
      </c>
      <c r="B1003">
        <f t="shared" si="82"/>
        <v>18</v>
      </c>
      <c r="C1003" t="str">
        <f t="shared" si="78"/>
        <v>Denmark</v>
      </c>
      <c r="D1003" t="str">
        <f>VLOOKUP(C1003,Sheet4!$A$7:$C$156,3,FALSE)</f>
        <v>DNK</v>
      </c>
      <c r="E1003">
        <f t="shared" si="79"/>
        <v>2017</v>
      </c>
      <c r="F1003" t="str">
        <f t="shared" si="80"/>
        <v>DNK2017</v>
      </c>
      <c r="G1003">
        <f>HLOOKUP(C1003,Sheet4!$G$6:$EZ$30, MATCH(Sheet3!E1003,Sheet4!$F$6:$F$30,0),FALSE)</f>
        <v>1.7423059765589799</v>
      </c>
    </row>
    <row r="1004" spans="1:7" x14ac:dyDescent="0.45">
      <c r="A1004">
        <f t="shared" si="81"/>
        <v>42</v>
      </c>
      <c r="B1004">
        <f t="shared" si="82"/>
        <v>19</v>
      </c>
      <c r="C1004" t="str">
        <f t="shared" si="78"/>
        <v>Denmark</v>
      </c>
      <c r="D1004" t="str">
        <f>VLOOKUP(C1004,Sheet4!$A$7:$C$156,3,FALSE)</f>
        <v>DNK</v>
      </c>
      <c r="E1004">
        <f t="shared" si="79"/>
        <v>2018</v>
      </c>
      <c r="F1004" t="str">
        <f t="shared" si="80"/>
        <v>DNK2018</v>
      </c>
      <c r="G1004">
        <f>HLOOKUP(C1004,Sheet4!$G$6:$EZ$30, MATCH(Sheet3!E1004,Sheet4!$F$6:$F$30,0),FALSE)</f>
        <v>1.76025735351403</v>
      </c>
    </row>
    <row r="1005" spans="1:7" x14ac:dyDescent="0.45">
      <c r="A1005">
        <f t="shared" si="81"/>
        <v>42</v>
      </c>
      <c r="B1005">
        <f t="shared" si="82"/>
        <v>20</v>
      </c>
      <c r="C1005" t="str">
        <f t="shared" si="78"/>
        <v>Denmark</v>
      </c>
      <c r="D1005" t="str">
        <f>VLOOKUP(C1005,Sheet4!$A$7:$C$156,3,FALSE)</f>
        <v>DNK</v>
      </c>
      <c r="E1005">
        <f t="shared" si="79"/>
        <v>2019</v>
      </c>
      <c r="F1005" t="str">
        <f t="shared" si="80"/>
        <v>DNK2019</v>
      </c>
      <c r="G1005">
        <f>HLOOKUP(C1005,Sheet4!$G$6:$EZ$30, MATCH(Sheet3!E1005,Sheet4!$F$6:$F$30,0),FALSE)</f>
        <v>1.36888337331626</v>
      </c>
    </row>
    <row r="1006" spans="1:7" x14ac:dyDescent="0.45">
      <c r="A1006">
        <f t="shared" si="81"/>
        <v>42</v>
      </c>
      <c r="B1006">
        <f t="shared" si="82"/>
        <v>21</v>
      </c>
      <c r="C1006" t="str">
        <f t="shared" si="78"/>
        <v>Denmark</v>
      </c>
      <c r="D1006" t="str">
        <f>VLOOKUP(C1006,Sheet4!$A$7:$C$156,3,FALSE)</f>
        <v>DNK</v>
      </c>
      <c r="E1006">
        <f t="shared" si="79"/>
        <v>2020</v>
      </c>
      <c r="F1006" t="str">
        <f t="shared" si="80"/>
        <v>DNK2020</v>
      </c>
      <c r="G1006">
        <f>HLOOKUP(C1006,Sheet4!$G$6:$EZ$30, MATCH(Sheet3!E1006,Sheet4!$F$6:$F$30,0),FALSE)</f>
        <v>1.40572759059854</v>
      </c>
    </row>
    <row r="1007" spans="1:7" x14ac:dyDescent="0.45">
      <c r="A1007">
        <f t="shared" si="81"/>
        <v>42</v>
      </c>
      <c r="B1007">
        <f t="shared" si="82"/>
        <v>22</v>
      </c>
      <c r="C1007" t="str">
        <f t="shared" si="78"/>
        <v>Denmark</v>
      </c>
      <c r="D1007" t="str">
        <f>VLOOKUP(C1007,Sheet4!$A$7:$C$156,3,FALSE)</f>
        <v>DNK</v>
      </c>
      <c r="E1007">
        <f t="shared" si="79"/>
        <v>2021</v>
      </c>
      <c r="F1007" t="str">
        <f t="shared" si="80"/>
        <v>DNK2021</v>
      </c>
      <c r="G1007">
        <f>HLOOKUP(C1007,Sheet4!$G$6:$EZ$30, MATCH(Sheet3!E1007,Sheet4!$F$6:$F$30,0),FALSE)</f>
        <v>1.24098689385217</v>
      </c>
    </row>
    <row r="1008" spans="1:7" x14ac:dyDescent="0.45">
      <c r="A1008">
        <f t="shared" si="81"/>
        <v>42</v>
      </c>
      <c r="B1008">
        <f t="shared" si="82"/>
        <v>23</v>
      </c>
      <c r="C1008" t="str">
        <f t="shared" si="78"/>
        <v>Denmark</v>
      </c>
      <c r="D1008" t="str">
        <f>VLOOKUP(C1008,Sheet4!$A$7:$C$156,3,FALSE)</f>
        <v>DNK</v>
      </c>
      <c r="E1008">
        <f t="shared" si="79"/>
        <v>2022</v>
      </c>
      <c r="F1008" t="str">
        <f t="shared" si="80"/>
        <v>DNK2022</v>
      </c>
      <c r="G1008">
        <f>HLOOKUP(C1008,Sheet4!$G$6:$EZ$30, MATCH(Sheet3!E1008,Sheet4!$F$6:$F$30,0),FALSE)</f>
        <v>1.0670934315914899</v>
      </c>
    </row>
    <row r="1009" spans="1:7" x14ac:dyDescent="0.45">
      <c r="A1009">
        <f t="shared" si="81"/>
        <v>42</v>
      </c>
      <c r="B1009">
        <f t="shared" si="82"/>
        <v>24</v>
      </c>
      <c r="C1009" t="str">
        <f t="shared" si="78"/>
        <v>Denmark</v>
      </c>
      <c r="D1009" t="str">
        <f>VLOOKUP(C1009,Sheet4!$A$7:$C$156,3,FALSE)</f>
        <v>DNK</v>
      </c>
      <c r="E1009">
        <f t="shared" si="79"/>
        <v>2023</v>
      </c>
      <c r="F1009" t="str">
        <f t="shared" si="80"/>
        <v>DNK2023</v>
      </c>
      <c r="G1009">
        <f>HLOOKUP(C1009,Sheet4!$G$6:$EZ$30, MATCH(Sheet3!E1009,Sheet4!$F$6:$F$30,0),FALSE)</f>
        <v>0.94079310368691704</v>
      </c>
    </row>
    <row r="1010" spans="1:7" x14ac:dyDescent="0.45">
      <c r="A1010">
        <f t="shared" si="81"/>
        <v>43</v>
      </c>
      <c r="B1010">
        <f t="shared" si="82"/>
        <v>1</v>
      </c>
      <c r="C1010" t="str">
        <f t="shared" si="78"/>
        <v>Djibouti</v>
      </c>
      <c r="D1010" t="str">
        <f>VLOOKUP(C1010,Sheet4!$A$7:$C$156,3,FALSE)</f>
        <v>DJI</v>
      </c>
      <c r="E1010">
        <f t="shared" si="79"/>
        <v>2000</v>
      </c>
      <c r="F1010" t="str">
        <f t="shared" si="80"/>
        <v>DJI2000</v>
      </c>
      <c r="G1010">
        <f>HLOOKUP(C1010,Sheet4!$G$6:$EZ$30, MATCH(Sheet3!E1010,Sheet4!$F$6:$F$30,0),FALSE)</f>
        <v>0</v>
      </c>
    </row>
    <row r="1011" spans="1:7" x14ac:dyDescent="0.45">
      <c r="A1011">
        <f t="shared" si="81"/>
        <v>43</v>
      </c>
      <c r="B1011">
        <f t="shared" si="82"/>
        <v>2</v>
      </c>
      <c r="C1011" t="str">
        <f t="shared" si="78"/>
        <v>Djibouti</v>
      </c>
      <c r="D1011" t="str">
        <f>VLOOKUP(C1011,Sheet4!$A$7:$C$156,3,FALSE)</f>
        <v>DJI</v>
      </c>
      <c r="E1011">
        <f t="shared" si="79"/>
        <v>2001</v>
      </c>
      <c r="F1011" t="str">
        <f t="shared" si="80"/>
        <v>DJI2001</v>
      </c>
      <c r="G1011">
        <f>HLOOKUP(C1011,Sheet4!$G$6:$EZ$30, MATCH(Sheet3!E1011,Sheet4!$F$6:$F$30,0),FALSE)</f>
        <v>0</v>
      </c>
    </row>
    <row r="1012" spans="1:7" x14ac:dyDescent="0.45">
      <c r="A1012">
        <f t="shared" si="81"/>
        <v>43</v>
      </c>
      <c r="B1012">
        <f t="shared" si="82"/>
        <v>3</v>
      </c>
      <c r="C1012" t="str">
        <f t="shared" si="78"/>
        <v>Djibouti</v>
      </c>
      <c r="D1012" t="str">
        <f>VLOOKUP(C1012,Sheet4!$A$7:$C$156,3,FALSE)</f>
        <v>DJI</v>
      </c>
      <c r="E1012">
        <f t="shared" si="79"/>
        <v>2002</v>
      </c>
      <c r="F1012" t="str">
        <f t="shared" si="80"/>
        <v>DJI2002</v>
      </c>
      <c r="G1012">
        <f>HLOOKUP(C1012,Sheet4!$G$6:$EZ$30, MATCH(Sheet3!E1012,Sheet4!$F$6:$F$30,0),FALSE)</f>
        <v>0</v>
      </c>
    </row>
    <row r="1013" spans="1:7" x14ac:dyDescent="0.45">
      <c r="A1013">
        <f t="shared" si="81"/>
        <v>43</v>
      </c>
      <c r="B1013">
        <f t="shared" si="82"/>
        <v>4</v>
      </c>
      <c r="C1013" t="str">
        <f t="shared" si="78"/>
        <v>Djibouti</v>
      </c>
      <c r="D1013" t="str">
        <f>VLOOKUP(C1013,Sheet4!$A$7:$C$156,3,FALSE)</f>
        <v>DJI</v>
      </c>
      <c r="E1013">
        <f t="shared" si="79"/>
        <v>2003</v>
      </c>
      <c r="F1013" t="str">
        <f t="shared" si="80"/>
        <v>DJI2003</v>
      </c>
      <c r="G1013">
        <f>HLOOKUP(C1013,Sheet4!$G$6:$EZ$30, MATCH(Sheet3!E1013,Sheet4!$F$6:$F$30,0),FALSE)</f>
        <v>0</v>
      </c>
    </row>
    <row r="1014" spans="1:7" x14ac:dyDescent="0.45">
      <c r="A1014">
        <f t="shared" si="81"/>
        <v>43</v>
      </c>
      <c r="B1014">
        <f t="shared" si="82"/>
        <v>5</v>
      </c>
      <c r="C1014" t="str">
        <f t="shared" si="78"/>
        <v>Djibouti</v>
      </c>
      <c r="D1014" t="str">
        <f>VLOOKUP(C1014,Sheet4!$A$7:$C$156,3,FALSE)</f>
        <v>DJI</v>
      </c>
      <c r="E1014">
        <f t="shared" si="79"/>
        <v>2004</v>
      </c>
      <c r="F1014" t="str">
        <f t="shared" si="80"/>
        <v>DJI2004</v>
      </c>
      <c r="G1014">
        <f>HLOOKUP(C1014,Sheet4!$G$6:$EZ$30, MATCH(Sheet3!E1014,Sheet4!$F$6:$F$30,0),FALSE)</f>
        <v>0</v>
      </c>
    </row>
    <row r="1015" spans="1:7" x14ac:dyDescent="0.45">
      <c r="A1015">
        <f t="shared" si="81"/>
        <v>43</v>
      </c>
      <c r="B1015">
        <f t="shared" si="82"/>
        <v>6</v>
      </c>
      <c r="C1015" t="str">
        <f t="shared" si="78"/>
        <v>Djibouti</v>
      </c>
      <c r="D1015" t="str">
        <f>VLOOKUP(C1015,Sheet4!$A$7:$C$156,3,FALSE)</f>
        <v>DJI</v>
      </c>
      <c r="E1015">
        <f t="shared" si="79"/>
        <v>2005</v>
      </c>
      <c r="F1015" t="str">
        <f t="shared" si="80"/>
        <v>DJI2005</v>
      </c>
      <c r="G1015">
        <f>HLOOKUP(C1015,Sheet4!$G$6:$EZ$30, MATCH(Sheet3!E1015,Sheet4!$F$6:$F$30,0),FALSE)</f>
        <v>0</v>
      </c>
    </row>
    <row r="1016" spans="1:7" x14ac:dyDescent="0.45">
      <c r="A1016">
        <f t="shared" si="81"/>
        <v>43</v>
      </c>
      <c r="B1016">
        <f t="shared" si="82"/>
        <v>7</v>
      </c>
      <c r="C1016" t="str">
        <f t="shared" si="78"/>
        <v>Djibouti</v>
      </c>
      <c r="D1016" t="str">
        <f>VLOOKUP(C1016,Sheet4!$A$7:$C$156,3,FALSE)</f>
        <v>DJI</v>
      </c>
      <c r="E1016">
        <f t="shared" si="79"/>
        <v>2006</v>
      </c>
      <c r="F1016" t="str">
        <f t="shared" si="80"/>
        <v>DJI2006</v>
      </c>
      <c r="G1016">
        <f>HLOOKUP(C1016,Sheet4!$G$6:$EZ$30, MATCH(Sheet3!E1016,Sheet4!$F$6:$F$30,0),FALSE)</f>
        <v>0</v>
      </c>
    </row>
    <row r="1017" spans="1:7" x14ac:dyDescent="0.45">
      <c r="A1017">
        <f t="shared" si="81"/>
        <v>43</v>
      </c>
      <c r="B1017">
        <f t="shared" si="82"/>
        <v>8</v>
      </c>
      <c r="C1017" t="str">
        <f t="shared" si="78"/>
        <v>Djibouti</v>
      </c>
      <c r="D1017" t="str">
        <f>VLOOKUP(C1017,Sheet4!$A$7:$C$156,3,FALSE)</f>
        <v>DJI</v>
      </c>
      <c r="E1017">
        <f t="shared" si="79"/>
        <v>2007</v>
      </c>
      <c r="F1017" t="str">
        <f t="shared" si="80"/>
        <v>DJI2007</v>
      </c>
      <c r="G1017">
        <f>HLOOKUP(C1017,Sheet4!$G$6:$EZ$30, MATCH(Sheet3!E1017,Sheet4!$F$6:$F$30,0),FALSE)</f>
        <v>0</v>
      </c>
    </row>
    <row r="1018" spans="1:7" x14ac:dyDescent="0.45">
      <c r="A1018">
        <f t="shared" si="81"/>
        <v>43</v>
      </c>
      <c r="B1018">
        <f t="shared" si="82"/>
        <v>9</v>
      </c>
      <c r="C1018" t="str">
        <f t="shared" si="78"/>
        <v>Djibouti</v>
      </c>
      <c r="D1018" t="str">
        <f>VLOOKUP(C1018,Sheet4!$A$7:$C$156,3,FALSE)</f>
        <v>DJI</v>
      </c>
      <c r="E1018">
        <f t="shared" si="79"/>
        <v>2008</v>
      </c>
      <c r="F1018" t="str">
        <f t="shared" si="80"/>
        <v>DJI2008</v>
      </c>
      <c r="G1018">
        <f>HLOOKUP(C1018,Sheet4!$G$6:$EZ$30, MATCH(Sheet3!E1018,Sheet4!$F$6:$F$30,0),FALSE)</f>
        <v>0</v>
      </c>
    </row>
    <row r="1019" spans="1:7" x14ac:dyDescent="0.45">
      <c r="A1019">
        <f t="shared" si="81"/>
        <v>43</v>
      </c>
      <c r="B1019">
        <f t="shared" si="82"/>
        <v>10</v>
      </c>
      <c r="C1019" t="str">
        <f t="shared" si="78"/>
        <v>Djibouti</v>
      </c>
      <c r="D1019" t="str">
        <f>VLOOKUP(C1019,Sheet4!$A$7:$C$156,3,FALSE)</f>
        <v>DJI</v>
      </c>
      <c r="E1019">
        <f t="shared" si="79"/>
        <v>2009</v>
      </c>
      <c r="F1019" t="str">
        <f t="shared" si="80"/>
        <v>DJI2009</v>
      </c>
      <c r="G1019">
        <f>HLOOKUP(C1019,Sheet4!$G$6:$EZ$30, MATCH(Sheet3!E1019,Sheet4!$F$6:$F$30,0),FALSE)</f>
        <v>0</v>
      </c>
    </row>
    <row r="1020" spans="1:7" x14ac:dyDescent="0.45">
      <c r="A1020">
        <f t="shared" si="81"/>
        <v>43</v>
      </c>
      <c r="B1020">
        <f t="shared" si="82"/>
        <v>11</v>
      </c>
      <c r="C1020" t="str">
        <f t="shared" si="78"/>
        <v>Djibouti</v>
      </c>
      <c r="D1020" t="str">
        <f>VLOOKUP(C1020,Sheet4!$A$7:$C$156,3,FALSE)</f>
        <v>DJI</v>
      </c>
      <c r="E1020">
        <f t="shared" si="79"/>
        <v>2010</v>
      </c>
      <c r="F1020" t="str">
        <f t="shared" si="80"/>
        <v>DJI2010</v>
      </c>
      <c r="G1020">
        <f>HLOOKUP(C1020,Sheet4!$G$6:$EZ$30, MATCH(Sheet3!E1020,Sheet4!$F$6:$F$30,0),FALSE)</f>
        <v>0</v>
      </c>
    </row>
    <row r="1021" spans="1:7" x14ac:dyDescent="0.45">
      <c r="A1021">
        <f t="shared" si="81"/>
        <v>43</v>
      </c>
      <c r="B1021">
        <f t="shared" si="82"/>
        <v>12</v>
      </c>
      <c r="C1021" t="str">
        <f t="shared" si="78"/>
        <v>Djibouti</v>
      </c>
      <c r="D1021" t="str">
        <f>VLOOKUP(C1021,Sheet4!$A$7:$C$156,3,FALSE)</f>
        <v>DJI</v>
      </c>
      <c r="E1021">
        <f t="shared" si="79"/>
        <v>2011</v>
      </c>
      <c r="F1021" t="str">
        <f t="shared" si="80"/>
        <v>DJI2011</v>
      </c>
      <c r="G1021">
        <f>HLOOKUP(C1021,Sheet4!$G$6:$EZ$30, MATCH(Sheet3!E1021,Sheet4!$F$6:$F$30,0),FALSE)</f>
        <v>0</v>
      </c>
    </row>
    <row r="1022" spans="1:7" x14ac:dyDescent="0.45">
      <c r="A1022">
        <f t="shared" si="81"/>
        <v>43</v>
      </c>
      <c r="B1022">
        <f t="shared" si="82"/>
        <v>13</v>
      </c>
      <c r="C1022" t="str">
        <f t="shared" si="78"/>
        <v>Djibouti</v>
      </c>
      <c r="D1022" t="str">
        <f>VLOOKUP(C1022,Sheet4!$A$7:$C$156,3,FALSE)</f>
        <v>DJI</v>
      </c>
      <c r="E1022">
        <f t="shared" si="79"/>
        <v>2012</v>
      </c>
      <c r="F1022" t="str">
        <f t="shared" si="80"/>
        <v>DJI2012</v>
      </c>
      <c r="G1022">
        <f>HLOOKUP(C1022,Sheet4!$G$6:$EZ$30, MATCH(Sheet3!E1022,Sheet4!$F$6:$F$30,0),FALSE)</f>
        <v>11.534366452488401</v>
      </c>
    </row>
    <row r="1023" spans="1:7" x14ac:dyDescent="0.45">
      <c r="A1023">
        <f t="shared" si="81"/>
        <v>43</v>
      </c>
      <c r="B1023">
        <f t="shared" si="82"/>
        <v>14</v>
      </c>
      <c r="C1023" t="str">
        <f t="shared" si="78"/>
        <v>Djibouti</v>
      </c>
      <c r="D1023" t="str">
        <f>VLOOKUP(C1023,Sheet4!$A$7:$C$156,3,FALSE)</f>
        <v>DJI</v>
      </c>
      <c r="E1023">
        <f t="shared" si="79"/>
        <v>2013</v>
      </c>
      <c r="F1023" t="str">
        <f t="shared" si="80"/>
        <v>DJI2013</v>
      </c>
      <c r="G1023">
        <f>HLOOKUP(C1023,Sheet4!$G$6:$EZ$30, MATCH(Sheet3!E1023,Sheet4!$F$6:$F$30,0),FALSE)</f>
        <v>15.3368529632838</v>
      </c>
    </row>
    <row r="1024" spans="1:7" x14ac:dyDescent="0.45">
      <c r="A1024">
        <f t="shared" si="81"/>
        <v>43</v>
      </c>
      <c r="B1024">
        <f t="shared" si="82"/>
        <v>15</v>
      </c>
      <c r="C1024" t="str">
        <f t="shared" si="78"/>
        <v>Djibouti</v>
      </c>
      <c r="D1024" t="str">
        <f>VLOOKUP(C1024,Sheet4!$A$7:$C$156,3,FALSE)</f>
        <v>DJI</v>
      </c>
      <c r="E1024">
        <f t="shared" si="79"/>
        <v>2014</v>
      </c>
      <c r="F1024" t="str">
        <f t="shared" si="80"/>
        <v>DJI2014</v>
      </c>
      <c r="G1024">
        <f>HLOOKUP(C1024,Sheet4!$G$6:$EZ$30, MATCH(Sheet3!E1024,Sheet4!$F$6:$F$30,0),FALSE)</f>
        <v>18.729668385275399</v>
      </c>
    </row>
    <row r="1025" spans="1:7" x14ac:dyDescent="0.45">
      <c r="A1025">
        <f t="shared" si="81"/>
        <v>43</v>
      </c>
      <c r="B1025">
        <f t="shared" si="82"/>
        <v>16</v>
      </c>
      <c r="C1025" t="str">
        <f t="shared" si="78"/>
        <v>Djibouti</v>
      </c>
      <c r="D1025" t="str">
        <f>VLOOKUP(C1025,Sheet4!$A$7:$C$156,3,FALSE)</f>
        <v>DJI</v>
      </c>
      <c r="E1025">
        <f t="shared" si="79"/>
        <v>2015</v>
      </c>
      <c r="F1025" t="str">
        <f t="shared" si="80"/>
        <v>DJI2015</v>
      </c>
      <c r="G1025">
        <f>HLOOKUP(C1025,Sheet4!$G$6:$EZ$30, MATCH(Sheet3!E1025,Sheet4!$F$6:$F$30,0),FALSE)</f>
        <v>19.954886956917498</v>
      </c>
    </row>
    <row r="1026" spans="1:7" x14ac:dyDescent="0.45">
      <c r="A1026">
        <f t="shared" si="81"/>
        <v>43</v>
      </c>
      <c r="B1026">
        <f t="shared" si="82"/>
        <v>17</v>
      </c>
      <c r="C1026" t="str">
        <f t="shared" si="78"/>
        <v>Djibouti</v>
      </c>
      <c r="D1026" t="str">
        <f>VLOOKUP(C1026,Sheet4!$A$7:$C$156,3,FALSE)</f>
        <v>DJI</v>
      </c>
      <c r="E1026">
        <f t="shared" si="79"/>
        <v>2016</v>
      </c>
      <c r="F1026" t="str">
        <f t="shared" si="80"/>
        <v>DJI2016</v>
      </c>
      <c r="G1026">
        <f>HLOOKUP(C1026,Sheet4!$G$6:$EZ$30, MATCH(Sheet3!E1026,Sheet4!$F$6:$F$30,0),FALSE)</f>
        <v>22.473305855467601</v>
      </c>
    </row>
    <row r="1027" spans="1:7" x14ac:dyDescent="0.45">
      <c r="A1027">
        <f t="shared" si="81"/>
        <v>43</v>
      </c>
      <c r="B1027">
        <f t="shared" si="82"/>
        <v>18</v>
      </c>
      <c r="C1027" t="str">
        <f t="shared" ref="C1027:C1090" si="83">VLOOKUP(A1027,$L$2:$M$151,2,FALSE)</f>
        <v>Djibouti</v>
      </c>
      <c r="D1027" t="str">
        <f>VLOOKUP(C1027,Sheet4!$A$7:$C$156,3,FALSE)</f>
        <v>DJI</v>
      </c>
      <c r="E1027">
        <f t="shared" ref="E1027:E1090" si="84">VLOOKUP(B1027,$O$2:$P$25,2,FALSE)</f>
        <v>2017</v>
      </c>
      <c r="F1027" t="str">
        <f t="shared" ref="F1027:F1090" si="85">D1027&amp;E1027</f>
        <v>DJI2017</v>
      </c>
      <c r="G1027">
        <f>HLOOKUP(C1027,Sheet4!$G$6:$EZ$30, MATCH(Sheet3!E1027,Sheet4!$F$6:$F$30,0),FALSE)</f>
        <v>16.521317051629101</v>
      </c>
    </row>
    <row r="1028" spans="1:7" x14ac:dyDescent="0.45">
      <c r="A1028">
        <f t="shared" si="81"/>
        <v>43</v>
      </c>
      <c r="B1028">
        <f t="shared" si="82"/>
        <v>19</v>
      </c>
      <c r="C1028" t="str">
        <f t="shared" si="83"/>
        <v>Djibouti</v>
      </c>
      <c r="D1028" t="str">
        <f>VLOOKUP(C1028,Sheet4!$A$7:$C$156,3,FALSE)</f>
        <v>DJI</v>
      </c>
      <c r="E1028">
        <f t="shared" si="84"/>
        <v>2018</v>
      </c>
      <c r="F1028" t="str">
        <f t="shared" si="85"/>
        <v>DJI2018</v>
      </c>
      <c r="G1028">
        <f>HLOOKUP(C1028,Sheet4!$G$6:$EZ$30, MATCH(Sheet3!E1028,Sheet4!$F$6:$F$30,0),FALSE)</f>
        <v>18.060113358242599</v>
      </c>
    </row>
    <row r="1029" spans="1:7" x14ac:dyDescent="0.45">
      <c r="A1029">
        <f t="shared" si="81"/>
        <v>43</v>
      </c>
      <c r="B1029">
        <f t="shared" si="82"/>
        <v>20</v>
      </c>
      <c r="C1029" t="str">
        <f t="shared" si="83"/>
        <v>Djibouti</v>
      </c>
      <c r="D1029" t="str">
        <f>VLOOKUP(C1029,Sheet4!$A$7:$C$156,3,FALSE)</f>
        <v>DJI</v>
      </c>
      <c r="E1029">
        <f t="shared" si="84"/>
        <v>2019</v>
      </c>
      <c r="F1029" t="str">
        <f t="shared" si="85"/>
        <v>DJI2019</v>
      </c>
      <c r="G1029">
        <f>HLOOKUP(C1029,Sheet4!$G$6:$EZ$30, MATCH(Sheet3!E1029,Sheet4!$F$6:$F$30,0),FALSE)</f>
        <v>16.036606291177101</v>
      </c>
    </row>
    <row r="1030" spans="1:7" x14ac:dyDescent="0.45">
      <c r="A1030">
        <f t="shared" si="81"/>
        <v>43</v>
      </c>
      <c r="B1030">
        <f t="shared" si="82"/>
        <v>21</v>
      </c>
      <c r="C1030" t="str">
        <f t="shared" si="83"/>
        <v>Djibouti</v>
      </c>
      <c r="D1030" t="str">
        <f>VLOOKUP(C1030,Sheet4!$A$7:$C$156,3,FALSE)</f>
        <v>DJI</v>
      </c>
      <c r="E1030">
        <f t="shared" si="84"/>
        <v>2020</v>
      </c>
      <c r="F1030" t="str">
        <f t="shared" si="85"/>
        <v>DJI2020</v>
      </c>
      <c r="G1030">
        <f>HLOOKUP(C1030,Sheet4!$G$6:$EZ$30, MATCH(Sheet3!E1030,Sheet4!$F$6:$F$30,0),FALSE)</f>
        <v>13.250663638168099</v>
      </c>
    </row>
    <row r="1031" spans="1:7" x14ac:dyDescent="0.45">
      <c r="A1031">
        <f t="shared" si="81"/>
        <v>43</v>
      </c>
      <c r="B1031">
        <f t="shared" si="82"/>
        <v>22</v>
      </c>
      <c r="C1031" t="str">
        <f t="shared" si="83"/>
        <v>Djibouti</v>
      </c>
      <c r="D1031" t="str">
        <f>VLOOKUP(C1031,Sheet4!$A$7:$C$156,3,FALSE)</f>
        <v>DJI</v>
      </c>
      <c r="E1031">
        <f t="shared" si="84"/>
        <v>2021</v>
      </c>
      <c r="F1031" t="str">
        <f t="shared" si="85"/>
        <v>DJI2021</v>
      </c>
      <c r="G1031">
        <f>HLOOKUP(C1031,Sheet4!$G$6:$EZ$30, MATCH(Sheet3!E1031,Sheet4!$F$6:$F$30,0),FALSE)</f>
        <v>6.6866640190992799</v>
      </c>
    </row>
    <row r="1032" spans="1:7" x14ac:dyDescent="0.45">
      <c r="A1032">
        <f t="shared" si="81"/>
        <v>43</v>
      </c>
      <c r="B1032">
        <f t="shared" si="82"/>
        <v>23</v>
      </c>
      <c r="C1032" t="str">
        <f t="shared" si="83"/>
        <v>Djibouti</v>
      </c>
      <c r="D1032" t="str">
        <f>VLOOKUP(C1032,Sheet4!$A$7:$C$156,3,FALSE)</f>
        <v>DJI</v>
      </c>
      <c r="E1032">
        <f t="shared" si="84"/>
        <v>2022</v>
      </c>
      <c r="F1032" t="str">
        <f t="shared" si="85"/>
        <v>DJI2022</v>
      </c>
      <c r="G1032">
        <f>HLOOKUP(C1032,Sheet4!$G$6:$EZ$30, MATCH(Sheet3!E1032,Sheet4!$F$6:$F$30,0),FALSE)</f>
        <v>4.3088000347789999</v>
      </c>
    </row>
    <row r="1033" spans="1:7" x14ac:dyDescent="0.45">
      <c r="A1033">
        <f t="shared" si="81"/>
        <v>43</v>
      </c>
      <c r="B1033">
        <f t="shared" si="82"/>
        <v>24</v>
      </c>
      <c r="C1033" t="str">
        <f t="shared" si="83"/>
        <v>Djibouti</v>
      </c>
      <c r="D1033" t="str">
        <f>VLOOKUP(C1033,Sheet4!$A$7:$C$156,3,FALSE)</f>
        <v>DJI</v>
      </c>
      <c r="E1033">
        <f t="shared" si="84"/>
        <v>2023</v>
      </c>
      <c r="F1033" t="str">
        <f t="shared" si="85"/>
        <v>DJI2023</v>
      </c>
      <c r="G1033">
        <f>HLOOKUP(C1033,Sheet4!$G$6:$EZ$30, MATCH(Sheet3!E1033,Sheet4!$F$6:$F$30,0),FALSE)</f>
        <v>1.2070478469836801</v>
      </c>
    </row>
    <row r="1034" spans="1:7" x14ac:dyDescent="0.45">
      <c r="A1034">
        <f t="shared" si="81"/>
        <v>44</v>
      </c>
      <c r="B1034">
        <f t="shared" si="82"/>
        <v>1</v>
      </c>
      <c r="C1034" t="str">
        <f t="shared" si="83"/>
        <v>Dominica</v>
      </c>
      <c r="D1034" t="str">
        <f>VLOOKUP(C1034,Sheet4!$A$7:$C$156,3,FALSE)</f>
        <v>DMA</v>
      </c>
      <c r="E1034">
        <f t="shared" si="84"/>
        <v>2000</v>
      </c>
      <c r="F1034" t="str">
        <f t="shared" si="85"/>
        <v>DMA2000</v>
      </c>
      <c r="G1034">
        <f>HLOOKUP(C1034,Sheet4!$G$6:$EZ$30, MATCH(Sheet3!E1034,Sheet4!$F$6:$F$30,0),FALSE)</f>
        <v>0</v>
      </c>
    </row>
    <row r="1035" spans="1:7" x14ac:dyDescent="0.45">
      <c r="A1035">
        <f t="shared" si="81"/>
        <v>44</v>
      </c>
      <c r="B1035">
        <f t="shared" si="82"/>
        <v>2</v>
      </c>
      <c r="C1035" t="str">
        <f t="shared" si="83"/>
        <v>Dominica</v>
      </c>
      <c r="D1035" t="str">
        <f>VLOOKUP(C1035,Sheet4!$A$7:$C$156,3,FALSE)</f>
        <v>DMA</v>
      </c>
      <c r="E1035">
        <f t="shared" si="84"/>
        <v>2001</v>
      </c>
      <c r="F1035" t="str">
        <f t="shared" si="85"/>
        <v>DMA2001</v>
      </c>
      <c r="G1035">
        <f>HLOOKUP(C1035,Sheet4!$G$6:$EZ$30, MATCH(Sheet3!E1035,Sheet4!$F$6:$F$30,0),FALSE)</f>
        <v>0</v>
      </c>
    </row>
    <row r="1036" spans="1:7" x14ac:dyDescent="0.45">
      <c r="A1036">
        <f t="shared" si="81"/>
        <v>44</v>
      </c>
      <c r="B1036">
        <f t="shared" si="82"/>
        <v>3</v>
      </c>
      <c r="C1036" t="str">
        <f t="shared" si="83"/>
        <v>Dominica</v>
      </c>
      <c r="D1036" t="str">
        <f>VLOOKUP(C1036,Sheet4!$A$7:$C$156,3,FALSE)</f>
        <v>DMA</v>
      </c>
      <c r="E1036">
        <f t="shared" si="84"/>
        <v>2002</v>
      </c>
      <c r="F1036" t="str">
        <f t="shared" si="85"/>
        <v>DMA2002</v>
      </c>
      <c r="G1036">
        <f>HLOOKUP(C1036,Sheet4!$G$6:$EZ$30, MATCH(Sheet3!E1036,Sheet4!$F$6:$F$30,0),FALSE)</f>
        <v>0</v>
      </c>
    </row>
    <row r="1037" spans="1:7" x14ac:dyDescent="0.45">
      <c r="A1037">
        <f t="shared" si="81"/>
        <v>44</v>
      </c>
      <c r="B1037">
        <f t="shared" si="82"/>
        <v>4</v>
      </c>
      <c r="C1037" t="str">
        <f t="shared" si="83"/>
        <v>Dominica</v>
      </c>
      <c r="D1037" t="str">
        <f>VLOOKUP(C1037,Sheet4!$A$7:$C$156,3,FALSE)</f>
        <v>DMA</v>
      </c>
      <c r="E1037">
        <f t="shared" si="84"/>
        <v>2003</v>
      </c>
      <c r="F1037" t="str">
        <f t="shared" si="85"/>
        <v>DMA2003</v>
      </c>
      <c r="G1037">
        <f>HLOOKUP(C1037,Sheet4!$G$6:$EZ$30, MATCH(Sheet3!E1037,Sheet4!$F$6:$F$30,0),FALSE)</f>
        <v>0</v>
      </c>
    </row>
    <row r="1038" spans="1:7" x14ac:dyDescent="0.45">
      <c r="A1038">
        <f t="shared" si="81"/>
        <v>44</v>
      </c>
      <c r="B1038">
        <f t="shared" si="82"/>
        <v>5</v>
      </c>
      <c r="C1038" t="str">
        <f t="shared" si="83"/>
        <v>Dominica</v>
      </c>
      <c r="D1038" t="str">
        <f>VLOOKUP(C1038,Sheet4!$A$7:$C$156,3,FALSE)</f>
        <v>DMA</v>
      </c>
      <c r="E1038">
        <f t="shared" si="84"/>
        <v>2004</v>
      </c>
      <c r="F1038" t="str">
        <f t="shared" si="85"/>
        <v>DMA2004</v>
      </c>
      <c r="G1038">
        <f>HLOOKUP(C1038,Sheet4!$G$6:$EZ$30, MATCH(Sheet3!E1038,Sheet4!$F$6:$F$30,0),FALSE)</f>
        <v>0</v>
      </c>
    </row>
    <row r="1039" spans="1:7" x14ac:dyDescent="0.45">
      <c r="A1039">
        <f t="shared" si="81"/>
        <v>44</v>
      </c>
      <c r="B1039">
        <f t="shared" si="82"/>
        <v>6</v>
      </c>
      <c r="C1039" t="str">
        <f t="shared" si="83"/>
        <v>Dominica</v>
      </c>
      <c r="D1039" t="str">
        <f>VLOOKUP(C1039,Sheet4!$A$7:$C$156,3,FALSE)</f>
        <v>DMA</v>
      </c>
      <c r="E1039">
        <f t="shared" si="84"/>
        <v>2005</v>
      </c>
      <c r="F1039" t="str">
        <f t="shared" si="85"/>
        <v>DMA2005</v>
      </c>
      <c r="G1039">
        <f>HLOOKUP(C1039,Sheet4!$G$6:$EZ$30, MATCH(Sheet3!E1039,Sheet4!$F$6:$F$30,0),FALSE)</f>
        <v>0</v>
      </c>
    </row>
    <row r="1040" spans="1:7" x14ac:dyDescent="0.45">
      <c r="A1040">
        <f t="shared" si="81"/>
        <v>44</v>
      </c>
      <c r="B1040">
        <f t="shared" si="82"/>
        <v>7</v>
      </c>
      <c r="C1040" t="str">
        <f t="shared" si="83"/>
        <v>Dominica</v>
      </c>
      <c r="D1040" t="str">
        <f>VLOOKUP(C1040,Sheet4!$A$7:$C$156,3,FALSE)</f>
        <v>DMA</v>
      </c>
      <c r="E1040">
        <f t="shared" si="84"/>
        <v>2006</v>
      </c>
      <c r="F1040" t="str">
        <f t="shared" si="85"/>
        <v>DMA2006</v>
      </c>
      <c r="G1040">
        <f>HLOOKUP(C1040,Sheet4!$G$6:$EZ$30, MATCH(Sheet3!E1040,Sheet4!$F$6:$F$30,0),FALSE)</f>
        <v>0</v>
      </c>
    </row>
    <row r="1041" spans="1:7" x14ac:dyDescent="0.45">
      <c r="A1041">
        <f t="shared" si="81"/>
        <v>44</v>
      </c>
      <c r="B1041">
        <f t="shared" si="82"/>
        <v>8</v>
      </c>
      <c r="C1041" t="str">
        <f t="shared" si="83"/>
        <v>Dominica</v>
      </c>
      <c r="D1041" t="str">
        <f>VLOOKUP(C1041,Sheet4!$A$7:$C$156,3,FALSE)</f>
        <v>DMA</v>
      </c>
      <c r="E1041">
        <f t="shared" si="84"/>
        <v>2007</v>
      </c>
      <c r="F1041" t="str">
        <f t="shared" si="85"/>
        <v>DMA2007</v>
      </c>
      <c r="G1041">
        <f>HLOOKUP(C1041,Sheet4!$G$6:$EZ$30, MATCH(Sheet3!E1041,Sheet4!$F$6:$F$30,0),FALSE)</f>
        <v>0</v>
      </c>
    </row>
    <row r="1042" spans="1:7" x14ac:dyDescent="0.45">
      <c r="A1042">
        <f t="shared" si="81"/>
        <v>44</v>
      </c>
      <c r="B1042">
        <f t="shared" si="82"/>
        <v>9</v>
      </c>
      <c r="C1042" t="str">
        <f t="shared" si="83"/>
        <v>Dominica</v>
      </c>
      <c r="D1042" t="str">
        <f>VLOOKUP(C1042,Sheet4!$A$7:$C$156,3,FALSE)</f>
        <v>DMA</v>
      </c>
      <c r="E1042">
        <f t="shared" si="84"/>
        <v>2008</v>
      </c>
      <c r="F1042" t="str">
        <f t="shared" si="85"/>
        <v>DMA2008</v>
      </c>
      <c r="G1042">
        <f>HLOOKUP(C1042,Sheet4!$G$6:$EZ$30, MATCH(Sheet3!E1042,Sheet4!$F$6:$F$30,0),FALSE)</f>
        <v>0</v>
      </c>
    </row>
    <row r="1043" spans="1:7" x14ac:dyDescent="0.45">
      <c r="A1043">
        <f t="shared" si="81"/>
        <v>44</v>
      </c>
      <c r="B1043">
        <f t="shared" si="82"/>
        <v>10</v>
      </c>
      <c r="C1043" t="str">
        <f t="shared" si="83"/>
        <v>Dominica</v>
      </c>
      <c r="D1043" t="str">
        <f>VLOOKUP(C1043,Sheet4!$A$7:$C$156,3,FALSE)</f>
        <v>DMA</v>
      </c>
      <c r="E1043">
        <f t="shared" si="84"/>
        <v>2009</v>
      </c>
      <c r="F1043" t="str">
        <f t="shared" si="85"/>
        <v>DMA2009</v>
      </c>
      <c r="G1043">
        <f>HLOOKUP(C1043,Sheet4!$G$6:$EZ$30, MATCH(Sheet3!E1043,Sheet4!$F$6:$F$30,0),FALSE)</f>
        <v>0</v>
      </c>
    </row>
    <row r="1044" spans="1:7" x14ac:dyDescent="0.45">
      <c r="A1044">
        <f t="shared" si="81"/>
        <v>44</v>
      </c>
      <c r="B1044">
        <f t="shared" si="82"/>
        <v>11</v>
      </c>
      <c r="C1044" t="str">
        <f t="shared" si="83"/>
        <v>Dominica</v>
      </c>
      <c r="D1044" t="str">
        <f>VLOOKUP(C1044,Sheet4!$A$7:$C$156,3,FALSE)</f>
        <v>DMA</v>
      </c>
      <c r="E1044">
        <f t="shared" si="84"/>
        <v>2010</v>
      </c>
      <c r="F1044" t="str">
        <f t="shared" si="85"/>
        <v>DMA2010</v>
      </c>
      <c r="G1044">
        <f>HLOOKUP(C1044,Sheet4!$G$6:$EZ$30, MATCH(Sheet3!E1044,Sheet4!$F$6:$F$30,0),FALSE)</f>
        <v>0</v>
      </c>
    </row>
    <row r="1045" spans="1:7" x14ac:dyDescent="0.45">
      <c r="A1045">
        <f t="shared" si="81"/>
        <v>44</v>
      </c>
      <c r="B1045">
        <f t="shared" si="82"/>
        <v>12</v>
      </c>
      <c r="C1045" t="str">
        <f t="shared" si="83"/>
        <v>Dominica</v>
      </c>
      <c r="D1045" t="str">
        <f>VLOOKUP(C1045,Sheet4!$A$7:$C$156,3,FALSE)</f>
        <v>DMA</v>
      </c>
      <c r="E1045">
        <f t="shared" si="84"/>
        <v>2011</v>
      </c>
      <c r="F1045" t="str">
        <f t="shared" si="85"/>
        <v>DMA2011</v>
      </c>
      <c r="G1045">
        <f>HLOOKUP(C1045,Sheet4!$G$6:$EZ$30, MATCH(Sheet3!E1045,Sheet4!$F$6:$F$30,0),FALSE)</f>
        <v>0</v>
      </c>
    </row>
    <row r="1046" spans="1:7" x14ac:dyDescent="0.45">
      <c r="A1046">
        <f t="shared" si="81"/>
        <v>44</v>
      </c>
      <c r="B1046">
        <f t="shared" si="82"/>
        <v>13</v>
      </c>
      <c r="C1046" t="str">
        <f t="shared" si="83"/>
        <v>Dominica</v>
      </c>
      <c r="D1046" t="str">
        <f>VLOOKUP(C1046,Sheet4!$A$7:$C$156,3,FALSE)</f>
        <v>DMA</v>
      </c>
      <c r="E1046">
        <f t="shared" si="84"/>
        <v>2012</v>
      </c>
      <c r="F1046" t="str">
        <f t="shared" si="85"/>
        <v>DMA2012</v>
      </c>
      <c r="G1046">
        <f>HLOOKUP(C1046,Sheet4!$G$6:$EZ$30, MATCH(Sheet3!E1046,Sheet4!$F$6:$F$30,0),FALSE)</f>
        <v>0</v>
      </c>
    </row>
    <row r="1047" spans="1:7" x14ac:dyDescent="0.45">
      <c r="A1047">
        <f t="shared" si="81"/>
        <v>44</v>
      </c>
      <c r="B1047">
        <f t="shared" si="82"/>
        <v>14</v>
      </c>
      <c r="C1047" t="str">
        <f t="shared" si="83"/>
        <v>Dominica</v>
      </c>
      <c r="D1047" t="str">
        <f>VLOOKUP(C1047,Sheet4!$A$7:$C$156,3,FALSE)</f>
        <v>DMA</v>
      </c>
      <c r="E1047">
        <f t="shared" si="84"/>
        <v>2013</v>
      </c>
      <c r="F1047" t="str">
        <f t="shared" si="85"/>
        <v>DMA2013</v>
      </c>
      <c r="G1047">
        <f>HLOOKUP(C1047,Sheet4!$G$6:$EZ$30, MATCH(Sheet3!E1047,Sheet4!$F$6:$F$30,0),FALSE)</f>
        <v>0</v>
      </c>
    </row>
    <row r="1048" spans="1:7" x14ac:dyDescent="0.45">
      <c r="A1048">
        <f t="shared" si="81"/>
        <v>44</v>
      </c>
      <c r="B1048">
        <f t="shared" si="82"/>
        <v>15</v>
      </c>
      <c r="C1048" t="str">
        <f t="shared" si="83"/>
        <v>Dominica</v>
      </c>
      <c r="D1048" t="str">
        <f>VLOOKUP(C1048,Sheet4!$A$7:$C$156,3,FALSE)</f>
        <v>DMA</v>
      </c>
      <c r="E1048">
        <f t="shared" si="84"/>
        <v>2014</v>
      </c>
      <c r="F1048" t="str">
        <f t="shared" si="85"/>
        <v>DMA2014</v>
      </c>
      <c r="G1048">
        <f>HLOOKUP(C1048,Sheet4!$G$6:$EZ$30, MATCH(Sheet3!E1048,Sheet4!$F$6:$F$30,0),FALSE)</f>
        <v>0</v>
      </c>
    </row>
    <row r="1049" spans="1:7" x14ac:dyDescent="0.45">
      <c r="A1049">
        <f t="shared" si="81"/>
        <v>44</v>
      </c>
      <c r="B1049">
        <f t="shared" si="82"/>
        <v>16</v>
      </c>
      <c r="C1049" t="str">
        <f t="shared" si="83"/>
        <v>Dominica</v>
      </c>
      <c r="D1049" t="str">
        <f>VLOOKUP(C1049,Sheet4!$A$7:$C$156,3,FALSE)</f>
        <v>DMA</v>
      </c>
      <c r="E1049">
        <f t="shared" si="84"/>
        <v>2015</v>
      </c>
      <c r="F1049" t="str">
        <f t="shared" si="85"/>
        <v>DMA2015</v>
      </c>
      <c r="G1049">
        <f>HLOOKUP(C1049,Sheet4!$G$6:$EZ$30, MATCH(Sheet3!E1049,Sheet4!$F$6:$F$30,0),FALSE)</f>
        <v>15.120889999999999</v>
      </c>
    </row>
    <row r="1050" spans="1:7" x14ac:dyDescent="0.45">
      <c r="A1050">
        <f t="shared" si="81"/>
        <v>44</v>
      </c>
      <c r="B1050">
        <f t="shared" si="82"/>
        <v>17</v>
      </c>
      <c r="C1050" t="str">
        <f t="shared" si="83"/>
        <v>Dominica</v>
      </c>
      <c r="D1050" t="str">
        <f>VLOOKUP(C1050,Sheet4!$A$7:$C$156,3,FALSE)</f>
        <v>DMA</v>
      </c>
      <c r="E1050">
        <f t="shared" si="84"/>
        <v>2016</v>
      </c>
      <c r="F1050" t="str">
        <f t="shared" si="85"/>
        <v>DMA2016</v>
      </c>
      <c r="G1050">
        <f>HLOOKUP(C1050,Sheet4!$G$6:$EZ$30, MATCH(Sheet3!E1050,Sheet4!$F$6:$F$30,0),FALSE)</f>
        <v>14.450858999999999</v>
      </c>
    </row>
    <row r="1051" spans="1:7" x14ac:dyDescent="0.45">
      <c r="A1051">
        <f t="shared" si="81"/>
        <v>44</v>
      </c>
      <c r="B1051">
        <f t="shared" si="82"/>
        <v>18</v>
      </c>
      <c r="C1051" t="str">
        <f t="shared" si="83"/>
        <v>Dominica</v>
      </c>
      <c r="D1051" t="str">
        <f>VLOOKUP(C1051,Sheet4!$A$7:$C$156,3,FALSE)</f>
        <v>DMA</v>
      </c>
      <c r="E1051">
        <f t="shared" si="84"/>
        <v>2017</v>
      </c>
      <c r="F1051" t="str">
        <f t="shared" si="85"/>
        <v>DMA2017</v>
      </c>
      <c r="G1051">
        <f>HLOOKUP(C1051,Sheet4!$G$6:$EZ$30, MATCH(Sheet3!E1051,Sheet4!$F$6:$F$30,0),FALSE)</f>
        <v>17.433796999999998</v>
      </c>
    </row>
    <row r="1052" spans="1:7" x14ac:dyDescent="0.45">
      <c r="A1052">
        <f t="shared" si="81"/>
        <v>44</v>
      </c>
      <c r="B1052">
        <f t="shared" si="82"/>
        <v>19</v>
      </c>
      <c r="C1052" t="str">
        <f t="shared" si="83"/>
        <v>Dominica</v>
      </c>
      <c r="D1052" t="str">
        <f>VLOOKUP(C1052,Sheet4!$A$7:$C$156,3,FALSE)</f>
        <v>DMA</v>
      </c>
      <c r="E1052">
        <f t="shared" si="84"/>
        <v>2018</v>
      </c>
      <c r="F1052" t="str">
        <f t="shared" si="85"/>
        <v>DMA2018</v>
      </c>
      <c r="G1052">
        <f>HLOOKUP(C1052,Sheet4!$G$6:$EZ$30, MATCH(Sheet3!E1052,Sheet4!$F$6:$F$30,0),FALSE)</f>
        <v>17.016617</v>
      </c>
    </row>
    <row r="1053" spans="1:7" x14ac:dyDescent="0.45">
      <c r="A1053">
        <f t="shared" si="81"/>
        <v>44</v>
      </c>
      <c r="B1053">
        <f t="shared" si="82"/>
        <v>20</v>
      </c>
      <c r="C1053" t="str">
        <f t="shared" si="83"/>
        <v>Dominica</v>
      </c>
      <c r="D1053" t="str">
        <f>VLOOKUP(C1053,Sheet4!$A$7:$C$156,3,FALSE)</f>
        <v>DMA</v>
      </c>
      <c r="E1053">
        <f t="shared" si="84"/>
        <v>2019</v>
      </c>
      <c r="F1053" t="str">
        <f t="shared" si="85"/>
        <v>DMA2019</v>
      </c>
      <c r="G1053">
        <f>HLOOKUP(C1053,Sheet4!$G$6:$EZ$30, MATCH(Sheet3!E1053,Sheet4!$F$6:$F$30,0),FALSE)</f>
        <v>12.236643000000001</v>
      </c>
    </row>
    <row r="1054" spans="1:7" x14ac:dyDescent="0.45">
      <c r="A1054">
        <f t="shared" si="81"/>
        <v>44</v>
      </c>
      <c r="B1054">
        <f t="shared" si="82"/>
        <v>21</v>
      </c>
      <c r="C1054" t="str">
        <f t="shared" si="83"/>
        <v>Dominica</v>
      </c>
      <c r="D1054" t="str">
        <f>VLOOKUP(C1054,Sheet4!$A$7:$C$156,3,FALSE)</f>
        <v>DMA</v>
      </c>
      <c r="E1054">
        <f t="shared" si="84"/>
        <v>2020</v>
      </c>
      <c r="F1054" t="str">
        <f t="shared" si="85"/>
        <v>DMA2020</v>
      </c>
      <c r="G1054">
        <f>HLOOKUP(C1054,Sheet4!$G$6:$EZ$30, MATCH(Sheet3!E1054,Sheet4!$F$6:$F$30,0),FALSE)</f>
        <v>15.0117248782228</v>
      </c>
    </row>
    <row r="1055" spans="1:7" x14ac:dyDescent="0.45">
      <c r="A1055">
        <f t="shared" si="81"/>
        <v>44</v>
      </c>
      <c r="B1055">
        <f t="shared" si="82"/>
        <v>22</v>
      </c>
      <c r="C1055" t="str">
        <f t="shared" si="83"/>
        <v>Dominica</v>
      </c>
      <c r="D1055" t="str">
        <f>VLOOKUP(C1055,Sheet4!$A$7:$C$156,3,FALSE)</f>
        <v>DMA</v>
      </c>
      <c r="E1055">
        <f t="shared" si="84"/>
        <v>2021</v>
      </c>
      <c r="F1055" t="str">
        <f t="shared" si="85"/>
        <v>DMA2021</v>
      </c>
      <c r="G1055">
        <f>HLOOKUP(C1055,Sheet4!$G$6:$EZ$30, MATCH(Sheet3!E1055,Sheet4!$F$6:$F$30,0),FALSE)</f>
        <v>15.6966940641669</v>
      </c>
    </row>
    <row r="1056" spans="1:7" x14ac:dyDescent="0.45">
      <c r="A1056">
        <f t="shared" si="81"/>
        <v>44</v>
      </c>
      <c r="B1056">
        <f t="shared" si="82"/>
        <v>23</v>
      </c>
      <c r="C1056" t="str">
        <f t="shared" si="83"/>
        <v>Dominica</v>
      </c>
      <c r="D1056" t="str">
        <f>VLOOKUP(C1056,Sheet4!$A$7:$C$156,3,FALSE)</f>
        <v>DMA</v>
      </c>
      <c r="E1056">
        <f t="shared" si="84"/>
        <v>2022</v>
      </c>
      <c r="F1056" t="str">
        <f t="shared" si="85"/>
        <v>DMA2022</v>
      </c>
      <c r="G1056">
        <f>HLOOKUP(C1056,Sheet4!$G$6:$EZ$30, MATCH(Sheet3!E1056,Sheet4!$F$6:$F$30,0),FALSE)</f>
        <v>13.791038320770101</v>
      </c>
    </row>
    <row r="1057" spans="1:7" x14ac:dyDescent="0.45">
      <c r="A1057">
        <f t="shared" si="81"/>
        <v>44</v>
      </c>
      <c r="B1057">
        <f t="shared" si="82"/>
        <v>24</v>
      </c>
      <c r="C1057" t="str">
        <f t="shared" si="83"/>
        <v>Dominica</v>
      </c>
      <c r="D1057" t="str">
        <f>VLOOKUP(C1057,Sheet4!$A$7:$C$156,3,FALSE)</f>
        <v>DMA</v>
      </c>
      <c r="E1057">
        <f t="shared" si="84"/>
        <v>2023</v>
      </c>
      <c r="F1057" t="str">
        <f t="shared" si="85"/>
        <v>DMA2023</v>
      </c>
      <c r="G1057">
        <f>HLOOKUP(C1057,Sheet4!$G$6:$EZ$30, MATCH(Sheet3!E1057,Sheet4!$F$6:$F$30,0),FALSE)</f>
        <v>12.8977039060276</v>
      </c>
    </row>
    <row r="1058" spans="1:7" x14ac:dyDescent="0.45">
      <c r="A1058">
        <f t="shared" si="81"/>
        <v>45</v>
      </c>
      <c r="B1058">
        <f t="shared" si="82"/>
        <v>1</v>
      </c>
      <c r="C1058" t="str">
        <f t="shared" si="83"/>
        <v>Dominican Rep.</v>
      </c>
      <c r="D1058" t="e">
        <f>VLOOKUP(C1058,Sheet4!$A$7:$C$156,3,FALSE)</f>
        <v>#N/A</v>
      </c>
      <c r="E1058">
        <f t="shared" si="84"/>
        <v>2000</v>
      </c>
      <c r="F1058" t="e">
        <f t="shared" si="85"/>
        <v>#N/A</v>
      </c>
      <c r="G1058">
        <f>HLOOKUP(C1058,Sheet4!$G$6:$EZ$30, MATCH(Sheet3!E1058,Sheet4!$F$6:$F$30,0),FALSE)</f>
        <v>0</v>
      </c>
    </row>
    <row r="1059" spans="1:7" x14ac:dyDescent="0.45">
      <c r="A1059">
        <f t="shared" si="81"/>
        <v>45</v>
      </c>
      <c r="B1059">
        <f t="shared" si="82"/>
        <v>2</v>
      </c>
      <c r="C1059" t="str">
        <f t="shared" si="83"/>
        <v>Dominican Rep.</v>
      </c>
      <c r="D1059" t="e">
        <f>VLOOKUP(C1059,Sheet4!$A$7:$C$156,3,FALSE)</f>
        <v>#N/A</v>
      </c>
      <c r="E1059">
        <f t="shared" si="84"/>
        <v>2001</v>
      </c>
      <c r="F1059" t="e">
        <f t="shared" si="85"/>
        <v>#N/A</v>
      </c>
      <c r="G1059">
        <f>HLOOKUP(C1059,Sheet4!$G$6:$EZ$30, MATCH(Sheet3!E1059,Sheet4!$F$6:$F$30,0),FALSE)</f>
        <v>0</v>
      </c>
    </row>
    <row r="1060" spans="1:7" x14ac:dyDescent="0.45">
      <c r="A1060">
        <f t="shared" si="81"/>
        <v>45</v>
      </c>
      <c r="B1060">
        <f t="shared" si="82"/>
        <v>3</v>
      </c>
      <c r="C1060" t="str">
        <f t="shared" si="83"/>
        <v>Dominican Rep.</v>
      </c>
      <c r="D1060" t="e">
        <f>VLOOKUP(C1060,Sheet4!$A$7:$C$156,3,FALSE)</f>
        <v>#N/A</v>
      </c>
      <c r="E1060">
        <f t="shared" si="84"/>
        <v>2002</v>
      </c>
      <c r="F1060" t="e">
        <f t="shared" si="85"/>
        <v>#N/A</v>
      </c>
      <c r="G1060">
        <f>HLOOKUP(C1060,Sheet4!$G$6:$EZ$30, MATCH(Sheet3!E1060,Sheet4!$F$6:$F$30,0),FALSE)</f>
        <v>0</v>
      </c>
    </row>
    <row r="1061" spans="1:7" x14ac:dyDescent="0.45">
      <c r="A1061">
        <f t="shared" si="81"/>
        <v>45</v>
      </c>
      <c r="B1061">
        <f t="shared" si="82"/>
        <v>4</v>
      </c>
      <c r="C1061" t="str">
        <f t="shared" si="83"/>
        <v>Dominican Rep.</v>
      </c>
      <c r="D1061" t="e">
        <f>VLOOKUP(C1061,Sheet4!$A$7:$C$156,3,FALSE)</f>
        <v>#N/A</v>
      </c>
      <c r="E1061">
        <f t="shared" si="84"/>
        <v>2003</v>
      </c>
      <c r="F1061" t="e">
        <f t="shared" si="85"/>
        <v>#N/A</v>
      </c>
      <c r="G1061">
        <f>HLOOKUP(C1061,Sheet4!$G$6:$EZ$30, MATCH(Sheet3!E1061,Sheet4!$F$6:$F$30,0),FALSE)</f>
        <v>0</v>
      </c>
    </row>
    <row r="1062" spans="1:7" x14ac:dyDescent="0.45">
      <c r="A1062">
        <f t="shared" si="81"/>
        <v>45</v>
      </c>
      <c r="B1062">
        <f t="shared" si="82"/>
        <v>5</v>
      </c>
      <c r="C1062" t="str">
        <f t="shared" si="83"/>
        <v>Dominican Rep.</v>
      </c>
      <c r="D1062" t="e">
        <f>VLOOKUP(C1062,Sheet4!$A$7:$C$156,3,FALSE)</f>
        <v>#N/A</v>
      </c>
      <c r="E1062">
        <f t="shared" si="84"/>
        <v>2004</v>
      </c>
      <c r="F1062" t="e">
        <f t="shared" si="85"/>
        <v>#N/A</v>
      </c>
      <c r="G1062">
        <f>HLOOKUP(C1062,Sheet4!$G$6:$EZ$30, MATCH(Sheet3!E1062,Sheet4!$F$6:$F$30,0),FALSE)</f>
        <v>0</v>
      </c>
    </row>
    <row r="1063" spans="1:7" x14ac:dyDescent="0.45">
      <c r="A1063">
        <f t="shared" si="81"/>
        <v>45</v>
      </c>
      <c r="B1063">
        <f t="shared" si="82"/>
        <v>6</v>
      </c>
      <c r="C1063" t="str">
        <f t="shared" si="83"/>
        <v>Dominican Rep.</v>
      </c>
      <c r="D1063" t="e">
        <f>VLOOKUP(C1063,Sheet4!$A$7:$C$156,3,FALSE)</f>
        <v>#N/A</v>
      </c>
      <c r="E1063">
        <f t="shared" si="84"/>
        <v>2005</v>
      </c>
      <c r="F1063" t="e">
        <f t="shared" si="85"/>
        <v>#N/A</v>
      </c>
      <c r="G1063">
        <f>HLOOKUP(C1063,Sheet4!$G$6:$EZ$30, MATCH(Sheet3!E1063,Sheet4!$F$6:$F$30,0),FALSE)</f>
        <v>0</v>
      </c>
    </row>
    <row r="1064" spans="1:7" x14ac:dyDescent="0.45">
      <c r="A1064">
        <f t="shared" si="81"/>
        <v>45</v>
      </c>
      <c r="B1064">
        <f t="shared" si="82"/>
        <v>7</v>
      </c>
      <c r="C1064" t="str">
        <f t="shared" si="83"/>
        <v>Dominican Rep.</v>
      </c>
      <c r="D1064" t="e">
        <f>VLOOKUP(C1064,Sheet4!$A$7:$C$156,3,FALSE)</f>
        <v>#N/A</v>
      </c>
      <c r="E1064">
        <f t="shared" si="84"/>
        <v>2006</v>
      </c>
      <c r="F1064" t="e">
        <f t="shared" si="85"/>
        <v>#N/A</v>
      </c>
      <c r="G1064">
        <f>HLOOKUP(C1064,Sheet4!$G$6:$EZ$30, MATCH(Sheet3!E1064,Sheet4!$F$6:$F$30,0),FALSE)</f>
        <v>0</v>
      </c>
    </row>
    <row r="1065" spans="1:7" x14ac:dyDescent="0.45">
      <c r="A1065">
        <f t="shared" ref="A1065:A1128" si="86">A1041+1</f>
        <v>45</v>
      </c>
      <c r="B1065">
        <f t="shared" ref="B1065:B1128" si="87">B1041</f>
        <v>8</v>
      </c>
      <c r="C1065" t="str">
        <f t="shared" si="83"/>
        <v>Dominican Rep.</v>
      </c>
      <c r="D1065" t="e">
        <f>VLOOKUP(C1065,Sheet4!$A$7:$C$156,3,FALSE)</f>
        <v>#N/A</v>
      </c>
      <c r="E1065">
        <f t="shared" si="84"/>
        <v>2007</v>
      </c>
      <c r="F1065" t="e">
        <f t="shared" si="85"/>
        <v>#N/A</v>
      </c>
      <c r="G1065">
        <f>HLOOKUP(C1065,Sheet4!$G$6:$EZ$30, MATCH(Sheet3!E1065,Sheet4!$F$6:$F$30,0),FALSE)</f>
        <v>0</v>
      </c>
    </row>
    <row r="1066" spans="1:7" x14ac:dyDescent="0.45">
      <c r="A1066">
        <f t="shared" si="86"/>
        <v>45</v>
      </c>
      <c r="B1066">
        <f t="shared" si="87"/>
        <v>9</v>
      </c>
      <c r="C1066" t="str">
        <f t="shared" si="83"/>
        <v>Dominican Rep.</v>
      </c>
      <c r="D1066" t="e">
        <f>VLOOKUP(C1066,Sheet4!$A$7:$C$156,3,FALSE)</f>
        <v>#N/A</v>
      </c>
      <c r="E1066">
        <f t="shared" si="84"/>
        <v>2008</v>
      </c>
      <c r="F1066" t="e">
        <f t="shared" si="85"/>
        <v>#N/A</v>
      </c>
      <c r="G1066">
        <f>HLOOKUP(C1066,Sheet4!$G$6:$EZ$30, MATCH(Sheet3!E1066,Sheet4!$F$6:$F$30,0),FALSE)</f>
        <v>0</v>
      </c>
    </row>
    <row r="1067" spans="1:7" x14ac:dyDescent="0.45">
      <c r="A1067">
        <f t="shared" si="86"/>
        <v>45</v>
      </c>
      <c r="B1067">
        <f t="shared" si="87"/>
        <v>10</v>
      </c>
      <c r="C1067" t="str">
        <f t="shared" si="83"/>
        <v>Dominican Rep.</v>
      </c>
      <c r="D1067" t="e">
        <f>VLOOKUP(C1067,Sheet4!$A$7:$C$156,3,FALSE)</f>
        <v>#N/A</v>
      </c>
      <c r="E1067">
        <f t="shared" si="84"/>
        <v>2009</v>
      </c>
      <c r="F1067" t="e">
        <f t="shared" si="85"/>
        <v>#N/A</v>
      </c>
      <c r="G1067">
        <f>HLOOKUP(C1067,Sheet4!$G$6:$EZ$30, MATCH(Sheet3!E1067,Sheet4!$F$6:$F$30,0),FALSE)</f>
        <v>0</v>
      </c>
    </row>
    <row r="1068" spans="1:7" x14ac:dyDescent="0.45">
      <c r="A1068">
        <f t="shared" si="86"/>
        <v>45</v>
      </c>
      <c r="B1068">
        <f t="shared" si="87"/>
        <v>11</v>
      </c>
      <c r="C1068" t="str">
        <f t="shared" si="83"/>
        <v>Dominican Rep.</v>
      </c>
      <c r="D1068" t="e">
        <f>VLOOKUP(C1068,Sheet4!$A$7:$C$156,3,FALSE)</f>
        <v>#N/A</v>
      </c>
      <c r="E1068">
        <f t="shared" si="84"/>
        <v>2010</v>
      </c>
      <c r="F1068" t="e">
        <f t="shared" si="85"/>
        <v>#N/A</v>
      </c>
      <c r="G1068">
        <f>HLOOKUP(C1068,Sheet4!$G$6:$EZ$30, MATCH(Sheet3!E1068,Sheet4!$F$6:$F$30,0),FALSE)</f>
        <v>0</v>
      </c>
    </row>
    <row r="1069" spans="1:7" x14ac:dyDescent="0.45">
      <c r="A1069">
        <f t="shared" si="86"/>
        <v>45</v>
      </c>
      <c r="B1069">
        <f t="shared" si="87"/>
        <v>12</v>
      </c>
      <c r="C1069" t="str">
        <f t="shared" si="83"/>
        <v>Dominican Rep.</v>
      </c>
      <c r="D1069" t="e">
        <f>VLOOKUP(C1069,Sheet4!$A$7:$C$156,3,FALSE)</f>
        <v>#N/A</v>
      </c>
      <c r="E1069">
        <f t="shared" si="84"/>
        <v>2011</v>
      </c>
      <c r="F1069" t="e">
        <f t="shared" si="85"/>
        <v>#N/A</v>
      </c>
      <c r="G1069">
        <f>HLOOKUP(C1069,Sheet4!$G$6:$EZ$30, MATCH(Sheet3!E1069,Sheet4!$F$6:$F$30,0),FALSE)</f>
        <v>0</v>
      </c>
    </row>
    <row r="1070" spans="1:7" x14ac:dyDescent="0.45">
      <c r="A1070">
        <f t="shared" si="86"/>
        <v>45</v>
      </c>
      <c r="B1070">
        <f t="shared" si="87"/>
        <v>13</v>
      </c>
      <c r="C1070" t="str">
        <f t="shared" si="83"/>
        <v>Dominican Rep.</v>
      </c>
      <c r="D1070" t="e">
        <f>VLOOKUP(C1070,Sheet4!$A$7:$C$156,3,FALSE)</f>
        <v>#N/A</v>
      </c>
      <c r="E1070">
        <f t="shared" si="84"/>
        <v>2012</v>
      </c>
      <c r="F1070" t="e">
        <f t="shared" si="85"/>
        <v>#N/A</v>
      </c>
      <c r="G1070">
        <f>HLOOKUP(C1070,Sheet4!$G$6:$EZ$30, MATCH(Sheet3!E1070,Sheet4!$F$6:$F$30,0),FALSE)</f>
        <v>0</v>
      </c>
    </row>
    <row r="1071" spans="1:7" x14ac:dyDescent="0.45">
      <c r="A1071">
        <f t="shared" si="86"/>
        <v>45</v>
      </c>
      <c r="B1071">
        <f t="shared" si="87"/>
        <v>14</v>
      </c>
      <c r="C1071" t="str">
        <f t="shared" si="83"/>
        <v>Dominican Rep.</v>
      </c>
      <c r="D1071" t="e">
        <f>VLOOKUP(C1071,Sheet4!$A$7:$C$156,3,FALSE)</f>
        <v>#N/A</v>
      </c>
      <c r="E1071">
        <f t="shared" si="84"/>
        <v>2013</v>
      </c>
      <c r="F1071" t="e">
        <f t="shared" si="85"/>
        <v>#N/A</v>
      </c>
      <c r="G1071">
        <f>HLOOKUP(C1071,Sheet4!$G$6:$EZ$30, MATCH(Sheet3!E1071,Sheet4!$F$6:$F$30,0),FALSE)</f>
        <v>0</v>
      </c>
    </row>
    <row r="1072" spans="1:7" x14ac:dyDescent="0.45">
      <c r="A1072">
        <f t="shared" si="86"/>
        <v>45</v>
      </c>
      <c r="B1072">
        <f t="shared" si="87"/>
        <v>15</v>
      </c>
      <c r="C1072" t="str">
        <f t="shared" si="83"/>
        <v>Dominican Rep.</v>
      </c>
      <c r="D1072" t="e">
        <f>VLOOKUP(C1072,Sheet4!$A$7:$C$156,3,FALSE)</f>
        <v>#N/A</v>
      </c>
      <c r="E1072">
        <f t="shared" si="84"/>
        <v>2014</v>
      </c>
      <c r="F1072" t="e">
        <f t="shared" si="85"/>
        <v>#N/A</v>
      </c>
      <c r="G1072">
        <f>HLOOKUP(C1072,Sheet4!$G$6:$EZ$30, MATCH(Sheet3!E1072,Sheet4!$F$6:$F$30,0),FALSE)</f>
        <v>0</v>
      </c>
    </row>
    <row r="1073" spans="1:7" x14ac:dyDescent="0.45">
      <c r="A1073">
        <f t="shared" si="86"/>
        <v>45</v>
      </c>
      <c r="B1073">
        <f t="shared" si="87"/>
        <v>16</v>
      </c>
      <c r="C1073" t="str">
        <f t="shared" si="83"/>
        <v>Dominican Rep.</v>
      </c>
      <c r="D1073" t="e">
        <f>VLOOKUP(C1073,Sheet4!$A$7:$C$156,3,FALSE)</f>
        <v>#N/A</v>
      </c>
      <c r="E1073">
        <f t="shared" si="84"/>
        <v>2015</v>
      </c>
      <c r="F1073" t="e">
        <f t="shared" si="85"/>
        <v>#N/A</v>
      </c>
      <c r="G1073">
        <f>HLOOKUP(C1073,Sheet4!$G$6:$EZ$30, MATCH(Sheet3!E1073,Sheet4!$F$6:$F$30,0),FALSE)</f>
        <v>0</v>
      </c>
    </row>
    <row r="1074" spans="1:7" x14ac:dyDescent="0.45">
      <c r="A1074">
        <f t="shared" si="86"/>
        <v>45</v>
      </c>
      <c r="B1074">
        <f t="shared" si="87"/>
        <v>17</v>
      </c>
      <c r="C1074" t="str">
        <f t="shared" si="83"/>
        <v>Dominican Rep.</v>
      </c>
      <c r="D1074" t="e">
        <f>VLOOKUP(C1074,Sheet4!$A$7:$C$156,3,FALSE)</f>
        <v>#N/A</v>
      </c>
      <c r="E1074">
        <f t="shared" si="84"/>
        <v>2016</v>
      </c>
      <c r="F1074" t="e">
        <f t="shared" si="85"/>
        <v>#N/A</v>
      </c>
      <c r="G1074">
        <f>HLOOKUP(C1074,Sheet4!$G$6:$EZ$30, MATCH(Sheet3!E1074,Sheet4!$F$6:$F$30,0),FALSE)</f>
        <v>0</v>
      </c>
    </row>
    <row r="1075" spans="1:7" x14ac:dyDescent="0.45">
      <c r="A1075">
        <f t="shared" si="86"/>
        <v>45</v>
      </c>
      <c r="B1075">
        <f t="shared" si="87"/>
        <v>18</v>
      </c>
      <c r="C1075" t="str">
        <f t="shared" si="83"/>
        <v>Dominican Rep.</v>
      </c>
      <c r="D1075" t="e">
        <f>VLOOKUP(C1075,Sheet4!$A$7:$C$156,3,FALSE)</f>
        <v>#N/A</v>
      </c>
      <c r="E1075">
        <f t="shared" si="84"/>
        <v>2017</v>
      </c>
      <c r="F1075" t="e">
        <f t="shared" si="85"/>
        <v>#N/A</v>
      </c>
      <c r="G1075">
        <f>HLOOKUP(C1075,Sheet4!$G$6:$EZ$30, MATCH(Sheet3!E1075,Sheet4!$F$6:$F$30,0),FALSE)</f>
        <v>1.9065865560711901</v>
      </c>
    </row>
    <row r="1076" spans="1:7" x14ac:dyDescent="0.45">
      <c r="A1076">
        <f t="shared" si="86"/>
        <v>45</v>
      </c>
      <c r="B1076">
        <f t="shared" si="87"/>
        <v>19</v>
      </c>
      <c r="C1076" t="str">
        <f t="shared" si="83"/>
        <v>Dominican Rep.</v>
      </c>
      <c r="D1076" t="e">
        <f>VLOOKUP(C1076,Sheet4!$A$7:$C$156,3,FALSE)</f>
        <v>#N/A</v>
      </c>
      <c r="E1076">
        <f t="shared" si="84"/>
        <v>2018</v>
      </c>
      <c r="F1076" t="e">
        <f t="shared" si="85"/>
        <v>#N/A</v>
      </c>
      <c r="G1076">
        <f>HLOOKUP(C1076,Sheet4!$G$6:$EZ$30, MATCH(Sheet3!E1076,Sheet4!$F$6:$F$30,0),FALSE)</f>
        <v>1.6176696885597699</v>
      </c>
    </row>
    <row r="1077" spans="1:7" x14ac:dyDescent="0.45">
      <c r="A1077">
        <f t="shared" si="86"/>
        <v>45</v>
      </c>
      <c r="B1077">
        <f t="shared" si="87"/>
        <v>20</v>
      </c>
      <c r="C1077" t="str">
        <f t="shared" si="83"/>
        <v>Dominican Rep.</v>
      </c>
      <c r="D1077" t="e">
        <f>VLOOKUP(C1077,Sheet4!$A$7:$C$156,3,FALSE)</f>
        <v>#N/A</v>
      </c>
      <c r="E1077">
        <f t="shared" si="84"/>
        <v>2019</v>
      </c>
      <c r="F1077" t="e">
        <f t="shared" si="85"/>
        <v>#N/A</v>
      </c>
      <c r="G1077">
        <f>HLOOKUP(C1077,Sheet4!$G$6:$EZ$30, MATCH(Sheet3!E1077,Sheet4!$F$6:$F$30,0),FALSE)</f>
        <v>1.54556853558722</v>
      </c>
    </row>
    <row r="1078" spans="1:7" x14ac:dyDescent="0.45">
      <c r="A1078">
        <f t="shared" si="86"/>
        <v>45</v>
      </c>
      <c r="B1078">
        <f t="shared" si="87"/>
        <v>21</v>
      </c>
      <c r="C1078" t="str">
        <f t="shared" si="83"/>
        <v>Dominican Rep.</v>
      </c>
      <c r="D1078" t="e">
        <f>VLOOKUP(C1078,Sheet4!$A$7:$C$156,3,FALSE)</f>
        <v>#N/A</v>
      </c>
      <c r="E1078">
        <f t="shared" si="84"/>
        <v>2020</v>
      </c>
      <c r="F1078" t="e">
        <f t="shared" si="85"/>
        <v>#N/A</v>
      </c>
      <c r="G1078">
        <f>HLOOKUP(C1078,Sheet4!$G$6:$EZ$30, MATCH(Sheet3!E1078,Sheet4!$F$6:$F$30,0),FALSE)</f>
        <v>2.0113781986513599</v>
      </c>
    </row>
    <row r="1079" spans="1:7" x14ac:dyDescent="0.45">
      <c r="A1079">
        <f t="shared" si="86"/>
        <v>45</v>
      </c>
      <c r="B1079">
        <f t="shared" si="87"/>
        <v>22</v>
      </c>
      <c r="C1079" t="str">
        <f t="shared" si="83"/>
        <v>Dominican Rep.</v>
      </c>
      <c r="D1079" t="e">
        <f>VLOOKUP(C1079,Sheet4!$A$7:$C$156,3,FALSE)</f>
        <v>#N/A</v>
      </c>
      <c r="E1079">
        <f t="shared" si="84"/>
        <v>2021</v>
      </c>
      <c r="F1079" t="e">
        <f t="shared" si="85"/>
        <v>#N/A</v>
      </c>
      <c r="G1079">
        <f>HLOOKUP(C1079,Sheet4!$G$6:$EZ$30, MATCH(Sheet3!E1079,Sheet4!$F$6:$F$30,0),FALSE)</f>
        <v>1.3093552069693799</v>
      </c>
    </row>
    <row r="1080" spans="1:7" x14ac:dyDescent="0.45">
      <c r="A1080">
        <f t="shared" si="86"/>
        <v>45</v>
      </c>
      <c r="B1080">
        <f t="shared" si="87"/>
        <v>23</v>
      </c>
      <c r="C1080" t="str">
        <f t="shared" si="83"/>
        <v>Dominican Rep.</v>
      </c>
      <c r="D1080" t="e">
        <f>VLOOKUP(C1080,Sheet4!$A$7:$C$156,3,FALSE)</f>
        <v>#N/A</v>
      </c>
      <c r="E1080">
        <f t="shared" si="84"/>
        <v>2022</v>
      </c>
      <c r="F1080" t="e">
        <f t="shared" si="85"/>
        <v>#N/A</v>
      </c>
      <c r="G1080">
        <f>HLOOKUP(C1080,Sheet4!$G$6:$EZ$30, MATCH(Sheet3!E1080,Sheet4!$F$6:$F$30,0),FALSE)</f>
        <v>0.82550464217989905</v>
      </c>
    </row>
    <row r="1081" spans="1:7" x14ac:dyDescent="0.45">
      <c r="A1081">
        <f t="shared" si="86"/>
        <v>45</v>
      </c>
      <c r="B1081">
        <f t="shared" si="87"/>
        <v>24</v>
      </c>
      <c r="C1081" t="str">
        <f t="shared" si="83"/>
        <v>Dominican Rep.</v>
      </c>
      <c r="D1081" t="e">
        <f>VLOOKUP(C1081,Sheet4!$A$7:$C$156,3,FALSE)</f>
        <v>#N/A</v>
      </c>
      <c r="E1081">
        <f t="shared" si="84"/>
        <v>2023</v>
      </c>
      <c r="F1081" t="e">
        <f t="shared" si="85"/>
        <v>#N/A</v>
      </c>
      <c r="G1081">
        <f>HLOOKUP(C1081,Sheet4!$G$6:$EZ$30, MATCH(Sheet3!E1081,Sheet4!$F$6:$F$30,0),FALSE)</f>
        <v>0.92989293562362796</v>
      </c>
    </row>
    <row r="1082" spans="1:7" x14ac:dyDescent="0.45">
      <c r="A1082">
        <f t="shared" si="86"/>
        <v>46</v>
      </c>
      <c r="B1082">
        <f t="shared" si="87"/>
        <v>1</v>
      </c>
      <c r="C1082" t="str">
        <f t="shared" si="83"/>
        <v>Eastern Caribbean Currency Union (ECCU)</v>
      </c>
      <c r="D1082" t="e">
        <f>VLOOKUP(C1082,Sheet4!$A$7:$C$156,3,FALSE)</f>
        <v>#N/A</v>
      </c>
      <c r="E1082">
        <f t="shared" si="84"/>
        <v>2000</v>
      </c>
      <c r="F1082" t="e">
        <f t="shared" si="85"/>
        <v>#N/A</v>
      </c>
      <c r="G1082">
        <f>HLOOKUP(C1082,Sheet4!$G$6:$EZ$30, MATCH(Sheet3!E1082,Sheet4!$F$6:$F$30,0),FALSE)</f>
        <v>0</v>
      </c>
    </row>
    <row r="1083" spans="1:7" x14ac:dyDescent="0.45">
      <c r="A1083">
        <f t="shared" si="86"/>
        <v>46</v>
      </c>
      <c r="B1083">
        <f t="shared" si="87"/>
        <v>2</v>
      </c>
      <c r="C1083" t="str">
        <f t="shared" si="83"/>
        <v>Eastern Caribbean Currency Union (ECCU)</v>
      </c>
      <c r="D1083" t="e">
        <f>VLOOKUP(C1083,Sheet4!$A$7:$C$156,3,FALSE)</f>
        <v>#N/A</v>
      </c>
      <c r="E1083">
        <f t="shared" si="84"/>
        <v>2001</v>
      </c>
      <c r="F1083" t="e">
        <f t="shared" si="85"/>
        <v>#N/A</v>
      </c>
      <c r="G1083">
        <f>HLOOKUP(C1083,Sheet4!$G$6:$EZ$30, MATCH(Sheet3!E1083,Sheet4!$F$6:$F$30,0),FALSE)</f>
        <v>0</v>
      </c>
    </row>
    <row r="1084" spans="1:7" x14ac:dyDescent="0.45">
      <c r="A1084">
        <f t="shared" si="86"/>
        <v>46</v>
      </c>
      <c r="B1084">
        <f t="shared" si="87"/>
        <v>3</v>
      </c>
      <c r="C1084" t="str">
        <f t="shared" si="83"/>
        <v>Eastern Caribbean Currency Union (ECCU)</v>
      </c>
      <c r="D1084" t="e">
        <f>VLOOKUP(C1084,Sheet4!$A$7:$C$156,3,FALSE)</f>
        <v>#N/A</v>
      </c>
      <c r="E1084">
        <f t="shared" si="84"/>
        <v>2002</v>
      </c>
      <c r="F1084" t="e">
        <f t="shared" si="85"/>
        <v>#N/A</v>
      </c>
      <c r="G1084">
        <f>HLOOKUP(C1084,Sheet4!$G$6:$EZ$30, MATCH(Sheet3!E1084,Sheet4!$F$6:$F$30,0),FALSE)</f>
        <v>0</v>
      </c>
    </row>
    <row r="1085" spans="1:7" x14ac:dyDescent="0.45">
      <c r="A1085">
        <f t="shared" si="86"/>
        <v>46</v>
      </c>
      <c r="B1085">
        <f t="shared" si="87"/>
        <v>4</v>
      </c>
      <c r="C1085" t="str">
        <f t="shared" si="83"/>
        <v>Eastern Caribbean Currency Union (ECCU)</v>
      </c>
      <c r="D1085" t="e">
        <f>VLOOKUP(C1085,Sheet4!$A$7:$C$156,3,FALSE)</f>
        <v>#N/A</v>
      </c>
      <c r="E1085">
        <f t="shared" si="84"/>
        <v>2003</v>
      </c>
      <c r="F1085" t="e">
        <f t="shared" si="85"/>
        <v>#N/A</v>
      </c>
      <c r="G1085">
        <f>HLOOKUP(C1085,Sheet4!$G$6:$EZ$30, MATCH(Sheet3!E1085,Sheet4!$F$6:$F$30,0),FALSE)</f>
        <v>0</v>
      </c>
    </row>
    <row r="1086" spans="1:7" x14ac:dyDescent="0.45">
      <c r="A1086">
        <f t="shared" si="86"/>
        <v>46</v>
      </c>
      <c r="B1086">
        <f t="shared" si="87"/>
        <v>5</v>
      </c>
      <c r="C1086" t="str">
        <f t="shared" si="83"/>
        <v>Eastern Caribbean Currency Union (ECCU)</v>
      </c>
      <c r="D1086" t="e">
        <f>VLOOKUP(C1086,Sheet4!$A$7:$C$156,3,FALSE)</f>
        <v>#N/A</v>
      </c>
      <c r="E1086">
        <f t="shared" si="84"/>
        <v>2004</v>
      </c>
      <c r="F1086" t="e">
        <f t="shared" si="85"/>
        <v>#N/A</v>
      </c>
      <c r="G1086">
        <f>HLOOKUP(C1086,Sheet4!$G$6:$EZ$30, MATCH(Sheet3!E1086,Sheet4!$F$6:$F$30,0),FALSE)</f>
        <v>0</v>
      </c>
    </row>
    <row r="1087" spans="1:7" x14ac:dyDescent="0.45">
      <c r="A1087">
        <f t="shared" si="86"/>
        <v>46</v>
      </c>
      <c r="B1087">
        <f t="shared" si="87"/>
        <v>6</v>
      </c>
      <c r="C1087" t="str">
        <f t="shared" si="83"/>
        <v>Eastern Caribbean Currency Union (ECCU)</v>
      </c>
      <c r="D1087" t="e">
        <f>VLOOKUP(C1087,Sheet4!$A$7:$C$156,3,FALSE)</f>
        <v>#N/A</v>
      </c>
      <c r="E1087">
        <f t="shared" si="84"/>
        <v>2005</v>
      </c>
      <c r="F1087" t="e">
        <f t="shared" si="85"/>
        <v>#N/A</v>
      </c>
      <c r="G1087">
        <f>HLOOKUP(C1087,Sheet4!$G$6:$EZ$30, MATCH(Sheet3!E1087,Sheet4!$F$6:$F$30,0),FALSE)</f>
        <v>0</v>
      </c>
    </row>
    <row r="1088" spans="1:7" x14ac:dyDescent="0.45">
      <c r="A1088">
        <f t="shared" si="86"/>
        <v>46</v>
      </c>
      <c r="B1088">
        <f t="shared" si="87"/>
        <v>7</v>
      </c>
      <c r="C1088" t="str">
        <f t="shared" si="83"/>
        <v>Eastern Caribbean Currency Union (ECCU)</v>
      </c>
      <c r="D1088" t="e">
        <f>VLOOKUP(C1088,Sheet4!$A$7:$C$156,3,FALSE)</f>
        <v>#N/A</v>
      </c>
      <c r="E1088">
        <f t="shared" si="84"/>
        <v>2006</v>
      </c>
      <c r="F1088" t="e">
        <f t="shared" si="85"/>
        <v>#N/A</v>
      </c>
      <c r="G1088">
        <f>HLOOKUP(C1088,Sheet4!$G$6:$EZ$30, MATCH(Sheet3!E1088,Sheet4!$F$6:$F$30,0),FALSE)</f>
        <v>0</v>
      </c>
    </row>
    <row r="1089" spans="1:7" x14ac:dyDescent="0.45">
      <c r="A1089">
        <f t="shared" si="86"/>
        <v>46</v>
      </c>
      <c r="B1089">
        <f t="shared" si="87"/>
        <v>8</v>
      </c>
      <c r="C1089" t="str">
        <f t="shared" si="83"/>
        <v>Eastern Caribbean Currency Union (ECCU)</v>
      </c>
      <c r="D1089" t="e">
        <f>VLOOKUP(C1089,Sheet4!$A$7:$C$156,3,FALSE)</f>
        <v>#N/A</v>
      </c>
      <c r="E1089">
        <f t="shared" si="84"/>
        <v>2007</v>
      </c>
      <c r="F1089" t="e">
        <f t="shared" si="85"/>
        <v>#N/A</v>
      </c>
      <c r="G1089">
        <f>HLOOKUP(C1089,Sheet4!$G$6:$EZ$30, MATCH(Sheet3!E1089,Sheet4!$F$6:$F$30,0),FALSE)</f>
        <v>0</v>
      </c>
    </row>
    <row r="1090" spans="1:7" x14ac:dyDescent="0.45">
      <c r="A1090">
        <f t="shared" si="86"/>
        <v>46</v>
      </c>
      <c r="B1090">
        <f t="shared" si="87"/>
        <v>9</v>
      </c>
      <c r="C1090" t="str">
        <f t="shared" si="83"/>
        <v>Eastern Caribbean Currency Union (ECCU)</v>
      </c>
      <c r="D1090" t="e">
        <f>VLOOKUP(C1090,Sheet4!$A$7:$C$156,3,FALSE)</f>
        <v>#N/A</v>
      </c>
      <c r="E1090">
        <f t="shared" si="84"/>
        <v>2008</v>
      </c>
      <c r="F1090" t="e">
        <f t="shared" si="85"/>
        <v>#N/A</v>
      </c>
      <c r="G1090">
        <f>HLOOKUP(C1090,Sheet4!$G$6:$EZ$30, MATCH(Sheet3!E1090,Sheet4!$F$6:$F$30,0),FALSE)</f>
        <v>0</v>
      </c>
    </row>
    <row r="1091" spans="1:7" x14ac:dyDescent="0.45">
      <c r="A1091">
        <f t="shared" si="86"/>
        <v>46</v>
      </c>
      <c r="B1091">
        <f t="shared" si="87"/>
        <v>10</v>
      </c>
      <c r="C1091" t="str">
        <f t="shared" ref="C1091:C1154" si="88">VLOOKUP(A1091,$L$2:$M$151,2,FALSE)</f>
        <v>Eastern Caribbean Currency Union (ECCU)</v>
      </c>
      <c r="D1091" t="e">
        <f>VLOOKUP(C1091,Sheet4!$A$7:$C$156,3,FALSE)</f>
        <v>#N/A</v>
      </c>
      <c r="E1091">
        <f t="shared" ref="E1091:E1154" si="89">VLOOKUP(B1091,$O$2:$P$25,2,FALSE)</f>
        <v>2009</v>
      </c>
      <c r="F1091" t="e">
        <f t="shared" ref="F1091:F1154" si="90">D1091&amp;E1091</f>
        <v>#N/A</v>
      </c>
      <c r="G1091">
        <f>HLOOKUP(C1091,Sheet4!$G$6:$EZ$30, MATCH(Sheet3!E1091,Sheet4!$F$6:$F$30,0),FALSE)</f>
        <v>0</v>
      </c>
    </row>
    <row r="1092" spans="1:7" x14ac:dyDescent="0.45">
      <c r="A1092">
        <f t="shared" si="86"/>
        <v>46</v>
      </c>
      <c r="B1092">
        <f t="shared" si="87"/>
        <v>11</v>
      </c>
      <c r="C1092" t="str">
        <f t="shared" si="88"/>
        <v>Eastern Caribbean Currency Union (ECCU)</v>
      </c>
      <c r="D1092" t="e">
        <f>VLOOKUP(C1092,Sheet4!$A$7:$C$156,3,FALSE)</f>
        <v>#N/A</v>
      </c>
      <c r="E1092">
        <f t="shared" si="89"/>
        <v>2010</v>
      </c>
      <c r="F1092" t="e">
        <f t="shared" si="90"/>
        <v>#N/A</v>
      </c>
      <c r="G1092">
        <f>HLOOKUP(C1092,Sheet4!$G$6:$EZ$30, MATCH(Sheet3!E1092,Sheet4!$F$6:$F$30,0),FALSE)</f>
        <v>0</v>
      </c>
    </row>
    <row r="1093" spans="1:7" x14ac:dyDescent="0.45">
      <c r="A1093">
        <f t="shared" si="86"/>
        <v>46</v>
      </c>
      <c r="B1093">
        <f t="shared" si="87"/>
        <v>12</v>
      </c>
      <c r="C1093" t="str">
        <f t="shared" si="88"/>
        <v>Eastern Caribbean Currency Union (ECCU)</v>
      </c>
      <c r="D1093" t="e">
        <f>VLOOKUP(C1093,Sheet4!$A$7:$C$156,3,FALSE)</f>
        <v>#N/A</v>
      </c>
      <c r="E1093">
        <f t="shared" si="89"/>
        <v>2011</v>
      </c>
      <c r="F1093" t="e">
        <f t="shared" si="90"/>
        <v>#N/A</v>
      </c>
      <c r="G1093">
        <f>HLOOKUP(C1093,Sheet4!$G$6:$EZ$30, MATCH(Sheet3!E1093,Sheet4!$F$6:$F$30,0),FALSE)</f>
        <v>0</v>
      </c>
    </row>
    <row r="1094" spans="1:7" x14ac:dyDescent="0.45">
      <c r="A1094">
        <f t="shared" si="86"/>
        <v>46</v>
      </c>
      <c r="B1094">
        <f t="shared" si="87"/>
        <v>13</v>
      </c>
      <c r="C1094" t="str">
        <f t="shared" si="88"/>
        <v>Eastern Caribbean Currency Union (ECCU)</v>
      </c>
      <c r="D1094" t="e">
        <f>VLOOKUP(C1094,Sheet4!$A$7:$C$156,3,FALSE)</f>
        <v>#N/A</v>
      </c>
      <c r="E1094">
        <f t="shared" si="89"/>
        <v>2012</v>
      </c>
      <c r="F1094" t="e">
        <f t="shared" si="90"/>
        <v>#N/A</v>
      </c>
      <c r="G1094">
        <f>HLOOKUP(C1094,Sheet4!$G$6:$EZ$30, MATCH(Sheet3!E1094,Sheet4!$F$6:$F$30,0),FALSE)</f>
        <v>0</v>
      </c>
    </row>
    <row r="1095" spans="1:7" x14ac:dyDescent="0.45">
      <c r="A1095">
        <f t="shared" si="86"/>
        <v>46</v>
      </c>
      <c r="B1095">
        <f t="shared" si="87"/>
        <v>14</v>
      </c>
      <c r="C1095" t="str">
        <f t="shared" si="88"/>
        <v>Eastern Caribbean Currency Union (ECCU)</v>
      </c>
      <c r="D1095" t="e">
        <f>VLOOKUP(C1095,Sheet4!$A$7:$C$156,3,FALSE)</f>
        <v>#N/A</v>
      </c>
      <c r="E1095">
        <f t="shared" si="89"/>
        <v>2013</v>
      </c>
      <c r="F1095" t="e">
        <f t="shared" si="90"/>
        <v>#N/A</v>
      </c>
      <c r="G1095">
        <f>HLOOKUP(C1095,Sheet4!$G$6:$EZ$30, MATCH(Sheet3!E1095,Sheet4!$F$6:$F$30,0),FALSE)</f>
        <v>0</v>
      </c>
    </row>
    <row r="1096" spans="1:7" x14ac:dyDescent="0.45">
      <c r="A1096">
        <f t="shared" si="86"/>
        <v>46</v>
      </c>
      <c r="B1096">
        <f t="shared" si="87"/>
        <v>15</v>
      </c>
      <c r="C1096" t="str">
        <f t="shared" si="88"/>
        <v>Eastern Caribbean Currency Union (ECCU)</v>
      </c>
      <c r="D1096" t="e">
        <f>VLOOKUP(C1096,Sheet4!$A$7:$C$156,3,FALSE)</f>
        <v>#N/A</v>
      </c>
      <c r="E1096">
        <f t="shared" si="89"/>
        <v>2014</v>
      </c>
      <c r="F1096" t="e">
        <f t="shared" si="90"/>
        <v>#N/A</v>
      </c>
      <c r="G1096">
        <f>HLOOKUP(C1096,Sheet4!$G$6:$EZ$30, MATCH(Sheet3!E1096,Sheet4!$F$6:$F$30,0),FALSE)</f>
        <v>0</v>
      </c>
    </row>
    <row r="1097" spans="1:7" x14ac:dyDescent="0.45">
      <c r="A1097">
        <f t="shared" si="86"/>
        <v>46</v>
      </c>
      <c r="B1097">
        <f t="shared" si="87"/>
        <v>16</v>
      </c>
      <c r="C1097" t="str">
        <f t="shared" si="88"/>
        <v>Eastern Caribbean Currency Union (ECCU)</v>
      </c>
      <c r="D1097" t="e">
        <f>VLOOKUP(C1097,Sheet4!$A$7:$C$156,3,FALSE)</f>
        <v>#N/A</v>
      </c>
      <c r="E1097">
        <f t="shared" si="89"/>
        <v>2015</v>
      </c>
      <c r="F1097" t="e">
        <f t="shared" si="90"/>
        <v>#N/A</v>
      </c>
      <c r="G1097">
        <f>HLOOKUP(C1097,Sheet4!$G$6:$EZ$30, MATCH(Sheet3!E1097,Sheet4!$F$6:$F$30,0),FALSE)</f>
        <v>16.745944999999999</v>
      </c>
    </row>
    <row r="1098" spans="1:7" x14ac:dyDescent="0.45">
      <c r="A1098">
        <f t="shared" si="86"/>
        <v>46</v>
      </c>
      <c r="B1098">
        <f t="shared" si="87"/>
        <v>17</v>
      </c>
      <c r="C1098" t="str">
        <f t="shared" si="88"/>
        <v>Eastern Caribbean Currency Union (ECCU)</v>
      </c>
      <c r="D1098" t="e">
        <f>VLOOKUP(C1098,Sheet4!$A$7:$C$156,3,FALSE)</f>
        <v>#N/A</v>
      </c>
      <c r="E1098">
        <f t="shared" si="89"/>
        <v>2016</v>
      </c>
      <c r="F1098" t="e">
        <f t="shared" si="90"/>
        <v>#N/A</v>
      </c>
      <c r="G1098">
        <f>HLOOKUP(C1098,Sheet4!$G$6:$EZ$30, MATCH(Sheet3!E1098,Sheet4!$F$6:$F$30,0),FALSE)</f>
        <v>10.930263999999999</v>
      </c>
    </row>
    <row r="1099" spans="1:7" x14ac:dyDescent="0.45">
      <c r="A1099">
        <f t="shared" si="86"/>
        <v>46</v>
      </c>
      <c r="B1099">
        <f t="shared" si="87"/>
        <v>18</v>
      </c>
      <c r="C1099" t="str">
        <f t="shared" si="88"/>
        <v>Eastern Caribbean Currency Union (ECCU)</v>
      </c>
      <c r="D1099" t="e">
        <f>VLOOKUP(C1099,Sheet4!$A$7:$C$156,3,FALSE)</f>
        <v>#N/A</v>
      </c>
      <c r="E1099">
        <f t="shared" si="89"/>
        <v>2017</v>
      </c>
      <c r="F1099" t="e">
        <f t="shared" si="90"/>
        <v>#N/A</v>
      </c>
      <c r="G1099">
        <f>HLOOKUP(C1099,Sheet4!$G$6:$EZ$30, MATCH(Sheet3!E1099,Sheet4!$F$6:$F$30,0),FALSE)</f>
        <v>12.046184</v>
      </c>
    </row>
    <row r="1100" spans="1:7" x14ac:dyDescent="0.45">
      <c r="A1100">
        <f t="shared" si="86"/>
        <v>46</v>
      </c>
      <c r="B1100">
        <f t="shared" si="87"/>
        <v>19</v>
      </c>
      <c r="C1100" t="str">
        <f t="shared" si="88"/>
        <v>Eastern Caribbean Currency Union (ECCU)</v>
      </c>
      <c r="D1100" t="e">
        <f>VLOOKUP(C1100,Sheet4!$A$7:$C$156,3,FALSE)</f>
        <v>#N/A</v>
      </c>
      <c r="E1100">
        <f t="shared" si="89"/>
        <v>2018</v>
      </c>
      <c r="F1100" t="e">
        <f t="shared" si="90"/>
        <v>#N/A</v>
      </c>
      <c r="G1100">
        <f>HLOOKUP(C1100,Sheet4!$G$6:$EZ$30, MATCH(Sheet3!E1100,Sheet4!$F$6:$F$30,0),FALSE)</f>
        <v>11.286778999999999</v>
      </c>
    </row>
    <row r="1101" spans="1:7" x14ac:dyDescent="0.45">
      <c r="A1101">
        <f t="shared" si="86"/>
        <v>46</v>
      </c>
      <c r="B1101">
        <f t="shared" si="87"/>
        <v>20</v>
      </c>
      <c r="C1101" t="str">
        <f t="shared" si="88"/>
        <v>Eastern Caribbean Currency Union (ECCU)</v>
      </c>
      <c r="D1101" t="e">
        <f>VLOOKUP(C1101,Sheet4!$A$7:$C$156,3,FALSE)</f>
        <v>#N/A</v>
      </c>
      <c r="E1101">
        <f t="shared" si="89"/>
        <v>2019</v>
      </c>
      <c r="F1101" t="e">
        <f t="shared" si="90"/>
        <v>#N/A</v>
      </c>
      <c r="G1101">
        <f>HLOOKUP(C1101,Sheet4!$G$6:$EZ$30, MATCH(Sheet3!E1101,Sheet4!$F$6:$F$30,0),FALSE)</f>
        <v>10.092731000000001</v>
      </c>
    </row>
    <row r="1102" spans="1:7" x14ac:dyDescent="0.45">
      <c r="A1102">
        <f t="shared" si="86"/>
        <v>46</v>
      </c>
      <c r="B1102">
        <f t="shared" si="87"/>
        <v>21</v>
      </c>
      <c r="C1102" t="str">
        <f t="shared" si="88"/>
        <v>Eastern Caribbean Currency Union (ECCU)</v>
      </c>
      <c r="D1102" t="e">
        <f>VLOOKUP(C1102,Sheet4!$A$7:$C$156,3,FALSE)</f>
        <v>#N/A</v>
      </c>
      <c r="E1102">
        <f t="shared" si="89"/>
        <v>2020</v>
      </c>
      <c r="F1102" t="e">
        <f t="shared" si="90"/>
        <v>#N/A</v>
      </c>
      <c r="G1102">
        <f>HLOOKUP(C1102,Sheet4!$G$6:$EZ$30, MATCH(Sheet3!E1102,Sheet4!$F$6:$F$30,0),FALSE)</f>
        <v>11.586715</v>
      </c>
    </row>
    <row r="1103" spans="1:7" x14ac:dyDescent="0.45">
      <c r="A1103">
        <f t="shared" si="86"/>
        <v>46</v>
      </c>
      <c r="B1103">
        <f t="shared" si="87"/>
        <v>22</v>
      </c>
      <c r="C1103" t="str">
        <f t="shared" si="88"/>
        <v>Eastern Caribbean Currency Union (ECCU)</v>
      </c>
      <c r="D1103" t="e">
        <f>VLOOKUP(C1103,Sheet4!$A$7:$C$156,3,FALSE)</f>
        <v>#N/A</v>
      </c>
      <c r="E1103">
        <f t="shared" si="89"/>
        <v>2021</v>
      </c>
      <c r="F1103" t="e">
        <f t="shared" si="90"/>
        <v>#N/A</v>
      </c>
      <c r="G1103">
        <f>HLOOKUP(C1103,Sheet4!$G$6:$EZ$30, MATCH(Sheet3!E1103,Sheet4!$F$6:$F$30,0),FALSE)</f>
        <v>12.050974999999999</v>
      </c>
    </row>
    <row r="1104" spans="1:7" x14ac:dyDescent="0.45">
      <c r="A1104">
        <f t="shared" si="86"/>
        <v>46</v>
      </c>
      <c r="B1104">
        <f t="shared" si="87"/>
        <v>23</v>
      </c>
      <c r="C1104" t="str">
        <f t="shared" si="88"/>
        <v>Eastern Caribbean Currency Union (ECCU)</v>
      </c>
      <c r="D1104" t="e">
        <f>VLOOKUP(C1104,Sheet4!$A$7:$C$156,3,FALSE)</f>
        <v>#N/A</v>
      </c>
      <c r="E1104">
        <f t="shared" si="89"/>
        <v>2022</v>
      </c>
      <c r="F1104" t="e">
        <f t="shared" si="90"/>
        <v>#N/A</v>
      </c>
      <c r="G1104">
        <f>HLOOKUP(C1104,Sheet4!$G$6:$EZ$30, MATCH(Sheet3!E1104,Sheet4!$F$6:$F$30,0),FALSE)</f>
        <v>12.246209</v>
      </c>
    </row>
    <row r="1105" spans="1:7" x14ac:dyDescent="0.45">
      <c r="A1105">
        <f t="shared" si="86"/>
        <v>46</v>
      </c>
      <c r="B1105">
        <f t="shared" si="87"/>
        <v>24</v>
      </c>
      <c r="C1105" t="str">
        <f t="shared" si="88"/>
        <v>Eastern Caribbean Currency Union (ECCU)</v>
      </c>
      <c r="D1105" t="e">
        <f>VLOOKUP(C1105,Sheet4!$A$7:$C$156,3,FALSE)</f>
        <v>#N/A</v>
      </c>
      <c r="E1105">
        <f t="shared" si="89"/>
        <v>2023</v>
      </c>
      <c r="F1105" t="e">
        <f t="shared" si="90"/>
        <v>#N/A</v>
      </c>
      <c r="G1105">
        <f>HLOOKUP(C1105,Sheet4!$G$6:$EZ$30, MATCH(Sheet3!E1105,Sheet4!$F$6:$F$30,0),FALSE)</f>
        <v>0</v>
      </c>
    </row>
    <row r="1106" spans="1:7" x14ac:dyDescent="0.45">
      <c r="A1106">
        <f t="shared" si="86"/>
        <v>47</v>
      </c>
      <c r="B1106">
        <f t="shared" si="87"/>
        <v>1</v>
      </c>
      <c r="C1106" t="str">
        <f t="shared" si="88"/>
        <v>Ecuador</v>
      </c>
      <c r="D1106" t="str">
        <f>VLOOKUP(C1106,Sheet4!$A$7:$C$156,3,FALSE)</f>
        <v>ECU</v>
      </c>
      <c r="E1106">
        <f t="shared" si="89"/>
        <v>2000</v>
      </c>
      <c r="F1106" t="str">
        <f t="shared" si="90"/>
        <v>ECU2000</v>
      </c>
      <c r="G1106">
        <f>HLOOKUP(C1106,Sheet4!$G$6:$EZ$30, MATCH(Sheet3!E1106,Sheet4!$F$6:$F$30,0),FALSE)</f>
        <v>0</v>
      </c>
    </row>
    <row r="1107" spans="1:7" x14ac:dyDescent="0.45">
      <c r="A1107">
        <f t="shared" si="86"/>
        <v>47</v>
      </c>
      <c r="B1107">
        <f t="shared" si="87"/>
        <v>2</v>
      </c>
      <c r="C1107" t="str">
        <f t="shared" si="88"/>
        <v>Ecuador</v>
      </c>
      <c r="D1107" t="str">
        <f>VLOOKUP(C1107,Sheet4!$A$7:$C$156,3,FALSE)</f>
        <v>ECU</v>
      </c>
      <c r="E1107">
        <f t="shared" si="89"/>
        <v>2001</v>
      </c>
      <c r="F1107" t="str">
        <f t="shared" si="90"/>
        <v>ECU2001</v>
      </c>
      <c r="G1107">
        <f>HLOOKUP(C1107,Sheet4!$G$6:$EZ$30, MATCH(Sheet3!E1107,Sheet4!$F$6:$F$30,0),FALSE)</f>
        <v>0</v>
      </c>
    </row>
    <row r="1108" spans="1:7" x14ac:dyDescent="0.45">
      <c r="A1108">
        <f t="shared" si="86"/>
        <v>47</v>
      </c>
      <c r="B1108">
        <f t="shared" si="87"/>
        <v>3</v>
      </c>
      <c r="C1108" t="str">
        <f t="shared" si="88"/>
        <v>Ecuador</v>
      </c>
      <c r="D1108" t="str">
        <f>VLOOKUP(C1108,Sheet4!$A$7:$C$156,3,FALSE)</f>
        <v>ECU</v>
      </c>
      <c r="E1108">
        <f t="shared" si="89"/>
        <v>2002</v>
      </c>
      <c r="F1108" t="str">
        <f t="shared" si="90"/>
        <v>ECU2002</v>
      </c>
      <c r="G1108">
        <f>HLOOKUP(C1108,Sheet4!$G$6:$EZ$30, MATCH(Sheet3!E1108,Sheet4!$F$6:$F$30,0),FALSE)</f>
        <v>0</v>
      </c>
    </row>
    <row r="1109" spans="1:7" x14ac:dyDescent="0.45">
      <c r="A1109">
        <f t="shared" si="86"/>
        <v>47</v>
      </c>
      <c r="B1109">
        <f t="shared" si="87"/>
        <v>4</v>
      </c>
      <c r="C1109" t="str">
        <f t="shared" si="88"/>
        <v>Ecuador</v>
      </c>
      <c r="D1109" t="str">
        <f>VLOOKUP(C1109,Sheet4!$A$7:$C$156,3,FALSE)</f>
        <v>ECU</v>
      </c>
      <c r="E1109">
        <f t="shared" si="89"/>
        <v>2003</v>
      </c>
      <c r="F1109" t="str">
        <f t="shared" si="90"/>
        <v>ECU2003</v>
      </c>
      <c r="G1109">
        <f>HLOOKUP(C1109,Sheet4!$G$6:$EZ$30, MATCH(Sheet3!E1109,Sheet4!$F$6:$F$30,0),FALSE)</f>
        <v>9.4973995136021596</v>
      </c>
    </row>
    <row r="1110" spans="1:7" x14ac:dyDescent="0.45">
      <c r="A1110">
        <f t="shared" si="86"/>
        <v>47</v>
      </c>
      <c r="B1110">
        <f t="shared" si="87"/>
        <v>5</v>
      </c>
      <c r="C1110" t="str">
        <f t="shared" si="88"/>
        <v>Ecuador</v>
      </c>
      <c r="D1110" t="str">
        <f>VLOOKUP(C1110,Sheet4!$A$7:$C$156,3,FALSE)</f>
        <v>ECU</v>
      </c>
      <c r="E1110">
        <f t="shared" si="89"/>
        <v>2004</v>
      </c>
      <c r="F1110" t="str">
        <f t="shared" si="90"/>
        <v>ECU2004</v>
      </c>
      <c r="G1110">
        <f>HLOOKUP(C1110,Sheet4!$G$6:$EZ$30, MATCH(Sheet3!E1110,Sheet4!$F$6:$F$30,0),FALSE)</f>
        <v>7.1826946039470201</v>
      </c>
    </row>
    <row r="1111" spans="1:7" x14ac:dyDescent="0.45">
      <c r="A1111">
        <f t="shared" si="86"/>
        <v>47</v>
      </c>
      <c r="B1111">
        <f t="shared" si="87"/>
        <v>6</v>
      </c>
      <c r="C1111" t="str">
        <f t="shared" si="88"/>
        <v>Ecuador</v>
      </c>
      <c r="D1111" t="str">
        <f>VLOOKUP(C1111,Sheet4!$A$7:$C$156,3,FALSE)</f>
        <v>ECU</v>
      </c>
      <c r="E1111">
        <f t="shared" si="89"/>
        <v>2005</v>
      </c>
      <c r="F1111" t="str">
        <f t="shared" si="90"/>
        <v>ECU2005</v>
      </c>
      <c r="G1111">
        <f>HLOOKUP(C1111,Sheet4!$G$6:$EZ$30, MATCH(Sheet3!E1111,Sheet4!$F$6:$F$30,0),FALSE)</f>
        <v>5.4282597086969604</v>
      </c>
    </row>
    <row r="1112" spans="1:7" x14ac:dyDescent="0.45">
      <c r="A1112">
        <f t="shared" si="86"/>
        <v>47</v>
      </c>
      <c r="B1112">
        <f t="shared" si="87"/>
        <v>7</v>
      </c>
      <c r="C1112" t="str">
        <f t="shared" si="88"/>
        <v>Ecuador</v>
      </c>
      <c r="D1112" t="str">
        <f>VLOOKUP(C1112,Sheet4!$A$7:$C$156,3,FALSE)</f>
        <v>ECU</v>
      </c>
      <c r="E1112">
        <f t="shared" si="89"/>
        <v>2006</v>
      </c>
      <c r="F1112" t="str">
        <f t="shared" si="90"/>
        <v>ECU2006</v>
      </c>
      <c r="G1112">
        <f>HLOOKUP(C1112,Sheet4!$G$6:$EZ$30, MATCH(Sheet3!E1112,Sheet4!$F$6:$F$30,0),FALSE)</f>
        <v>3.9792463139913301</v>
      </c>
    </row>
    <row r="1113" spans="1:7" x14ac:dyDescent="0.45">
      <c r="A1113">
        <f t="shared" si="86"/>
        <v>47</v>
      </c>
      <c r="B1113">
        <f t="shared" si="87"/>
        <v>8</v>
      </c>
      <c r="C1113" t="str">
        <f t="shared" si="88"/>
        <v>Ecuador</v>
      </c>
      <c r="D1113" t="str">
        <f>VLOOKUP(C1113,Sheet4!$A$7:$C$156,3,FALSE)</f>
        <v>ECU</v>
      </c>
      <c r="E1113">
        <f t="shared" si="89"/>
        <v>2007</v>
      </c>
      <c r="F1113" t="str">
        <f t="shared" si="90"/>
        <v>ECU2007</v>
      </c>
      <c r="G1113">
        <f>HLOOKUP(C1113,Sheet4!$G$6:$EZ$30, MATCH(Sheet3!E1113,Sheet4!$F$6:$F$30,0),FALSE)</f>
        <v>3.68605344703235</v>
      </c>
    </row>
    <row r="1114" spans="1:7" x14ac:dyDescent="0.45">
      <c r="A1114">
        <f t="shared" si="86"/>
        <v>47</v>
      </c>
      <c r="B1114">
        <f t="shared" si="87"/>
        <v>9</v>
      </c>
      <c r="C1114" t="str">
        <f t="shared" si="88"/>
        <v>Ecuador</v>
      </c>
      <c r="D1114" t="str">
        <f>VLOOKUP(C1114,Sheet4!$A$7:$C$156,3,FALSE)</f>
        <v>ECU</v>
      </c>
      <c r="E1114">
        <f t="shared" si="89"/>
        <v>2008</v>
      </c>
      <c r="F1114" t="str">
        <f t="shared" si="90"/>
        <v>ECU2008</v>
      </c>
      <c r="G1114">
        <f>HLOOKUP(C1114,Sheet4!$G$6:$EZ$30, MATCH(Sheet3!E1114,Sheet4!$F$6:$F$30,0),FALSE)</f>
        <v>3.4391530529700902</v>
      </c>
    </row>
    <row r="1115" spans="1:7" x14ac:dyDescent="0.45">
      <c r="A1115">
        <f t="shared" si="86"/>
        <v>47</v>
      </c>
      <c r="B1115">
        <f t="shared" si="87"/>
        <v>10</v>
      </c>
      <c r="C1115" t="str">
        <f t="shared" si="88"/>
        <v>Ecuador</v>
      </c>
      <c r="D1115" t="str">
        <f>VLOOKUP(C1115,Sheet4!$A$7:$C$156,3,FALSE)</f>
        <v>ECU</v>
      </c>
      <c r="E1115">
        <f t="shared" si="89"/>
        <v>2009</v>
      </c>
      <c r="F1115" t="str">
        <f t="shared" si="90"/>
        <v>ECU2009</v>
      </c>
      <c r="G1115">
        <f>HLOOKUP(C1115,Sheet4!$G$6:$EZ$30, MATCH(Sheet3!E1115,Sheet4!$F$6:$F$30,0),FALSE)</f>
        <v>4.0408034688541896</v>
      </c>
    </row>
    <row r="1116" spans="1:7" x14ac:dyDescent="0.45">
      <c r="A1116">
        <f t="shared" si="86"/>
        <v>47</v>
      </c>
      <c r="B1116">
        <f t="shared" si="87"/>
        <v>11</v>
      </c>
      <c r="C1116" t="str">
        <f t="shared" si="88"/>
        <v>Ecuador</v>
      </c>
      <c r="D1116" t="str">
        <f>VLOOKUP(C1116,Sheet4!$A$7:$C$156,3,FALSE)</f>
        <v>ECU</v>
      </c>
      <c r="E1116">
        <f t="shared" si="89"/>
        <v>2010</v>
      </c>
      <c r="F1116" t="str">
        <f t="shared" si="90"/>
        <v>ECU2010</v>
      </c>
      <c r="G1116">
        <f>HLOOKUP(C1116,Sheet4!$G$6:$EZ$30, MATCH(Sheet3!E1116,Sheet4!$F$6:$F$30,0),FALSE)</f>
        <v>3.3154389349461599</v>
      </c>
    </row>
    <row r="1117" spans="1:7" x14ac:dyDescent="0.45">
      <c r="A1117">
        <f t="shared" si="86"/>
        <v>47</v>
      </c>
      <c r="B1117">
        <f t="shared" si="87"/>
        <v>12</v>
      </c>
      <c r="C1117" t="str">
        <f t="shared" si="88"/>
        <v>Ecuador</v>
      </c>
      <c r="D1117" t="str">
        <f>VLOOKUP(C1117,Sheet4!$A$7:$C$156,3,FALSE)</f>
        <v>ECU</v>
      </c>
      <c r="E1117">
        <f t="shared" si="89"/>
        <v>2011</v>
      </c>
      <c r="F1117" t="str">
        <f t="shared" si="90"/>
        <v>ECU2011</v>
      </c>
      <c r="G1117">
        <f>HLOOKUP(C1117,Sheet4!$G$6:$EZ$30, MATCH(Sheet3!E1117,Sheet4!$F$6:$F$30,0),FALSE)</f>
        <v>3.14792243397947</v>
      </c>
    </row>
    <row r="1118" spans="1:7" x14ac:dyDescent="0.45">
      <c r="A1118">
        <f t="shared" si="86"/>
        <v>47</v>
      </c>
      <c r="B1118">
        <f t="shared" si="87"/>
        <v>13</v>
      </c>
      <c r="C1118" t="str">
        <f t="shared" si="88"/>
        <v>Ecuador</v>
      </c>
      <c r="D1118" t="str">
        <f>VLOOKUP(C1118,Sheet4!$A$7:$C$156,3,FALSE)</f>
        <v>ECU</v>
      </c>
      <c r="E1118">
        <f t="shared" si="89"/>
        <v>2012</v>
      </c>
      <c r="F1118" t="str">
        <f t="shared" si="90"/>
        <v>ECU2012</v>
      </c>
      <c r="G1118">
        <f>HLOOKUP(C1118,Sheet4!$G$6:$EZ$30, MATCH(Sheet3!E1118,Sheet4!$F$6:$F$30,0),FALSE)</f>
        <v>3.6936638815646599</v>
      </c>
    </row>
    <row r="1119" spans="1:7" x14ac:dyDescent="0.45">
      <c r="A1119">
        <f t="shared" si="86"/>
        <v>47</v>
      </c>
      <c r="B1119">
        <f t="shared" si="87"/>
        <v>14</v>
      </c>
      <c r="C1119" t="str">
        <f t="shared" si="88"/>
        <v>Ecuador</v>
      </c>
      <c r="D1119" t="str">
        <f>VLOOKUP(C1119,Sheet4!$A$7:$C$156,3,FALSE)</f>
        <v>ECU</v>
      </c>
      <c r="E1119">
        <f t="shared" si="89"/>
        <v>2013</v>
      </c>
      <c r="F1119" t="str">
        <f t="shared" si="90"/>
        <v>ECU2013</v>
      </c>
      <c r="G1119">
        <f>HLOOKUP(C1119,Sheet4!$G$6:$EZ$30, MATCH(Sheet3!E1119,Sheet4!$F$6:$F$30,0),FALSE)</f>
        <v>3.5337134374163002</v>
      </c>
    </row>
    <row r="1120" spans="1:7" x14ac:dyDescent="0.45">
      <c r="A1120">
        <f t="shared" si="86"/>
        <v>47</v>
      </c>
      <c r="B1120">
        <f t="shared" si="87"/>
        <v>15</v>
      </c>
      <c r="C1120" t="str">
        <f t="shared" si="88"/>
        <v>Ecuador</v>
      </c>
      <c r="D1120" t="str">
        <f>VLOOKUP(C1120,Sheet4!$A$7:$C$156,3,FALSE)</f>
        <v>ECU</v>
      </c>
      <c r="E1120">
        <f t="shared" si="89"/>
        <v>2014</v>
      </c>
      <c r="F1120" t="str">
        <f t="shared" si="90"/>
        <v>ECU2014</v>
      </c>
      <c r="G1120">
        <f>HLOOKUP(C1120,Sheet4!$G$6:$EZ$30, MATCH(Sheet3!E1120,Sheet4!$F$6:$F$30,0),FALSE)</f>
        <v>3.5755247517555402</v>
      </c>
    </row>
    <row r="1121" spans="1:7" x14ac:dyDescent="0.45">
      <c r="A1121">
        <f t="shared" si="86"/>
        <v>47</v>
      </c>
      <c r="B1121">
        <f t="shared" si="87"/>
        <v>16</v>
      </c>
      <c r="C1121" t="str">
        <f t="shared" si="88"/>
        <v>Ecuador</v>
      </c>
      <c r="D1121" t="str">
        <f>VLOOKUP(C1121,Sheet4!$A$7:$C$156,3,FALSE)</f>
        <v>ECU</v>
      </c>
      <c r="E1121">
        <f t="shared" si="89"/>
        <v>2015</v>
      </c>
      <c r="F1121" t="str">
        <f t="shared" si="90"/>
        <v>ECU2015</v>
      </c>
      <c r="G1121">
        <f>HLOOKUP(C1121,Sheet4!$G$6:$EZ$30, MATCH(Sheet3!E1121,Sheet4!$F$6:$F$30,0),FALSE)</f>
        <v>4.3968494267659697</v>
      </c>
    </row>
    <row r="1122" spans="1:7" x14ac:dyDescent="0.45">
      <c r="A1122">
        <f t="shared" si="86"/>
        <v>47</v>
      </c>
      <c r="B1122">
        <f t="shared" si="87"/>
        <v>17</v>
      </c>
      <c r="C1122" t="str">
        <f t="shared" si="88"/>
        <v>Ecuador</v>
      </c>
      <c r="D1122" t="str">
        <f>VLOOKUP(C1122,Sheet4!$A$7:$C$156,3,FALSE)</f>
        <v>ECU</v>
      </c>
      <c r="E1122">
        <f t="shared" si="89"/>
        <v>2016</v>
      </c>
      <c r="F1122" t="str">
        <f t="shared" si="90"/>
        <v>ECU2016</v>
      </c>
      <c r="G1122">
        <f>HLOOKUP(C1122,Sheet4!$G$6:$EZ$30, MATCH(Sheet3!E1122,Sheet4!$F$6:$F$30,0),FALSE)</f>
        <v>3.9628117922315802</v>
      </c>
    </row>
    <row r="1123" spans="1:7" x14ac:dyDescent="0.45">
      <c r="A1123">
        <f t="shared" si="86"/>
        <v>47</v>
      </c>
      <c r="B1123">
        <f t="shared" si="87"/>
        <v>18</v>
      </c>
      <c r="C1123" t="str">
        <f t="shared" si="88"/>
        <v>Ecuador</v>
      </c>
      <c r="D1123" t="str">
        <f>VLOOKUP(C1123,Sheet4!$A$7:$C$156,3,FALSE)</f>
        <v>ECU</v>
      </c>
      <c r="E1123">
        <f t="shared" si="89"/>
        <v>2017</v>
      </c>
      <c r="F1123" t="str">
        <f t="shared" si="90"/>
        <v>ECU2017</v>
      </c>
      <c r="G1123">
        <f>HLOOKUP(C1123,Sheet4!$G$6:$EZ$30, MATCH(Sheet3!E1123,Sheet4!$F$6:$F$30,0),FALSE)</f>
        <v>3.3094819398105599</v>
      </c>
    </row>
    <row r="1124" spans="1:7" x14ac:dyDescent="0.45">
      <c r="A1124">
        <f t="shared" si="86"/>
        <v>47</v>
      </c>
      <c r="B1124">
        <f t="shared" si="87"/>
        <v>19</v>
      </c>
      <c r="C1124" t="str">
        <f t="shared" si="88"/>
        <v>Ecuador</v>
      </c>
      <c r="D1124" t="str">
        <f>VLOOKUP(C1124,Sheet4!$A$7:$C$156,3,FALSE)</f>
        <v>ECU</v>
      </c>
      <c r="E1124">
        <f t="shared" si="89"/>
        <v>2018</v>
      </c>
      <c r="F1124" t="str">
        <f t="shared" si="90"/>
        <v>ECU2018</v>
      </c>
      <c r="G1124">
        <f>HLOOKUP(C1124,Sheet4!$G$6:$EZ$30, MATCH(Sheet3!E1124,Sheet4!$F$6:$F$30,0),FALSE)</f>
        <v>2.9492340192392201</v>
      </c>
    </row>
    <row r="1125" spans="1:7" x14ac:dyDescent="0.45">
      <c r="A1125">
        <f t="shared" si="86"/>
        <v>47</v>
      </c>
      <c r="B1125">
        <f t="shared" si="87"/>
        <v>20</v>
      </c>
      <c r="C1125" t="str">
        <f t="shared" si="88"/>
        <v>Ecuador</v>
      </c>
      <c r="D1125" t="str">
        <f>VLOOKUP(C1125,Sheet4!$A$7:$C$156,3,FALSE)</f>
        <v>ECU</v>
      </c>
      <c r="E1125">
        <f t="shared" si="89"/>
        <v>2019</v>
      </c>
      <c r="F1125" t="str">
        <f t="shared" si="90"/>
        <v>ECU2019</v>
      </c>
      <c r="G1125">
        <f>HLOOKUP(C1125,Sheet4!$G$6:$EZ$30, MATCH(Sheet3!E1125,Sheet4!$F$6:$F$30,0),FALSE)</f>
        <v>3.1512836297583799</v>
      </c>
    </row>
    <row r="1126" spans="1:7" x14ac:dyDescent="0.45">
      <c r="A1126">
        <f t="shared" si="86"/>
        <v>47</v>
      </c>
      <c r="B1126">
        <f t="shared" si="87"/>
        <v>21</v>
      </c>
      <c r="C1126" t="str">
        <f t="shared" si="88"/>
        <v>Ecuador</v>
      </c>
      <c r="D1126" t="str">
        <f>VLOOKUP(C1126,Sheet4!$A$7:$C$156,3,FALSE)</f>
        <v>ECU</v>
      </c>
      <c r="E1126">
        <f t="shared" si="89"/>
        <v>2020</v>
      </c>
      <c r="F1126" t="str">
        <f t="shared" si="90"/>
        <v>ECU2020</v>
      </c>
      <c r="G1126">
        <f>HLOOKUP(C1126,Sheet4!$G$6:$EZ$30, MATCH(Sheet3!E1126,Sheet4!$F$6:$F$30,0),FALSE)</f>
        <v>3.5959063118268899</v>
      </c>
    </row>
    <row r="1127" spans="1:7" x14ac:dyDescent="0.45">
      <c r="A1127">
        <f t="shared" si="86"/>
        <v>47</v>
      </c>
      <c r="B1127">
        <f t="shared" si="87"/>
        <v>22</v>
      </c>
      <c r="C1127" t="str">
        <f t="shared" si="88"/>
        <v>Ecuador</v>
      </c>
      <c r="D1127" t="str">
        <f>VLOOKUP(C1127,Sheet4!$A$7:$C$156,3,FALSE)</f>
        <v>ECU</v>
      </c>
      <c r="E1127">
        <f t="shared" si="89"/>
        <v>2021</v>
      </c>
      <c r="F1127" t="str">
        <f t="shared" si="90"/>
        <v>ECU2021</v>
      </c>
      <c r="G1127">
        <f>HLOOKUP(C1127,Sheet4!$G$6:$EZ$30, MATCH(Sheet3!E1127,Sheet4!$F$6:$F$30,0),FALSE)</f>
        <v>3.7275308306741302</v>
      </c>
    </row>
    <row r="1128" spans="1:7" x14ac:dyDescent="0.45">
      <c r="A1128">
        <f t="shared" si="86"/>
        <v>47</v>
      </c>
      <c r="B1128">
        <f t="shared" si="87"/>
        <v>23</v>
      </c>
      <c r="C1128" t="str">
        <f t="shared" si="88"/>
        <v>Ecuador</v>
      </c>
      <c r="D1128" t="str">
        <f>VLOOKUP(C1128,Sheet4!$A$7:$C$156,3,FALSE)</f>
        <v>ECU</v>
      </c>
      <c r="E1128">
        <f t="shared" si="89"/>
        <v>2022</v>
      </c>
      <c r="F1128" t="str">
        <f t="shared" si="90"/>
        <v>ECU2022</v>
      </c>
      <c r="G1128">
        <f>HLOOKUP(C1128,Sheet4!$G$6:$EZ$30, MATCH(Sheet3!E1128,Sheet4!$F$6:$F$30,0),FALSE)</f>
        <v>3.7260178866660398</v>
      </c>
    </row>
    <row r="1129" spans="1:7" x14ac:dyDescent="0.45">
      <c r="A1129">
        <f t="shared" ref="A1129:A1192" si="91">A1105+1</f>
        <v>47</v>
      </c>
      <c r="B1129">
        <f t="shared" ref="B1129:B1192" si="92">B1105</f>
        <v>24</v>
      </c>
      <c r="C1129" t="str">
        <f t="shared" si="88"/>
        <v>Ecuador</v>
      </c>
      <c r="D1129" t="str">
        <f>VLOOKUP(C1129,Sheet4!$A$7:$C$156,3,FALSE)</f>
        <v>ECU</v>
      </c>
      <c r="E1129">
        <f t="shared" si="89"/>
        <v>2023</v>
      </c>
      <c r="F1129" t="str">
        <f t="shared" si="90"/>
        <v>ECU2023</v>
      </c>
      <c r="G1129">
        <f>HLOOKUP(C1129,Sheet4!$G$6:$EZ$30, MATCH(Sheet3!E1129,Sheet4!$F$6:$F$30,0),FALSE)</f>
        <v>4.2401314260451697</v>
      </c>
    </row>
    <row r="1130" spans="1:7" x14ac:dyDescent="0.45">
      <c r="A1130">
        <f t="shared" si="91"/>
        <v>48</v>
      </c>
      <c r="B1130">
        <f t="shared" si="92"/>
        <v>1</v>
      </c>
      <c r="C1130" t="str">
        <f t="shared" si="88"/>
        <v>El Salvador</v>
      </c>
      <c r="D1130" t="str">
        <f>VLOOKUP(C1130,Sheet4!$A$7:$C$156,3,FALSE)</f>
        <v>SLV</v>
      </c>
      <c r="E1130">
        <f t="shared" si="89"/>
        <v>2000</v>
      </c>
      <c r="F1130" t="str">
        <f t="shared" si="90"/>
        <v>SLV2000</v>
      </c>
      <c r="G1130">
        <f>HLOOKUP(C1130,Sheet4!$G$6:$EZ$30, MATCH(Sheet3!E1130,Sheet4!$F$6:$F$30,0),FALSE)</f>
        <v>0</v>
      </c>
    </row>
    <row r="1131" spans="1:7" x14ac:dyDescent="0.45">
      <c r="A1131">
        <f t="shared" si="91"/>
        <v>48</v>
      </c>
      <c r="B1131">
        <f t="shared" si="92"/>
        <v>2</v>
      </c>
      <c r="C1131" t="str">
        <f t="shared" si="88"/>
        <v>El Salvador</v>
      </c>
      <c r="D1131" t="str">
        <f>VLOOKUP(C1131,Sheet4!$A$7:$C$156,3,FALSE)</f>
        <v>SLV</v>
      </c>
      <c r="E1131">
        <f t="shared" si="89"/>
        <v>2001</v>
      </c>
      <c r="F1131" t="str">
        <f t="shared" si="90"/>
        <v>SLV2001</v>
      </c>
      <c r="G1131">
        <f>HLOOKUP(C1131,Sheet4!$G$6:$EZ$30, MATCH(Sheet3!E1131,Sheet4!$F$6:$F$30,0),FALSE)</f>
        <v>0</v>
      </c>
    </row>
    <row r="1132" spans="1:7" x14ac:dyDescent="0.45">
      <c r="A1132">
        <f t="shared" si="91"/>
        <v>48</v>
      </c>
      <c r="B1132">
        <f t="shared" si="92"/>
        <v>3</v>
      </c>
      <c r="C1132" t="str">
        <f t="shared" si="88"/>
        <v>El Salvador</v>
      </c>
      <c r="D1132" t="str">
        <f>VLOOKUP(C1132,Sheet4!$A$7:$C$156,3,FALSE)</f>
        <v>SLV</v>
      </c>
      <c r="E1132">
        <f t="shared" si="89"/>
        <v>2002</v>
      </c>
      <c r="F1132" t="str">
        <f t="shared" si="90"/>
        <v>SLV2002</v>
      </c>
      <c r="G1132">
        <f>HLOOKUP(C1132,Sheet4!$G$6:$EZ$30, MATCH(Sheet3!E1132,Sheet4!$F$6:$F$30,0),FALSE)</f>
        <v>0</v>
      </c>
    </row>
    <row r="1133" spans="1:7" x14ac:dyDescent="0.45">
      <c r="A1133">
        <f t="shared" si="91"/>
        <v>48</v>
      </c>
      <c r="B1133">
        <f t="shared" si="92"/>
        <v>4</v>
      </c>
      <c r="C1133" t="str">
        <f t="shared" si="88"/>
        <v>El Salvador</v>
      </c>
      <c r="D1133" t="str">
        <f>VLOOKUP(C1133,Sheet4!$A$7:$C$156,3,FALSE)</f>
        <v>SLV</v>
      </c>
      <c r="E1133">
        <f t="shared" si="89"/>
        <v>2003</v>
      </c>
      <c r="F1133" t="str">
        <f t="shared" si="90"/>
        <v>SLV2003</v>
      </c>
      <c r="G1133">
        <f>HLOOKUP(C1133,Sheet4!$G$6:$EZ$30, MATCH(Sheet3!E1133,Sheet4!$F$6:$F$30,0),FALSE)</f>
        <v>0</v>
      </c>
    </row>
    <row r="1134" spans="1:7" x14ac:dyDescent="0.45">
      <c r="A1134">
        <f t="shared" si="91"/>
        <v>48</v>
      </c>
      <c r="B1134">
        <f t="shared" si="92"/>
        <v>5</v>
      </c>
      <c r="C1134" t="str">
        <f t="shared" si="88"/>
        <v>El Salvador</v>
      </c>
      <c r="D1134" t="str">
        <f>VLOOKUP(C1134,Sheet4!$A$7:$C$156,3,FALSE)</f>
        <v>SLV</v>
      </c>
      <c r="E1134">
        <f t="shared" si="89"/>
        <v>2004</v>
      </c>
      <c r="F1134" t="str">
        <f t="shared" si="90"/>
        <v>SLV2004</v>
      </c>
      <c r="G1134">
        <f>HLOOKUP(C1134,Sheet4!$G$6:$EZ$30, MATCH(Sheet3!E1134,Sheet4!$F$6:$F$30,0),FALSE)</f>
        <v>0</v>
      </c>
    </row>
    <row r="1135" spans="1:7" x14ac:dyDescent="0.45">
      <c r="A1135">
        <f t="shared" si="91"/>
        <v>48</v>
      </c>
      <c r="B1135">
        <f t="shared" si="92"/>
        <v>6</v>
      </c>
      <c r="C1135" t="str">
        <f t="shared" si="88"/>
        <v>El Salvador</v>
      </c>
      <c r="D1135" t="str">
        <f>VLOOKUP(C1135,Sheet4!$A$7:$C$156,3,FALSE)</f>
        <v>SLV</v>
      </c>
      <c r="E1135">
        <f t="shared" si="89"/>
        <v>2005</v>
      </c>
      <c r="F1135" t="str">
        <f t="shared" si="90"/>
        <v>SLV2005</v>
      </c>
      <c r="G1135">
        <f>HLOOKUP(C1135,Sheet4!$G$6:$EZ$30, MATCH(Sheet3!E1135,Sheet4!$F$6:$F$30,0),FALSE)</f>
        <v>0</v>
      </c>
    </row>
    <row r="1136" spans="1:7" x14ac:dyDescent="0.45">
      <c r="A1136">
        <f t="shared" si="91"/>
        <v>48</v>
      </c>
      <c r="B1136">
        <f t="shared" si="92"/>
        <v>7</v>
      </c>
      <c r="C1136" t="str">
        <f t="shared" si="88"/>
        <v>El Salvador</v>
      </c>
      <c r="D1136" t="str">
        <f>VLOOKUP(C1136,Sheet4!$A$7:$C$156,3,FALSE)</f>
        <v>SLV</v>
      </c>
      <c r="E1136">
        <f t="shared" si="89"/>
        <v>2006</v>
      </c>
      <c r="F1136" t="str">
        <f t="shared" si="90"/>
        <v>SLV2006</v>
      </c>
      <c r="G1136">
        <f>HLOOKUP(C1136,Sheet4!$G$6:$EZ$30, MATCH(Sheet3!E1136,Sheet4!$F$6:$F$30,0),FALSE)</f>
        <v>0</v>
      </c>
    </row>
    <row r="1137" spans="1:7" x14ac:dyDescent="0.45">
      <c r="A1137">
        <f t="shared" si="91"/>
        <v>48</v>
      </c>
      <c r="B1137">
        <f t="shared" si="92"/>
        <v>8</v>
      </c>
      <c r="C1137" t="str">
        <f t="shared" si="88"/>
        <v>El Salvador</v>
      </c>
      <c r="D1137" t="str">
        <f>VLOOKUP(C1137,Sheet4!$A$7:$C$156,3,FALSE)</f>
        <v>SLV</v>
      </c>
      <c r="E1137">
        <f t="shared" si="89"/>
        <v>2007</v>
      </c>
      <c r="F1137" t="str">
        <f t="shared" si="90"/>
        <v>SLV2007</v>
      </c>
      <c r="G1137">
        <f>HLOOKUP(C1137,Sheet4!$G$6:$EZ$30, MATCH(Sheet3!E1137,Sheet4!$F$6:$F$30,0),FALSE)</f>
        <v>0</v>
      </c>
    </row>
    <row r="1138" spans="1:7" x14ac:dyDescent="0.45">
      <c r="A1138">
        <f t="shared" si="91"/>
        <v>48</v>
      </c>
      <c r="B1138">
        <f t="shared" si="92"/>
        <v>9</v>
      </c>
      <c r="C1138" t="str">
        <f t="shared" si="88"/>
        <v>El Salvador</v>
      </c>
      <c r="D1138" t="str">
        <f>VLOOKUP(C1138,Sheet4!$A$7:$C$156,3,FALSE)</f>
        <v>SLV</v>
      </c>
      <c r="E1138">
        <f t="shared" si="89"/>
        <v>2008</v>
      </c>
      <c r="F1138" t="str">
        <f t="shared" si="90"/>
        <v>SLV2008</v>
      </c>
      <c r="G1138">
        <f>HLOOKUP(C1138,Sheet4!$G$6:$EZ$30, MATCH(Sheet3!E1138,Sheet4!$F$6:$F$30,0),FALSE)</f>
        <v>2.7386142528640001</v>
      </c>
    </row>
    <row r="1139" spans="1:7" x14ac:dyDescent="0.45">
      <c r="A1139">
        <f t="shared" si="91"/>
        <v>48</v>
      </c>
      <c r="B1139">
        <f t="shared" si="92"/>
        <v>10</v>
      </c>
      <c r="C1139" t="str">
        <f t="shared" si="88"/>
        <v>El Salvador</v>
      </c>
      <c r="D1139" t="str">
        <f>VLOOKUP(C1139,Sheet4!$A$7:$C$156,3,FALSE)</f>
        <v>SLV</v>
      </c>
      <c r="E1139">
        <f t="shared" si="89"/>
        <v>2009</v>
      </c>
      <c r="F1139" t="str">
        <f t="shared" si="90"/>
        <v>SLV2009</v>
      </c>
      <c r="G1139">
        <f>HLOOKUP(C1139,Sheet4!$G$6:$EZ$30, MATCH(Sheet3!E1139,Sheet4!$F$6:$F$30,0),FALSE)</f>
        <v>3.59769335441226</v>
      </c>
    </row>
    <row r="1140" spans="1:7" x14ac:dyDescent="0.45">
      <c r="A1140">
        <f t="shared" si="91"/>
        <v>48</v>
      </c>
      <c r="B1140">
        <f t="shared" si="92"/>
        <v>11</v>
      </c>
      <c r="C1140" t="str">
        <f t="shared" si="88"/>
        <v>El Salvador</v>
      </c>
      <c r="D1140" t="str">
        <f>VLOOKUP(C1140,Sheet4!$A$7:$C$156,3,FALSE)</f>
        <v>SLV</v>
      </c>
      <c r="E1140">
        <f t="shared" si="89"/>
        <v>2010</v>
      </c>
      <c r="F1140" t="str">
        <f t="shared" si="90"/>
        <v>SLV2010</v>
      </c>
      <c r="G1140">
        <f>HLOOKUP(C1140,Sheet4!$G$6:$EZ$30, MATCH(Sheet3!E1140,Sheet4!$F$6:$F$30,0),FALSE)</f>
        <v>3.8277361401899901</v>
      </c>
    </row>
    <row r="1141" spans="1:7" x14ac:dyDescent="0.45">
      <c r="A1141">
        <f t="shared" si="91"/>
        <v>48</v>
      </c>
      <c r="B1141">
        <f t="shared" si="92"/>
        <v>12</v>
      </c>
      <c r="C1141" t="str">
        <f t="shared" si="88"/>
        <v>El Salvador</v>
      </c>
      <c r="D1141" t="str">
        <f>VLOOKUP(C1141,Sheet4!$A$7:$C$156,3,FALSE)</f>
        <v>SLV</v>
      </c>
      <c r="E1141">
        <f t="shared" si="89"/>
        <v>2011</v>
      </c>
      <c r="F1141" t="str">
        <f t="shared" si="90"/>
        <v>SLV2011</v>
      </c>
      <c r="G1141">
        <f>HLOOKUP(C1141,Sheet4!$G$6:$EZ$30, MATCH(Sheet3!E1141,Sheet4!$F$6:$F$30,0),FALSE)</f>
        <v>3.4462055197927</v>
      </c>
    </row>
    <row r="1142" spans="1:7" x14ac:dyDescent="0.45">
      <c r="A1142">
        <f t="shared" si="91"/>
        <v>48</v>
      </c>
      <c r="B1142">
        <f t="shared" si="92"/>
        <v>13</v>
      </c>
      <c r="C1142" t="str">
        <f t="shared" si="88"/>
        <v>El Salvador</v>
      </c>
      <c r="D1142" t="str">
        <f>VLOOKUP(C1142,Sheet4!$A$7:$C$156,3,FALSE)</f>
        <v>SLV</v>
      </c>
      <c r="E1142">
        <f t="shared" si="89"/>
        <v>2012</v>
      </c>
      <c r="F1142" t="str">
        <f t="shared" si="90"/>
        <v>SLV2012</v>
      </c>
      <c r="G1142">
        <f>HLOOKUP(C1142,Sheet4!$G$6:$EZ$30, MATCH(Sheet3!E1142,Sheet4!$F$6:$F$30,0),FALSE)</f>
        <v>2.8263563756540901</v>
      </c>
    </row>
    <row r="1143" spans="1:7" x14ac:dyDescent="0.45">
      <c r="A1143">
        <f t="shared" si="91"/>
        <v>48</v>
      </c>
      <c r="B1143">
        <f t="shared" si="92"/>
        <v>14</v>
      </c>
      <c r="C1143" t="str">
        <f t="shared" si="88"/>
        <v>El Salvador</v>
      </c>
      <c r="D1143" t="str">
        <f>VLOOKUP(C1143,Sheet4!$A$7:$C$156,3,FALSE)</f>
        <v>SLV</v>
      </c>
      <c r="E1143">
        <f t="shared" si="89"/>
        <v>2013</v>
      </c>
      <c r="F1143" t="str">
        <f t="shared" si="90"/>
        <v>SLV2013</v>
      </c>
      <c r="G1143">
        <f>HLOOKUP(C1143,Sheet4!$G$6:$EZ$30, MATCH(Sheet3!E1143,Sheet4!$F$6:$F$30,0),FALSE)</f>
        <v>2.2919804569535902</v>
      </c>
    </row>
    <row r="1144" spans="1:7" x14ac:dyDescent="0.45">
      <c r="A1144">
        <f t="shared" si="91"/>
        <v>48</v>
      </c>
      <c r="B1144">
        <f t="shared" si="92"/>
        <v>15</v>
      </c>
      <c r="C1144" t="str">
        <f t="shared" si="88"/>
        <v>El Salvador</v>
      </c>
      <c r="D1144" t="str">
        <f>VLOOKUP(C1144,Sheet4!$A$7:$C$156,3,FALSE)</f>
        <v>SLV</v>
      </c>
      <c r="E1144">
        <f t="shared" si="89"/>
        <v>2014</v>
      </c>
      <c r="F1144" t="str">
        <f t="shared" si="90"/>
        <v>SLV2014</v>
      </c>
      <c r="G1144">
        <f>HLOOKUP(C1144,Sheet4!$G$6:$EZ$30, MATCH(Sheet3!E1144,Sheet4!$F$6:$F$30,0),FALSE)</f>
        <v>2.3074493493219999</v>
      </c>
    </row>
    <row r="1145" spans="1:7" x14ac:dyDescent="0.45">
      <c r="A1145">
        <f t="shared" si="91"/>
        <v>48</v>
      </c>
      <c r="B1145">
        <f t="shared" si="92"/>
        <v>16</v>
      </c>
      <c r="C1145" t="str">
        <f t="shared" si="88"/>
        <v>El Salvador</v>
      </c>
      <c r="D1145" t="str">
        <f>VLOOKUP(C1145,Sheet4!$A$7:$C$156,3,FALSE)</f>
        <v>SLV</v>
      </c>
      <c r="E1145">
        <f t="shared" si="89"/>
        <v>2015</v>
      </c>
      <c r="F1145" t="str">
        <f t="shared" si="90"/>
        <v>SLV2015</v>
      </c>
      <c r="G1145">
        <f>HLOOKUP(C1145,Sheet4!$G$6:$EZ$30, MATCH(Sheet3!E1145,Sheet4!$F$6:$F$30,0),FALSE)</f>
        <v>2.2540984821961998</v>
      </c>
    </row>
    <row r="1146" spans="1:7" x14ac:dyDescent="0.45">
      <c r="A1146">
        <f t="shared" si="91"/>
        <v>48</v>
      </c>
      <c r="B1146">
        <f t="shared" si="92"/>
        <v>17</v>
      </c>
      <c r="C1146" t="str">
        <f t="shared" si="88"/>
        <v>El Salvador</v>
      </c>
      <c r="D1146" t="str">
        <f>VLOOKUP(C1146,Sheet4!$A$7:$C$156,3,FALSE)</f>
        <v>SLV</v>
      </c>
      <c r="E1146">
        <f t="shared" si="89"/>
        <v>2016</v>
      </c>
      <c r="F1146" t="str">
        <f t="shared" si="90"/>
        <v>SLV2016</v>
      </c>
      <c r="G1146">
        <f>HLOOKUP(C1146,Sheet4!$G$6:$EZ$30, MATCH(Sheet3!E1146,Sheet4!$F$6:$F$30,0),FALSE)</f>
        <v>1.9684661443707001</v>
      </c>
    </row>
    <row r="1147" spans="1:7" x14ac:dyDescent="0.45">
      <c r="A1147">
        <f t="shared" si="91"/>
        <v>48</v>
      </c>
      <c r="B1147">
        <f t="shared" si="92"/>
        <v>18</v>
      </c>
      <c r="C1147" t="str">
        <f t="shared" si="88"/>
        <v>El Salvador</v>
      </c>
      <c r="D1147" t="str">
        <f>VLOOKUP(C1147,Sheet4!$A$7:$C$156,3,FALSE)</f>
        <v>SLV</v>
      </c>
      <c r="E1147">
        <f t="shared" si="89"/>
        <v>2017</v>
      </c>
      <c r="F1147" t="str">
        <f t="shared" si="90"/>
        <v>SLV2017</v>
      </c>
      <c r="G1147">
        <f>HLOOKUP(C1147,Sheet4!$G$6:$EZ$30, MATCH(Sheet3!E1147,Sheet4!$F$6:$F$30,0),FALSE)</f>
        <v>1.8941943259482299</v>
      </c>
    </row>
    <row r="1148" spans="1:7" x14ac:dyDescent="0.45">
      <c r="A1148">
        <f t="shared" si="91"/>
        <v>48</v>
      </c>
      <c r="B1148">
        <f t="shared" si="92"/>
        <v>19</v>
      </c>
      <c r="C1148" t="str">
        <f t="shared" si="88"/>
        <v>El Salvador</v>
      </c>
      <c r="D1148" t="str">
        <f>VLOOKUP(C1148,Sheet4!$A$7:$C$156,3,FALSE)</f>
        <v>SLV</v>
      </c>
      <c r="E1148">
        <f t="shared" si="89"/>
        <v>2018</v>
      </c>
      <c r="F1148" t="str">
        <f t="shared" si="90"/>
        <v>SLV2018</v>
      </c>
      <c r="G1148">
        <f>HLOOKUP(C1148,Sheet4!$G$6:$EZ$30, MATCH(Sheet3!E1148,Sheet4!$F$6:$F$30,0),FALSE)</f>
        <v>1.8461717547630401</v>
      </c>
    </row>
    <row r="1149" spans="1:7" x14ac:dyDescent="0.45">
      <c r="A1149">
        <f t="shared" si="91"/>
        <v>48</v>
      </c>
      <c r="B1149">
        <f t="shared" si="92"/>
        <v>20</v>
      </c>
      <c r="C1149" t="str">
        <f t="shared" si="88"/>
        <v>El Salvador</v>
      </c>
      <c r="D1149" t="str">
        <f>VLOOKUP(C1149,Sheet4!$A$7:$C$156,3,FALSE)</f>
        <v>SLV</v>
      </c>
      <c r="E1149">
        <f t="shared" si="89"/>
        <v>2019</v>
      </c>
      <c r="F1149" t="str">
        <f t="shared" si="90"/>
        <v>SLV2019</v>
      </c>
      <c r="G1149">
        <f>HLOOKUP(C1149,Sheet4!$G$6:$EZ$30, MATCH(Sheet3!E1149,Sheet4!$F$6:$F$30,0),FALSE)</f>
        <v>1.72062907242908</v>
      </c>
    </row>
    <row r="1150" spans="1:7" x14ac:dyDescent="0.45">
      <c r="A1150">
        <f t="shared" si="91"/>
        <v>48</v>
      </c>
      <c r="B1150">
        <f t="shared" si="92"/>
        <v>21</v>
      </c>
      <c r="C1150" t="str">
        <f t="shared" si="88"/>
        <v>El Salvador</v>
      </c>
      <c r="D1150" t="str">
        <f>VLOOKUP(C1150,Sheet4!$A$7:$C$156,3,FALSE)</f>
        <v>SLV</v>
      </c>
      <c r="E1150">
        <f t="shared" si="89"/>
        <v>2020</v>
      </c>
      <c r="F1150" t="str">
        <f t="shared" si="90"/>
        <v>SLV2020</v>
      </c>
      <c r="G1150">
        <f>HLOOKUP(C1150,Sheet4!$G$6:$EZ$30, MATCH(Sheet3!E1150,Sheet4!$F$6:$F$30,0),FALSE)</f>
        <v>1.5706679061413</v>
      </c>
    </row>
    <row r="1151" spans="1:7" x14ac:dyDescent="0.45">
      <c r="A1151">
        <f t="shared" si="91"/>
        <v>48</v>
      </c>
      <c r="B1151">
        <f t="shared" si="92"/>
        <v>22</v>
      </c>
      <c r="C1151" t="str">
        <f t="shared" si="88"/>
        <v>El Salvador</v>
      </c>
      <c r="D1151" t="str">
        <f>VLOOKUP(C1151,Sheet4!$A$7:$C$156,3,FALSE)</f>
        <v>SLV</v>
      </c>
      <c r="E1151">
        <f t="shared" si="89"/>
        <v>2021</v>
      </c>
      <c r="F1151" t="str">
        <f t="shared" si="90"/>
        <v>SLV2021</v>
      </c>
      <c r="G1151">
        <f>HLOOKUP(C1151,Sheet4!$G$6:$EZ$30, MATCH(Sheet3!E1151,Sheet4!$F$6:$F$30,0),FALSE)</f>
        <v>1.82876964140842</v>
      </c>
    </row>
    <row r="1152" spans="1:7" x14ac:dyDescent="0.45">
      <c r="A1152">
        <f t="shared" si="91"/>
        <v>48</v>
      </c>
      <c r="B1152">
        <f t="shared" si="92"/>
        <v>23</v>
      </c>
      <c r="C1152" t="str">
        <f t="shared" si="88"/>
        <v>El Salvador</v>
      </c>
      <c r="D1152" t="str">
        <f>VLOOKUP(C1152,Sheet4!$A$7:$C$156,3,FALSE)</f>
        <v>SLV</v>
      </c>
      <c r="E1152">
        <f t="shared" si="89"/>
        <v>2022</v>
      </c>
      <c r="F1152" t="str">
        <f t="shared" si="90"/>
        <v>SLV2022</v>
      </c>
      <c r="G1152">
        <f>HLOOKUP(C1152,Sheet4!$G$6:$EZ$30, MATCH(Sheet3!E1152,Sheet4!$F$6:$F$30,0),FALSE)</f>
        <v>1.80255600088239</v>
      </c>
    </row>
    <row r="1153" spans="1:7" x14ac:dyDescent="0.45">
      <c r="A1153">
        <f t="shared" si="91"/>
        <v>48</v>
      </c>
      <c r="B1153">
        <f t="shared" si="92"/>
        <v>24</v>
      </c>
      <c r="C1153" t="str">
        <f t="shared" si="88"/>
        <v>El Salvador</v>
      </c>
      <c r="D1153" t="str">
        <f>VLOOKUP(C1153,Sheet4!$A$7:$C$156,3,FALSE)</f>
        <v>SLV</v>
      </c>
      <c r="E1153">
        <f t="shared" si="89"/>
        <v>2023</v>
      </c>
      <c r="F1153" t="str">
        <f t="shared" si="90"/>
        <v>SLV2023</v>
      </c>
      <c r="G1153">
        <f>HLOOKUP(C1153,Sheet4!$G$6:$EZ$30, MATCH(Sheet3!E1153,Sheet4!$F$6:$F$30,0),FALSE)</f>
        <v>1.7747050010018399</v>
      </c>
    </row>
    <row r="1154" spans="1:7" x14ac:dyDescent="0.45">
      <c r="A1154">
        <f t="shared" si="91"/>
        <v>49</v>
      </c>
      <c r="B1154">
        <f t="shared" si="92"/>
        <v>1</v>
      </c>
      <c r="C1154" t="str">
        <f t="shared" si="88"/>
        <v>Equatorial Guinea, Rep. of</v>
      </c>
      <c r="D1154" t="e">
        <f>VLOOKUP(C1154,Sheet4!$A$7:$C$156,3,FALSE)</f>
        <v>#N/A</v>
      </c>
      <c r="E1154">
        <f t="shared" si="89"/>
        <v>2000</v>
      </c>
      <c r="F1154" t="e">
        <f t="shared" si="90"/>
        <v>#N/A</v>
      </c>
      <c r="G1154">
        <f>HLOOKUP(C1154,Sheet4!$G$6:$EZ$30, MATCH(Sheet3!E1154,Sheet4!$F$6:$F$30,0),FALSE)</f>
        <v>0</v>
      </c>
    </row>
    <row r="1155" spans="1:7" x14ac:dyDescent="0.45">
      <c r="A1155">
        <f t="shared" si="91"/>
        <v>49</v>
      </c>
      <c r="B1155">
        <f t="shared" si="92"/>
        <v>2</v>
      </c>
      <c r="C1155" t="str">
        <f t="shared" ref="C1155:C1218" si="93">VLOOKUP(A1155,$L$2:$M$151,2,FALSE)</f>
        <v>Equatorial Guinea, Rep. of</v>
      </c>
      <c r="D1155" t="e">
        <f>VLOOKUP(C1155,Sheet4!$A$7:$C$156,3,FALSE)</f>
        <v>#N/A</v>
      </c>
      <c r="E1155">
        <f t="shared" ref="E1155:E1218" si="94">VLOOKUP(B1155,$O$2:$P$25,2,FALSE)</f>
        <v>2001</v>
      </c>
      <c r="F1155" t="e">
        <f t="shared" ref="F1155:F1218" si="95">D1155&amp;E1155</f>
        <v>#N/A</v>
      </c>
      <c r="G1155">
        <f>HLOOKUP(C1155,Sheet4!$G$6:$EZ$30, MATCH(Sheet3!E1155,Sheet4!$F$6:$F$30,0),FALSE)</f>
        <v>0</v>
      </c>
    </row>
    <row r="1156" spans="1:7" x14ac:dyDescent="0.45">
      <c r="A1156">
        <f t="shared" si="91"/>
        <v>49</v>
      </c>
      <c r="B1156">
        <f t="shared" si="92"/>
        <v>3</v>
      </c>
      <c r="C1156" t="str">
        <f t="shared" si="93"/>
        <v>Equatorial Guinea, Rep. of</v>
      </c>
      <c r="D1156" t="e">
        <f>VLOOKUP(C1156,Sheet4!$A$7:$C$156,3,FALSE)</f>
        <v>#N/A</v>
      </c>
      <c r="E1156">
        <f t="shared" si="94"/>
        <v>2002</v>
      </c>
      <c r="F1156" t="e">
        <f t="shared" si="95"/>
        <v>#N/A</v>
      </c>
      <c r="G1156">
        <f>HLOOKUP(C1156,Sheet4!$G$6:$EZ$30, MATCH(Sheet3!E1156,Sheet4!$F$6:$F$30,0),FALSE)</f>
        <v>0</v>
      </c>
    </row>
    <row r="1157" spans="1:7" x14ac:dyDescent="0.45">
      <c r="A1157">
        <f t="shared" si="91"/>
        <v>49</v>
      </c>
      <c r="B1157">
        <f t="shared" si="92"/>
        <v>4</v>
      </c>
      <c r="C1157" t="str">
        <f t="shared" si="93"/>
        <v>Equatorial Guinea, Rep. of</v>
      </c>
      <c r="D1157" t="e">
        <f>VLOOKUP(C1157,Sheet4!$A$7:$C$156,3,FALSE)</f>
        <v>#N/A</v>
      </c>
      <c r="E1157">
        <f t="shared" si="94"/>
        <v>2003</v>
      </c>
      <c r="F1157" t="e">
        <f t="shared" si="95"/>
        <v>#N/A</v>
      </c>
      <c r="G1157">
        <f>HLOOKUP(C1157,Sheet4!$G$6:$EZ$30, MATCH(Sheet3!E1157,Sheet4!$F$6:$F$30,0),FALSE)</f>
        <v>0</v>
      </c>
    </row>
    <row r="1158" spans="1:7" x14ac:dyDescent="0.45">
      <c r="A1158">
        <f t="shared" si="91"/>
        <v>49</v>
      </c>
      <c r="B1158">
        <f t="shared" si="92"/>
        <v>5</v>
      </c>
      <c r="C1158" t="str">
        <f t="shared" si="93"/>
        <v>Equatorial Guinea, Rep. of</v>
      </c>
      <c r="D1158" t="e">
        <f>VLOOKUP(C1158,Sheet4!$A$7:$C$156,3,FALSE)</f>
        <v>#N/A</v>
      </c>
      <c r="E1158">
        <f t="shared" si="94"/>
        <v>2004</v>
      </c>
      <c r="F1158" t="e">
        <f t="shared" si="95"/>
        <v>#N/A</v>
      </c>
      <c r="G1158">
        <f>HLOOKUP(C1158,Sheet4!$G$6:$EZ$30, MATCH(Sheet3!E1158,Sheet4!$F$6:$F$30,0),FALSE)</f>
        <v>0</v>
      </c>
    </row>
    <row r="1159" spans="1:7" x14ac:dyDescent="0.45">
      <c r="A1159">
        <f t="shared" si="91"/>
        <v>49</v>
      </c>
      <c r="B1159">
        <f t="shared" si="92"/>
        <v>6</v>
      </c>
      <c r="C1159" t="str">
        <f t="shared" si="93"/>
        <v>Equatorial Guinea, Rep. of</v>
      </c>
      <c r="D1159" t="e">
        <f>VLOOKUP(C1159,Sheet4!$A$7:$C$156,3,FALSE)</f>
        <v>#N/A</v>
      </c>
      <c r="E1159">
        <f t="shared" si="94"/>
        <v>2005</v>
      </c>
      <c r="F1159" t="e">
        <f t="shared" si="95"/>
        <v>#N/A</v>
      </c>
      <c r="G1159">
        <f>HLOOKUP(C1159,Sheet4!$G$6:$EZ$30, MATCH(Sheet3!E1159,Sheet4!$F$6:$F$30,0),FALSE)</f>
        <v>0</v>
      </c>
    </row>
    <row r="1160" spans="1:7" x14ac:dyDescent="0.45">
      <c r="A1160">
        <f t="shared" si="91"/>
        <v>49</v>
      </c>
      <c r="B1160">
        <f t="shared" si="92"/>
        <v>7</v>
      </c>
      <c r="C1160" t="str">
        <f t="shared" si="93"/>
        <v>Equatorial Guinea, Rep. of</v>
      </c>
      <c r="D1160" t="e">
        <f>VLOOKUP(C1160,Sheet4!$A$7:$C$156,3,FALSE)</f>
        <v>#N/A</v>
      </c>
      <c r="E1160">
        <f t="shared" si="94"/>
        <v>2006</v>
      </c>
      <c r="F1160" t="e">
        <f t="shared" si="95"/>
        <v>#N/A</v>
      </c>
      <c r="G1160">
        <f>HLOOKUP(C1160,Sheet4!$G$6:$EZ$30, MATCH(Sheet3!E1160,Sheet4!$F$6:$F$30,0),FALSE)</f>
        <v>0</v>
      </c>
    </row>
    <row r="1161" spans="1:7" x14ac:dyDescent="0.45">
      <c r="A1161">
        <f t="shared" si="91"/>
        <v>49</v>
      </c>
      <c r="B1161">
        <f t="shared" si="92"/>
        <v>8</v>
      </c>
      <c r="C1161" t="str">
        <f t="shared" si="93"/>
        <v>Equatorial Guinea, Rep. of</v>
      </c>
      <c r="D1161" t="e">
        <f>VLOOKUP(C1161,Sheet4!$A$7:$C$156,3,FALSE)</f>
        <v>#N/A</v>
      </c>
      <c r="E1161">
        <f t="shared" si="94"/>
        <v>2007</v>
      </c>
      <c r="F1161" t="e">
        <f t="shared" si="95"/>
        <v>#N/A</v>
      </c>
      <c r="G1161">
        <f>HLOOKUP(C1161,Sheet4!$G$6:$EZ$30, MATCH(Sheet3!E1161,Sheet4!$F$6:$F$30,0),FALSE)</f>
        <v>0</v>
      </c>
    </row>
    <row r="1162" spans="1:7" x14ac:dyDescent="0.45">
      <c r="A1162">
        <f t="shared" si="91"/>
        <v>49</v>
      </c>
      <c r="B1162">
        <f t="shared" si="92"/>
        <v>9</v>
      </c>
      <c r="C1162" t="str">
        <f t="shared" si="93"/>
        <v>Equatorial Guinea, Rep. of</v>
      </c>
      <c r="D1162" t="e">
        <f>VLOOKUP(C1162,Sheet4!$A$7:$C$156,3,FALSE)</f>
        <v>#N/A</v>
      </c>
      <c r="E1162">
        <f t="shared" si="94"/>
        <v>2008</v>
      </c>
      <c r="F1162" t="e">
        <f t="shared" si="95"/>
        <v>#N/A</v>
      </c>
      <c r="G1162">
        <f>HLOOKUP(C1162,Sheet4!$G$6:$EZ$30, MATCH(Sheet3!E1162,Sheet4!$F$6:$F$30,0),FALSE)</f>
        <v>0</v>
      </c>
    </row>
    <row r="1163" spans="1:7" x14ac:dyDescent="0.45">
      <c r="A1163">
        <f t="shared" si="91"/>
        <v>49</v>
      </c>
      <c r="B1163">
        <f t="shared" si="92"/>
        <v>10</v>
      </c>
      <c r="C1163" t="str">
        <f t="shared" si="93"/>
        <v>Equatorial Guinea, Rep. of</v>
      </c>
      <c r="D1163" t="e">
        <f>VLOOKUP(C1163,Sheet4!$A$7:$C$156,3,FALSE)</f>
        <v>#N/A</v>
      </c>
      <c r="E1163">
        <f t="shared" si="94"/>
        <v>2009</v>
      </c>
      <c r="F1163" t="e">
        <f t="shared" si="95"/>
        <v>#N/A</v>
      </c>
      <c r="G1163">
        <f>HLOOKUP(C1163,Sheet4!$G$6:$EZ$30, MATCH(Sheet3!E1163,Sheet4!$F$6:$F$30,0),FALSE)</f>
        <v>0</v>
      </c>
    </row>
    <row r="1164" spans="1:7" x14ac:dyDescent="0.45">
      <c r="A1164">
        <f t="shared" si="91"/>
        <v>49</v>
      </c>
      <c r="B1164">
        <f t="shared" si="92"/>
        <v>11</v>
      </c>
      <c r="C1164" t="str">
        <f t="shared" si="93"/>
        <v>Equatorial Guinea, Rep. of</v>
      </c>
      <c r="D1164" t="e">
        <f>VLOOKUP(C1164,Sheet4!$A$7:$C$156,3,FALSE)</f>
        <v>#N/A</v>
      </c>
      <c r="E1164">
        <f t="shared" si="94"/>
        <v>2010</v>
      </c>
      <c r="F1164" t="e">
        <f t="shared" si="95"/>
        <v>#N/A</v>
      </c>
      <c r="G1164">
        <f>HLOOKUP(C1164,Sheet4!$G$6:$EZ$30, MATCH(Sheet3!E1164,Sheet4!$F$6:$F$30,0),FALSE)</f>
        <v>4.7203307295795396</v>
      </c>
    </row>
    <row r="1165" spans="1:7" x14ac:dyDescent="0.45">
      <c r="A1165">
        <f t="shared" si="91"/>
        <v>49</v>
      </c>
      <c r="B1165">
        <f t="shared" si="92"/>
        <v>12</v>
      </c>
      <c r="C1165" t="str">
        <f t="shared" si="93"/>
        <v>Equatorial Guinea, Rep. of</v>
      </c>
      <c r="D1165" t="e">
        <f>VLOOKUP(C1165,Sheet4!$A$7:$C$156,3,FALSE)</f>
        <v>#N/A</v>
      </c>
      <c r="E1165">
        <f t="shared" si="94"/>
        <v>2011</v>
      </c>
      <c r="F1165" t="e">
        <f t="shared" si="95"/>
        <v>#N/A</v>
      </c>
      <c r="G1165">
        <f>HLOOKUP(C1165,Sheet4!$G$6:$EZ$30, MATCH(Sheet3!E1165,Sheet4!$F$6:$F$30,0),FALSE)</f>
        <v>4.4178187708111896</v>
      </c>
    </row>
    <row r="1166" spans="1:7" x14ac:dyDescent="0.45">
      <c r="A1166">
        <f t="shared" si="91"/>
        <v>49</v>
      </c>
      <c r="B1166">
        <f t="shared" si="92"/>
        <v>13</v>
      </c>
      <c r="C1166" t="str">
        <f t="shared" si="93"/>
        <v>Equatorial Guinea, Rep. of</v>
      </c>
      <c r="D1166" t="e">
        <f>VLOOKUP(C1166,Sheet4!$A$7:$C$156,3,FALSE)</f>
        <v>#N/A</v>
      </c>
      <c r="E1166">
        <f t="shared" si="94"/>
        <v>2012</v>
      </c>
      <c r="F1166" t="e">
        <f t="shared" si="95"/>
        <v>#N/A</v>
      </c>
      <c r="G1166">
        <f>HLOOKUP(C1166,Sheet4!$G$6:$EZ$30, MATCH(Sheet3!E1166,Sheet4!$F$6:$F$30,0),FALSE)</f>
        <v>5.7677510073208502</v>
      </c>
    </row>
    <row r="1167" spans="1:7" x14ac:dyDescent="0.45">
      <c r="A1167">
        <f t="shared" si="91"/>
        <v>49</v>
      </c>
      <c r="B1167">
        <f t="shared" si="92"/>
        <v>14</v>
      </c>
      <c r="C1167" t="str">
        <f t="shared" si="93"/>
        <v>Equatorial Guinea, Rep. of</v>
      </c>
      <c r="D1167" t="e">
        <f>VLOOKUP(C1167,Sheet4!$A$7:$C$156,3,FALSE)</f>
        <v>#N/A</v>
      </c>
      <c r="E1167">
        <f t="shared" si="94"/>
        <v>2013</v>
      </c>
      <c r="F1167" t="e">
        <f t="shared" si="95"/>
        <v>#N/A</v>
      </c>
      <c r="G1167">
        <f>HLOOKUP(C1167,Sheet4!$G$6:$EZ$30, MATCH(Sheet3!E1167,Sheet4!$F$6:$F$30,0),FALSE)</f>
        <v>20.130225983013801</v>
      </c>
    </row>
    <row r="1168" spans="1:7" x14ac:dyDescent="0.45">
      <c r="A1168">
        <f t="shared" si="91"/>
        <v>49</v>
      </c>
      <c r="B1168">
        <f t="shared" si="92"/>
        <v>15</v>
      </c>
      <c r="C1168" t="str">
        <f t="shared" si="93"/>
        <v>Equatorial Guinea, Rep. of</v>
      </c>
      <c r="D1168" t="e">
        <f>VLOOKUP(C1168,Sheet4!$A$7:$C$156,3,FALSE)</f>
        <v>#N/A</v>
      </c>
      <c r="E1168">
        <f t="shared" si="94"/>
        <v>2014</v>
      </c>
      <c r="F1168" t="e">
        <f t="shared" si="95"/>
        <v>#N/A</v>
      </c>
      <c r="G1168">
        <f>HLOOKUP(C1168,Sheet4!$G$6:$EZ$30, MATCH(Sheet3!E1168,Sheet4!$F$6:$F$30,0),FALSE)</f>
        <v>19.7351789788204</v>
      </c>
    </row>
    <row r="1169" spans="1:7" x14ac:dyDescent="0.45">
      <c r="A1169">
        <f t="shared" si="91"/>
        <v>49</v>
      </c>
      <c r="B1169">
        <f t="shared" si="92"/>
        <v>16</v>
      </c>
      <c r="C1169" t="str">
        <f t="shared" si="93"/>
        <v>Equatorial Guinea, Rep. of</v>
      </c>
      <c r="D1169" t="e">
        <f>VLOOKUP(C1169,Sheet4!$A$7:$C$156,3,FALSE)</f>
        <v>#N/A</v>
      </c>
      <c r="E1169">
        <f t="shared" si="94"/>
        <v>2015</v>
      </c>
      <c r="F1169" t="e">
        <f t="shared" si="95"/>
        <v>#N/A</v>
      </c>
      <c r="G1169">
        <f>HLOOKUP(C1169,Sheet4!$G$6:$EZ$30, MATCH(Sheet3!E1169,Sheet4!$F$6:$F$30,0),FALSE)</f>
        <v>17.6985743714901</v>
      </c>
    </row>
    <row r="1170" spans="1:7" x14ac:dyDescent="0.45">
      <c r="A1170">
        <f t="shared" si="91"/>
        <v>49</v>
      </c>
      <c r="B1170">
        <f t="shared" si="92"/>
        <v>17</v>
      </c>
      <c r="C1170" t="str">
        <f t="shared" si="93"/>
        <v>Equatorial Guinea, Rep. of</v>
      </c>
      <c r="D1170" t="e">
        <f>VLOOKUP(C1170,Sheet4!$A$7:$C$156,3,FALSE)</f>
        <v>#N/A</v>
      </c>
      <c r="E1170">
        <f t="shared" si="94"/>
        <v>2016</v>
      </c>
      <c r="F1170" t="e">
        <f t="shared" si="95"/>
        <v>#N/A</v>
      </c>
      <c r="G1170">
        <f>HLOOKUP(C1170,Sheet4!$G$6:$EZ$30, MATCH(Sheet3!E1170,Sheet4!$F$6:$F$30,0),FALSE)</f>
        <v>25.093993772346401</v>
      </c>
    </row>
    <row r="1171" spans="1:7" x14ac:dyDescent="0.45">
      <c r="A1171">
        <f t="shared" si="91"/>
        <v>49</v>
      </c>
      <c r="B1171">
        <f t="shared" si="92"/>
        <v>18</v>
      </c>
      <c r="C1171" t="str">
        <f t="shared" si="93"/>
        <v>Equatorial Guinea, Rep. of</v>
      </c>
      <c r="D1171" t="e">
        <f>VLOOKUP(C1171,Sheet4!$A$7:$C$156,3,FALSE)</f>
        <v>#N/A</v>
      </c>
      <c r="E1171">
        <f t="shared" si="94"/>
        <v>2017</v>
      </c>
      <c r="F1171" t="e">
        <f t="shared" si="95"/>
        <v>#N/A</v>
      </c>
      <c r="G1171">
        <f>HLOOKUP(C1171,Sheet4!$G$6:$EZ$30, MATCH(Sheet3!E1171,Sheet4!$F$6:$F$30,0),FALSE)</f>
        <v>27.525809784451798</v>
      </c>
    </row>
    <row r="1172" spans="1:7" x14ac:dyDescent="0.45">
      <c r="A1172">
        <f t="shared" si="91"/>
        <v>49</v>
      </c>
      <c r="B1172">
        <f t="shared" si="92"/>
        <v>19</v>
      </c>
      <c r="C1172" t="str">
        <f t="shared" si="93"/>
        <v>Equatorial Guinea, Rep. of</v>
      </c>
      <c r="D1172" t="e">
        <f>VLOOKUP(C1172,Sheet4!$A$7:$C$156,3,FALSE)</f>
        <v>#N/A</v>
      </c>
      <c r="E1172">
        <f t="shared" si="94"/>
        <v>2018</v>
      </c>
      <c r="F1172" t="e">
        <f t="shared" si="95"/>
        <v>#N/A</v>
      </c>
      <c r="G1172">
        <f>HLOOKUP(C1172,Sheet4!$G$6:$EZ$30, MATCH(Sheet3!E1172,Sheet4!$F$6:$F$30,0),FALSE)</f>
        <v>36.923792538433297</v>
      </c>
    </row>
    <row r="1173" spans="1:7" x14ac:dyDescent="0.45">
      <c r="A1173">
        <f t="shared" si="91"/>
        <v>49</v>
      </c>
      <c r="B1173">
        <f t="shared" si="92"/>
        <v>20</v>
      </c>
      <c r="C1173" t="str">
        <f t="shared" si="93"/>
        <v>Equatorial Guinea, Rep. of</v>
      </c>
      <c r="D1173" t="e">
        <f>VLOOKUP(C1173,Sheet4!$A$7:$C$156,3,FALSE)</f>
        <v>#N/A</v>
      </c>
      <c r="E1173">
        <f t="shared" si="94"/>
        <v>2019</v>
      </c>
      <c r="F1173" t="e">
        <f t="shared" si="95"/>
        <v>#N/A</v>
      </c>
      <c r="G1173">
        <f>HLOOKUP(C1173,Sheet4!$G$6:$EZ$30, MATCH(Sheet3!E1173,Sheet4!$F$6:$F$30,0),FALSE)</f>
        <v>49.065829848769297</v>
      </c>
    </row>
    <row r="1174" spans="1:7" x14ac:dyDescent="0.45">
      <c r="A1174">
        <f t="shared" si="91"/>
        <v>49</v>
      </c>
      <c r="B1174">
        <f t="shared" si="92"/>
        <v>21</v>
      </c>
      <c r="C1174" t="str">
        <f t="shared" si="93"/>
        <v>Equatorial Guinea, Rep. of</v>
      </c>
      <c r="D1174" t="e">
        <f>VLOOKUP(C1174,Sheet4!$A$7:$C$156,3,FALSE)</f>
        <v>#N/A</v>
      </c>
      <c r="E1174">
        <f t="shared" si="94"/>
        <v>2020</v>
      </c>
      <c r="F1174" t="e">
        <f t="shared" si="95"/>
        <v>#N/A</v>
      </c>
      <c r="G1174">
        <f>HLOOKUP(C1174,Sheet4!$G$6:$EZ$30, MATCH(Sheet3!E1174,Sheet4!$F$6:$F$30,0),FALSE)</f>
        <v>52.242080724048101</v>
      </c>
    </row>
    <row r="1175" spans="1:7" x14ac:dyDescent="0.45">
      <c r="A1175">
        <f t="shared" si="91"/>
        <v>49</v>
      </c>
      <c r="B1175">
        <f t="shared" si="92"/>
        <v>22</v>
      </c>
      <c r="C1175" t="str">
        <f t="shared" si="93"/>
        <v>Equatorial Guinea, Rep. of</v>
      </c>
      <c r="D1175" t="e">
        <f>VLOOKUP(C1175,Sheet4!$A$7:$C$156,3,FALSE)</f>
        <v>#N/A</v>
      </c>
      <c r="E1175">
        <f t="shared" si="94"/>
        <v>2021</v>
      </c>
      <c r="F1175" t="e">
        <f t="shared" si="95"/>
        <v>#N/A</v>
      </c>
      <c r="G1175">
        <f>HLOOKUP(C1175,Sheet4!$G$6:$EZ$30, MATCH(Sheet3!E1175,Sheet4!$F$6:$F$30,0),FALSE)</f>
        <v>55.080339662094602</v>
      </c>
    </row>
    <row r="1176" spans="1:7" x14ac:dyDescent="0.45">
      <c r="A1176">
        <f t="shared" si="91"/>
        <v>49</v>
      </c>
      <c r="B1176">
        <f t="shared" si="92"/>
        <v>23</v>
      </c>
      <c r="C1176" t="str">
        <f t="shared" si="93"/>
        <v>Equatorial Guinea, Rep. of</v>
      </c>
      <c r="D1176" t="e">
        <f>VLOOKUP(C1176,Sheet4!$A$7:$C$156,3,FALSE)</f>
        <v>#N/A</v>
      </c>
      <c r="E1176">
        <f t="shared" si="94"/>
        <v>2022</v>
      </c>
      <c r="F1176" t="e">
        <f t="shared" si="95"/>
        <v>#N/A</v>
      </c>
      <c r="G1176">
        <f>HLOOKUP(C1176,Sheet4!$G$6:$EZ$30, MATCH(Sheet3!E1176,Sheet4!$F$6:$F$30,0),FALSE)</f>
        <v>55.410964586566699</v>
      </c>
    </row>
    <row r="1177" spans="1:7" x14ac:dyDescent="0.45">
      <c r="A1177">
        <f t="shared" si="91"/>
        <v>49</v>
      </c>
      <c r="B1177">
        <f t="shared" si="92"/>
        <v>24</v>
      </c>
      <c r="C1177" t="str">
        <f t="shared" si="93"/>
        <v>Equatorial Guinea, Rep. of</v>
      </c>
      <c r="D1177" t="e">
        <f>VLOOKUP(C1177,Sheet4!$A$7:$C$156,3,FALSE)</f>
        <v>#N/A</v>
      </c>
      <c r="E1177">
        <f t="shared" si="94"/>
        <v>2023</v>
      </c>
      <c r="F1177" t="e">
        <f t="shared" si="95"/>
        <v>#N/A</v>
      </c>
      <c r="G1177">
        <f>HLOOKUP(C1177,Sheet4!$G$6:$EZ$30, MATCH(Sheet3!E1177,Sheet4!$F$6:$F$30,0),FALSE)</f>
        <v>31.1481310604313</v>
      </c>
    </row>
    <row r="1178" spans="1:7" x14ac:dyDescent="0.45">
      <c r="A1178">
        <f t="shared" si="91"/>
        <v>50</v>
      </c>
      <c r="B1178">
        <f t="shared" si="92"/>
        <v>1</v>
      </c>
      <c r="C1178" t="str">
        <f t="shared" si="93"/>
        <v>Estonia, Rep. of</v>
      </c>
      <c r="D1178" t="e">
        <f>VLOOKUP(C1178,Sheet4!$A$7:$C$156,3,FALSE)</f>
        <v>#N/A</v>
      </c>
      <c r="E1178">
        <f t="shared" si="94"/>
        <v>2000</v>
      </c>
      <c r="F1178" t="e">
        <f t="shared" si="95"/>
        <v>#N/A</v>
      </c>
      <c r="G1178">
        <f>HLOOKUP(C1178,Sheet4!$G$6:$EZ$30, MATCH(Sheet3!E1178,Sheet4!$F$6:$F$30,0),FALSE)</f>
        <v>0</v>
      </c>
    </row>
    <row r="1179" spans="1:7" x14ac:dyDescent="0.45">
      <c r="A1179">
        <f t="shared" si="91"/>
        <v>50</v>
      </c>
      <c r="B1179">
        <f t="shared" si="92"/>
        <v>2</v>
      </c>
      <c r="C1179" t="str">
        <f t="shared" si="93"/>
        <v>Estonia, Rep. of</v>
      </c>
      <c r="D1179" t="e">
        <f>VLOOKUP(C1179,Sheet4!$A$7:$C$156,3,FALSE)</f>
        <v>#N/A</v>
      </c>
      <c r="E1179">
        <f t="shared" si="94"/>
        <v>2001</v>
      </c>
      <c r="F1179" t="e">
        <f t="shared" si="95"/>
        <v>#N/A</v>
      </c>
      <c r="G1179">
        <f>HLOOKUP(C1179,Sheet4!$G$6:$EZ$30, MATCH(Sheet3!E1179,Sheet4!$F$6:$F$30,0),FALSE)</f>
        <v>0</v>
      </c>
    </row>
    <row r="1180" spans="1:7" x14ac:dyDescent="0.45">
      <c r="A1180">
        <f t="shared" si="91"/>
        <v>50</v>
      </c>
      <c r="B1180">
        <f t="shared" si="92"/>
        <v>3</v>
      </c>
      <c r="C1180" t="str">
        <f t="shared" si="93"/>
        <v>Estonia, Rep. of</v>
      </c>
      <c r="D1180" t="e">
        <f>VLOOKUP(C1180,Sheet4!$A$7:$C$156,3,FALSE)</f>
        <v>#N/A</v>
      </c>
      <c r="E1180">
        <f t="shared" si="94"/>
        <v>2002</v>
      </c>
      <c r="F1180" t="e">
        <f t="shared" si="95"/>
        <v>#N/A</v>
      </c>
      <c r="G1180">
        <f>HLOOKUP(C1180,Sheet4!$G$6:$EZ$30, MATCH(Sheet3!E1180,Sheet4!$F$6:$F$30,0),FALSE)</f>
        <v>0</v>
      </c>
    </row>
    <row r="1181" spans="1:7" x14ac:dyDescent="0.45">
      <c r="A1181">
        <f t="shared" si="91"/>
        <v>50</v>
      </c>
      <c r="B1181">
        <f t="shared" si="92"/>
        <v>4</v>
      </c>
      <c r="C1181" t="str">
        <f t="shared" si="93"/>
        <v>Estonia, Rep. of</v>
      </c>
      <c r="D1181" t="e">
        <f>VLOOKUP(C1181,Sheet4!$A$7:$C$156,3,FALSE)</f>
        <v>#N/A</v>
      </c>
      <c r="E1181">
        <f t="shared" si="94"/>
        <v>2003</v>
      </c>
      <c r="F1181" t="e">
        <f t="shared" si="95"/>
        <v>#N/A</v>
      </c>
      <c r="G1181">
        <f>HLOOKUP(C1181,Sheet4!$G$6:$EZ$30, MATCH(Sheet3!E1181,Sheet4!$F$6:$F$30,0),FALSE)</f>
        <v>0</v>
      </c>
    </row>
    <row r="1182" spans="1:7" x14ac:dyDescent="0.45">
      <c r="A1182">
        <f t="shared" si="91"/>
        <v>50</v>
      </c>
      <c r="B1182">
        <f t="shared" si="92"/>
        <v>5</v>
      </c>
      <c r="C1182" t="str">
        <f t="shared" si="93"/>
        <v>Estonia, Rep. of</v>
      </c>
      <c r="D1182" t="e">
        <f>VLOOKUP(C1182,Sheet4!$A$7:$C$156,3,FALSE)</f>
        <v>#N/A</v>
      </c>
      <c r="E1182">
        <f t="shared" si="94"/>
        <v>2004</v>
      </c>
      <c r="F1182" t="e">
        <f t="shared" si="95"/>
        <v>#N/A</v>
      </c>
      <c r="G1182">
        <f>HLOOKUP(C1182,Sheet4!$G$6:$EZ$30, MATCH(Sheet3!E1182,Sheet4!$F$6:$F$30,0),FALSE)</f>
        <v>0</v>
      </c>
    </row>
    <row r="1183" spans="1:7" x14ac:dyDescent="0.45">
      <c r="A1183">
        <f t="shared" si="91"/>
        <v>50</v>
      </c>
      <c r="B1183">
        <f t="shared" si="92"/>
        <v>6</v>
      </c>
      <c r="C1183" t="str">
        <f t="shared" si="93"/>
        <v>Estonia, Rep. of</v>
      </c>
      <c r="D1183" t="e">
        <f>VLOOKUP(C1183,Sheet4!$A$7:$C$156,3,FALSE)</f>
        <v>#N/A</v>
      </c>
      <c r="E1183">
        <f t="shared" si="94"/>
        <v>2005</v>
      </c>
      <c r="F1183" t="e">
        <f t="shared" si="95"/>
        <v>#N/A</v>
      </c>
      <c r="G1183">
        <f>HLOOKUP(C1183,Sheet4!$G$6:$EZ$30, MATCH(Sheet3!E1183,Sheet4!$F$6:$F$30,0),FALSE)</f>
        <v>0</v>
      </c>
    </row>
    <row r="1184" spans="1:7" x14ac:dyDescent="0.45">
      <c r="A1184">
        <f t="shared" si="91"/>
        <v>50</v>
      </c>
      <c r="B1184">
        <f t="shared" si="92"/>
        <v>7</v>
      </c>
      <c r="C1184" t="str">
        <f t="shared" si="93"/>
        <v>Estonia, Rep. of</v>
      </c>
      <c r="D1184" t="e">
        <f>VLOOKUP(C1184,Sheet4!$A$7:$C$156,3,FALSE)</f>
        <v>#N/A</v>
      </c>
      <c r="E1184">
        <f t="shared" si="94"/>
        <v>2006</v>
      </c>
      <c r="F1184" t="e">
        <f t="shared" si="95"/>
        <v>#N/A</v>
      </c>
      <c r="G1184">
        <f>HLOOKUP(C1184,Sheet4!$G$6:$EZ$30, MATCH(Sheet3!E1184,Sheet4!$F$6:$F$30,0),FALSE)</f>
        <v>0</v>
      </c>
    </row>
    <row r="1185" spans="1:7" x14ac:dyDescent="0.45">
      <c r="A1185">
        <f t="shared" si="91"/>
        <v>50</v>
      </c>
      <c r="B1185">
        <f t="shared" si="92"/>
        <v>8</v>
      </c>
      <c r="C1185" t="str">
        <f t="shared" si="93"/>
        <v>Estonia, Rep. of</v>
      </c>
      <c r="D1185" t="e">
        <f>VLOOKUP(C1185,Sheet4!$A$7:$C$156,3,FALSE)</f>
        <v>#N/A</v>
      </c>
      <c r="E1185">
        <f t="shared" si="94"/>
        <v>2007</v>
      </c>
      <c r="F1185" t="e">
        <f t="shared" si="95"/>
        <v>#N/A</v>
      </c>
      <c r="G1185">
        <f>HLOOKUP(C1185,Sheet4!$G$6:$EZ$30, MATCH(Sheet3!E1185,Sheet4!$F$6:$F$30,0),FALSE)</f>
        <v>0</v>
      </c>
    </row>
    <row r="1186" spans="1:7" x14ac:dyDescent="0.45">
      <c r="A1186">
        <f t="shared" si="91"/>
        <v>50</v>
      </c>
      <c r="B1186">
        <f t="shared" si="92"/>
        <v>9</v>
      </c>
      <c r="C1186" t="str">
        <f t="shared" si="93"/>
        <v>Estonia, Rep. of</v>
      </c>
      <c r="D1186" t="e">
        <f>VLOOKUP(C1186,Sheet4!$A$7:$C$156,3,FALSE)</f>
        <v>#N/A</v>
      </c>
      <c r="E1186">
        <f t="shared" si="94"/>
        <v>2008</v>
      </c>
      <c r="F1186" t="e">
        <f t="shared" si="95"/>
        <v>#N/A</v>
      </c>
      <c r="G1186">
        <f>HLOOKUP(C1186,Sheet4!$G$6:$EZ$30, MATCH(Sheet3!E1186,Sheet4!$F$6:$F$30,0),FALSE)</f>
        <v>1.9446847760978001</v>
      </c>
    </row>
    <row r="1187" spans="1:7" x14ac:dyDescent="0.45">
      <c r="A1187">
        <f t="shared" si="91"/>
        <v>50</v>
      </c>
      <c r="B1187">
        <f t="shared" si="92"/>
        <v>10</v>
      </c>
      <c r="C1187" t="str">
        <f t="shared" si="93"/>
        <v>Estonia, Rep. of</v>
      </c>
      <c r="D1187" t="e">
        <f>VLOOKUP(C1187,Sheet4!$A$7:$C$156,3,FALSE)</f>
        <v>#N/A</v>
      </c>
      <c r="E1187">
        <f t="shared" si="94"/>
        <v>2009</v>
      </c>
      <c r="F1187" t="e">
        <f t="shared" si="95"/>
        <v>#N/A</v>
      </c>
      <c r="G1187">
        <f>HLOOKUP(C1187,Sheet4!$G$6:$EZ$30, MATCH(Sheet3!E1187,Sheet4!$F$6:$F$30,0),FALSE)</f>
        <v>5.2023113847319404</v>
      </c>
    </row>
    <row r="1188" spans="1:7" x14ac:dyDescent="0.45">
      <c r="A1188">
        <f t="shared" si="91"/>
        <v>50</v>
      </c>
      <c r="B1188">
        <f t="shared" si="92"/>
        <v>11</v>
      </c>
      <c r="C1188" t="str">
        <f t="shared" si="93"/>
        <v>Estonia, Rep. of</v>
      </c>
      <c r="D1188" t="e">
        <f>VLOOKUP(C1188,Sheet4!$A$7:$C$156,3,FALSE)</f>
        <v>#N/A</v>
      </c>
      <c r="E1188">
        <f t="shared" si="94"/>
        <v>2010</v>
      </c>
      <c r="F1188" t="e">
        <f t="shared" si="95"/>
        <v>#N/A</v>
      </c>
      <c r="G1188">
        <f>HLOOKUP(C1188,Sheet4!$G$6:$EZ$30, MATCH(Sheet3!E1188,Sheet4!$F$6:$F$30,0),FALSE)</f>
        <v>5.3754864061672496</v>
      </c>
    </row>
    <row r="1189" spans="1:7" x14ac:dyDescent="0.45">
      <c r="A1189">
        <f t="shared" si="91"/>
        <v>50</v>
      </c>
      <c r="B1189">
        <f t="shared" si="92"/>
        <v>12</v>
      </c>
      <c r="C1189" t="str">
        <f t="shared" si="93"/>
        <v>Estonia, Rep. of</v>
      </c>
      <c r="D1189" t="e">
        <f>VLOOKUP(C1189,Sheet4!$A$7:$C$156,3,FALSE)</f>
        <v>#N/A</v>
      </c>
      <c r="E1189">
        <f t="shared" si="94"/>
        <v>2011</v>
      </c>
      <c r="F1189" t="e">
        <f t="shared" si="95"/>
        <v>#N/A</v>
      </c>
      <c r="G1189">
        <f>HLOOKUP(C1189,Sheet4!$G$6:$EZ$30, MATCH(Sheet3!E1189,Sheet4!$F$6:$F$30,0),FALSE)</f>
        <v>4.0458058109027597</v>
      </c>
    </row>
    <row r="1190" spans="1:7" x14ac:dyDescent="0.45">
      <c r="A1190">
        <f t="shared" si="91"/>
        <v>50</v>
      </c>
      <c r="B1190">
        <f t="shared" si="92"/>
        <v>13</v>
      </c>
      <c r="C1190" t="str">
        <f t="shared" si="93"/>
        <v>Estonia, Rep. of</v>
      </c>
      <c r="D1190" t="e">
        <f>VLOOKUP(C1190,Sheet4!$A$7:$C$156,3,FALSE)</f>
        <v>#N/A</v>
      </c>
      <c r="E1190">
        <f t="shared" si="94"/>
        <v>2012</v>
      </c>
      <c r="F1190" t="e">
        <f t="shared" si="95"/>
        <v>#N/A</v>
      </c>
      <c r="G1190">
        <f>HLOOKUP(C1190,Sheet4!$G$6:$EZ$30, MATCH(Sheet3!E1190,Sheet4!$F$6:$F$30,0),FALSE)</f>
        <v>2.6226685940629699</v>
      </c>
    </row>
    <row r="1191" spans="1:7" x14ac:dyDescent="0.45">
      <c r="A1191">
        <f t="shared" si="91"/>
        <v>50</v>
      </c>
      <c r="B1191">
        <f t="shared" si="92"/>
        <v>14</v>
      </c>
      <c r="C1191" t="str">
        <f t="shared" si="93"/>
        <v>Estonia, Rep. of</v>
      </c>
      <c r="D1191" t="e">
        <f>VLOOKUP(C1191,Sheet4!$A$7:$C$156,3,FALSE)</f>
        <v>#N/A</v>
      </c>
      <c r="E1191">
        <f t="shared" si="94"/>
        <v>2013</v>
      </c>
      <c r="F1191" t="e">
        <f t="shared" si="95"/>
        <v>#N/A</v>
      </c>
      <c r="G1191">
        <f>HLOOKUP(C1191,Sheet4!$G$6:$EZ$30, MATCH(Sheet3!E1191,Sheet4!$F$6:$F$30,0),FALSE)</f>
        <v>1.4746223149704201</v>
      </c>
    </row>
    <row r="1192" spans="1:7" x14ac:dyDescent="0.45">
      <c r="A1192">
        <f t="shared" si="91"/>
        <v>50</v>
      </c>
      <c r="B1192">
        <f t="shared" si="92"/>
        <v>15</v>
      </c>
      <c r="C1192" t="str">
        <f t="shared" si="93"/>
        <v>Estonia, Rep. of</v>
      </c>
      <c r="D1192" t="e">
        <f>VLOOKUP(C1192,Sheet4!$A$7:$C$156,3,FALSE)</f>
        <v>#N/A</v>
      </c>
      <c r="E1192">
        <f t="shared" si="94"/>
        <v>2014</v>
      </c>
      <c r="F1192" t="e">
        <f t="shared" si="95"/>
        <v>#N/A</v>
      </c>
      <c r="G1192">
        <f>HLOOKUP(C1192,Sheet4!$G$6:$EZ$30, MATCH(Sheet3!E1192,Sheet4!$F$6:$F$30,0),FALSE)</f>
        <v>1.38823609881308</v>
      </c>
    </row>
    <row r="1193" spans="1:7" x14ac:dyDescent="0.45">
      <c r="A1193">
        <f t="shared" ref="A1193:A1256" si="96">A1169+1</f>
        <v>50</v>
      </c>
      <c r="B1193">
        <f t="shared" ref="B1193:B1256" si="97">B1169</f>
        <v>16</v>
      </c>
      <c r="C1193" t="str">
        <f t="shared" si="93"/>
        <v>Estonia, Rep. of</v>
      </c>
      <c r="D1193" t="e">
        <f>VLOOKUP(C1193,Sheet4!$A$7:$C$156,3,FALSE)</f>
        <v>#N/A</v>
      </c>
      <c r="E1193">
        <f t="shared" si="94"/>
        <v>2015</v>
      </c>
      <c r="F1193" t="e">
        <f t="shared" si="95"/>
        <v>#N/A</v>
      </c>
      <c r="G1193">
        <f>HLOOKUP(C1193,Sheet4!$G$6:$EZ$30, MATCH(Sheet3!E1193,Sheet4!$F$6:$F$30,0),FALSE)</f>
        <v>2.7689477031404199</v>
      </c>
    </row>
    <row r="1194" spans="1:7" x14ac:dyDescent="0.45">
      <c r="A1194">
        <f t="shared" si="96"/>
        <v>50</v>
      </c>
      <c r="B1194">
        <f t="shared" si="97"/>
        <v>17</v>
      </c>
      <c r="C1194" t="str">
        <f t="shared" si="93"/>
        <v>Estonia, Rep. of</v>
      </c>
      <c r="D1194" t="e">
        <f>VLOOKUP(C1194,Sheet4!$A$7:$C$156,3,FALSE)</f>
        <v>#N/A</v>
      </c>
      <c r="E1194">
        <f t="shared" si="94"/>
        <v>2016</v>
      </c>
      <c r="F1194" t="e">
        <f t="shared" si="95"/>
        <v>#N/A</v>
      </c>
      <c r="G1194">
        <f>HLOOKUP(C1194,Sheet4!$G$6:$EZ$30, MATCH(Sheet3!E1194,Sheet4!$F$6:$F$30,0),FALSE)</f>
        <v>2.1767636902651102</v>
      </c>
    </row>
    <row r="1195" spans="1:7" x14ac:dyDescent="0.45">
      <c r="A1195">
        <f t="shared" si="96"/>
        <v>50</v>
      </c>
      <c r="B1195">
        <f t="shared" si="97"/>
        <v>18</v>
      </c>
      <c r="C1195" t="str">
        <f t="shared" si="93"/>
        <v>Estonia, Rep. of</v>
      </c>
      <c r="D1195" t="e">
        <f>VLOOKUP(C1195,Sheet4!$A$7:$C$156,3,FALSE)</f>
        <v>#N/A</v>
      </c>
      <c r="E1195">
        <f t="shared" si="94"/>
        <v>2017</v>
      </c>
      <c r="F1195" t="e">
        <f t="shared" si="95"/>
        <v>#N/A</v>
      </c>
      <c r="G1195">
        <f>HLOOKUP(C1195,Sheet4!$G$6:$EZ$30, MATCH(Sheet3!E1195,Sheet4!$F$6:$F$30,0),FALSE)</f>
        <v>2.3788749655402102</v>
      </c>
    </row>
    <row r="1196" spans="1:7" x14ac:dyDescent="0.45">
      <c r="A1196">
        <f t="shared" si="96"/>
        <v>50</v>
      </c>
      <c r="B1196">
        <f t="shared" si="97"/>
        <v>19</v>
      </c>
      <c r="C1196" t="str">
        <f t="shared" si="93"/>
        <v>Estonia, Rep. of</v>
      </c>
      <c r="D1196" t="e">
        <f>VLOOKUP(C1196,Sheet4!$A$7:$C$156,3,FALSE)</f>
        <v>#N/A</v>
      </c>
      <c r="E1196">
        <f t="shared" si="94"/>
        <v>2018</v>
      </c>
      <c r="F1196" t="e">
        <f t="shared" si="95"/>
        <v>#N/A</v>
      </c>
      <c r="G1196">
        <f>HLOOKUP(C1196,Sheet4!$G$6:$EZ$30, MATCH(Sheet3!E1196,Sheet4!$F$6:$F$30,0),FALSE)</f>
        <v>1.5512399996108699</v>
      </c>
    </row>
    <row r="1197" spans="1:7" x14ac:dyDescent="0.45">
      <c r="A1197">
        <f t="shared" si="96"/>
        <v>50</v>
      </c>
      <c r="B1197">
        <f t="shared" si="97"/>
        <v>20</v>
      </c>
      <c r="C1197" t="str">
        <f t="shared" si="93"/>
        <v>Estonia, Rep. of</v>
      </c>
      <c r="D1197" t="e">
        <f>VLOOKUP(C1197,Sheet4!$A$7:$C$156,3,FALSE)</f>
        <v>#N/A</v>
      </c>
      <c r="E1197">
        <f t="shared" si="94"/>
        <v>2019</v>
      </c>
      <c r="F1197" t="e">
        <f t="shared" si="95"/>
        <v>#N/A</v>
      </c>
      <c r="G1197">
        <f>HLOOKUP(C1197,Sheet4!$G$6:$EZ$30, MATCH(Sheet3!E1197,Sheet4!$F$6:$F$30,0),FALSE)</f>
        <v>1.97424852159292</v>
      </c>
    </row>
    <row r="1198" spans="1:7" x14ac:dyDescent="0.45">
      <c r="A1198">
        <f t="shared" si="96"/>
        <v>50</v>
      </c>
      <c r="B1198">
        <f t="shared" si="97"/>
        <v>21</v>
      </c>
      <c r="C1198" t="str">
        <f t="shared" si="93"/>
        <v>Estonia, Rep. of</v>
      </c>
      <c r="D1198" t="e">
        <f>VLOOKUP(C1198,Sheet4!$A$7:$C$156,3,FALSE)</f>
        <v>#N/A</v>
      </c>
      <c r="E1198">
        <f t="shared" si="94"/>
        <v>2020</v>
      </c>
      <c r="F1198" t="e">
        <f t="shared" si="95"/>
        <v>#N/A</v>
      </c>
      <c r="G1198">
        <f>HLOOKUP(C1198,Sheet4!$G$6:$EZ$30, MATCH(Sheet3!E1198,Sheet4!$F$6:$F$30,0),FALSE)</f>
        <v>1.6428469928148399</v>
      </c>
    </row>
    <row r="1199" spans="1:7" x14ac:dyDescent="0.45">
      <c r="A1199">
        <f t="shared" si="96"/>
        <v>50</v>
      </c>
      <c r="B1199">
        <f t="shared" si="97"/>
        <v>22</v>
      </c>
      <c r="C1199" t="str">
        <f t="shared" si="93"/>
        <v>Estonia, Rep. of</v>
      </c>
      <c r="D1199" t="e">
        <f>VLOOKUP(C1199,Sheet4!$A$7:$C$156,3,FALSE)</f>
        <v>#N/A</v>
      </c>
      <c r="E1199">
        <f t="shared" si="94"/>
        <v>2021</v>
      </c>
      <c r="F1199" t="e">
        <f t="shared" si="95"/>
        <v>#N/A</v>
      </c>
      <c r="G1199">
        <f>HLOOKUP(C1199,Sheet4!$G$6:$EZ$30, MATCH(Sheet3!E1199,Sheet4!$F$6:$F$30,0),FALSE)</f>
        <v>1.08679556479312</v>
      </c>
    </row>
    <row r="1200" spans="1:7" x14ac:dyDescent="0.45">
      <c r="A1200">
        <f t="shared" si="96"/>
        <v>50</v>
      </c>
      <c r="B1200">
        <f t="shared" si="97"/>
        <v>23</v>
      </c>
      <c r="C1200" t="str">
        <f t="shared" si="93"/>
        <v>Estonia, Rep. of</v>
      </c>
      <c r="D1200" t="e">
        <f>VLOOKUP(C1200,Sheet4!$A$7:$C$156,3,FALSE)</f>
        <v>#N/A</v>
      </c>
      <c r="E1200">
        <f t="shared" si="94"/>
        <v>2022</v>
      </c>
      <c r="F1200" t="e">
        <f t="shared" si="95"/>
        <v>#N/A</v>
      </c>
      <c r="G1200">
        <f>HLOOKUP(C1200,Sheet4!$G$6:$EZ$30, MATCH(Sheet3!E1200,Sheet4!$F$6:$F$30,0),FALSE)</f>
        <v>0.801295827497159</v>
      </c>
    </row>
    <row r="1201" spans="1:7" x14ac:dyDescent="0.45">
      <c r="A1201">
        <f t="shared" si="96"/>
        <v>50</v>
      </c>
      <c r="B1201">
        <f t="shared" si="97"/>
        <v>24</v>
      </c>
      <c r="C1201" t="str">
        <f t="shared" si="93"/>
        <v>Estonia, Rep. of</v>
      </c>
      <c r="D1201" t="e">
        <f>VLOOKUP(C1201,Sheet4!$A$7:$C$156,3,FALSE)</f>
        <v>#N/A</v>
      </c>
      <c r="E1201">
        <f t="shared" si="94"/>
        <v>2023</v>
      </c>
      <c r="F1201" t="e">
        <f t="shared" si="95"/>
        <v>#N/A</v>
      </c>
      <c r="G1201">
        <f>HLOOKUP(C1201,Sheet4!$G$6:$EZ$30, MATCH(Sheet3!E1201,Sheet4!$F$6:$F$30,0),FALSE)</f>
        <v>1.0837011307983699</v>
      </c>
    </row>
    <row r="1202" spans="1:7" x14ac:dyDescent="0.45">
      <c r="A1202">
        <f t="shared" si="96"/>
        <v>51</v>
      </c>
      <c r="B1202">
        <f t="shared" si="97"/>
        <v>1</v>
      </c>
      <c r="C1202" t="str">
        <f t="shared" si="93"/>
        <v>Eswatini, Kingdom of</v>
      </c>
      <c r="D1202" t="e">
        <f>VLOOKUP(C1202,Sheet4!$A$7:$C$156,3,FALSE)</f>
        <v>#N/A</v>
      </c>
      <c r="E1202">
        <f t="shared" si="94"/>
        <v>2000</v>
      </c>
      <c r="F1202" t="e">
        <f t="shared" si="95"/>
        <v>#N/A</v>
      </c>
      <c r="G1202">
        <f>HLOOKUP(C1202,Sheet4!$G$6:$EZ$30, MATCH(Sheet3!E1202,Sheet4!$F$6:$F$30,0),FALSE)</f>
        <v>0</v>
      </c>
    </row>
    <row r="1203" spans="1:7" x14ac:dyDescent="0.45">
      <c r="A1203">
        <f t="shared" si="96"/>
        <v>51</v>
      </c>
      <c r="B1203">
        <f t="shared" si="97"/>
        <v>2</v>
      </c>
      <c r="C1203" t="str">
        <f t="shared" si="93"/>
        <v>Eswatini, Kingdom of</v>
      </c>
      <c r="D1203" t="e">
        <f>VLOOKUP(C1203,Sheet4!$A$7:$C$156,3,FALSE)</f>
        <v>#N/A</v>
      </c>
      <c r="E1203">
        <f t="shared" si="94"/>
        <v>2001</v>
      </c>
      <c r="F1203" t="e">
        <f t="shared" si="95"/>
        <v>#N/A</v>
      </c>
      <c r="G1203">
        <f>HLOOKUP(C1203,Sheet4!$G$6:$EZ$30, MATCH(Sheet3!E1203,Sheet4!$F$6:$F$30,0),FALSE)</f>
        <v>0</v>
      </c>
    </row>
    <row r="1204" spans="1:7" x14ac:dyDescent="0.45">
      <c r="A1204">
        <f t="shared" si="96"/>
        <v>51</v>
      </c>
      <c r="B1204">
        <f t="shared" si="97"/>
        <v>3</v>
      </c>
      <c r="C1204" t="str">
        <f t="shared" si="93"/>
        <v>Eswatini, Kingdom of</v>
      </c>
      <c r="D1204" t="e">
        <f>VLOOKUP(C1204,Sheet4!$A$7:$C$156,3,FALSE)</f>
        <v>#N/A</v>
      </c>
      <c r="E1204">
        <f t="shared" si="94"/>
        <v>2002</v>
      </c>
      <c r="F1204" t="e">
        <f t="shared" si="95"/>
        <v>#N/A</v>
      </c>
      <c r="G1204">
        <f>HLOOKUP(C1204,Sheet4!$G$6:$EZ$30, MATCH(Sheet3!E1204,Sheet4!$F$6:$F$30,0),FALSE)</f>
        <v>0</v>
      </c>
    </row>
    <row r="1205" spans="1:7" x14ac:dyDescent="0.45">
      <c r="A1205">
        <f t="shared" si="96"/>
        <v>51</v>
      </c>
      <c r="B1205">
        <f t="shared" si="97"/>
        <v>4</v>
      </c>
      <c r="C1205" t="str">
        <f t="shared" si="93"/>
        <v>Eswatini, Kingdom of</v>
      </c>
      <c r="D1205" t="e">
        <f>VLOOKUP(C1205,Sheet4!$A$7:$C$156,3,FALSE)</f>
        <v>#N/A</v>
      </c>
      <c r="E1205">
        <f t="shared" si="94"/>
        <v>2003</v>
      </c>
      <c r="F1205" t="e">
        <f t="shared" si="95"/>
        <v>#N/A</v>
      </c>
      <c r="G1205">
        <f>HLOOKUP(C1205,Sheet4!$G$6:$EZ$30, MATCH(Sheet3!E1205,Sheet4!$F$6:$F$30,0),FALSE)</f>
        <v>0</v>
      </c>
    </row>
    <row r="1206" spans="1:7" x14ac:dyDescent="0.45">
      <c r="A1206">
        <f t="shared" si="96"/>
        <v>51</v>
      </c>
      <c r="B1206">
        <f t="shared" si="97"/>
        <v>5</v>
      </c>
      <c r="C1206" t="str">
        <f t="shared" si="93"/>
        <v>Eswatini, Kingdom of</v>
      </c>
      <c r="D1206" t="e">
        <f>VLOOKUP(C1206,Sheet4!$A$7:$C$156,3,FALSE)</f>
        <v>#N/A</v>
      </c>
      <c r="E1206">
        <f t="shared" si="94"/>
        <v>2004</v>
      </c>
      <c r="F1206" t="e">
        <f t="shared" si="95"/>
        <v>#N/A</v>
      </c>
      <c r="G1206">
        <f>HLOOKUP(C1206,Sheet4!$G$6:$EZ$30, MATCH(Sheet3!E1206,Sheet4!$F$6:$F$30,0),FALSE)</f>
        <v>0</v>
      </c>
    </row>
    <row r="1207" spans="1:7" x14ac:dyDescent="0.45">
      <c r="A1207">
        <f t="shared" si="96"/>
        <v>51</v>
      </c>
      <c r="B1207">
        <f t="shared" si="97"/>
        <v>6</v>
      </c>
      <c r="C1207" t="str">
        <f t="shared" si="93"/>
        <v>Eswatini, Kingdom of</v>
      </c>
      <c r="D1207" t="e">
        <f>VLOOKUP(C1207,Sheet4!$A$7:$C$156,3,FALSE)</f>
        <v>#N/A</v>
      </c>
      <c r="E1207">
        <f t="shared" si="94"/>
        <v>2005</v>
      </c>
      <c r="F1207" t="e">
        <f t="shared" si="95"/>
        <v>#N/A</v>
      </c>
      <c r="G1207">
        <f>HLOOKUP(C1207,Sheet4!$G$6:$EZ$30, MATCH(Sheet3!E1207,Sheet4!$F$6:$F$30,0),FALSE)</f>
        <v>0</v>
      </c>
    </row>
    <row r="1208" spans="1:7" x14ac:dyDescent="0.45">
      <c r="A1208">
        <f t="shared" si="96"/>
        <v>51</v>
      </c>
      <c r="B1208">
        <f t="shared" si="97"/>
        <v>7</v>
      </c>
      <c r="C1208" t="str">
        <f t="shared" si="93"/>
        <v>Eswatini, Kingdom of</v>
      </c>
      <c r="D1208" t="e">
        <f>VLOOKUP(C1208,Sheet4!$A$7:$C$156,3,FALSE)</f>
        <v>#N/A</v>
      </c>
      <c r="E1208">
        <f t="shared" si="94"/>
        <v>2006</v>
      </c>
      <c r="F1208" t="e">
        <f t="shared" si="95"/>
        <v>#N/A</v>
      </c>
      <c r="G1208">
        <f>HLOOKUP(C1208,Sheet4!$G$6:$EZ$30, MATCH(Sheet3!E1208,Sheet4!$F$6:$F$30,0),FALSE)</f>
        <v>0</v>
      </c>
    </row>
    <row r="1209" spans="1:7" x14ac:dyDescent="0.45">
      <c r="A1209">
        <f t="shared" si="96"/>
        <v>51</v>
      </c>
      <c r="B1209">
        <f t="shared" si="97"/>
        <v>8</v>
      </c>
      <c r="C1209" t="str">
        <f t="shared" si="93"/>
        <v>Eswatini, Kingdom of</v>
      </c>
      <c r="D1209" t="e">
        <f>VLOOKUP(C1209,Sheet4!$A$7:$C$156,3,FALSE)</f>
        <v>#N/A</v>
      </c>
      <c r="E1209">
        <f t="shared" si="94"/>
        <v>2007</v>
      </c>
      <c r="F1209" t="e">
        <f t="shared" si="95"/>
        <v>#N/A</v>
      </c>
      <c r="G1209">
        <f>HLOOKUP(C1209,Sheet4!$G$6:$EZ$30, MATCH(Sheet3!E1209,Sheet4!$F$6:$F$30,0),FALSE)</f>
        <v>0</v>
      </c>
    </row>
    <row r="1210" spans="1:7" x14ac:dyDescent="0.45">
      <c r="A1210">
        <f t="shared" si="96"/>
        <v>51</v>
      </c>
      <c r="B1210">
        <f t="shared" si="97"/>
        <v>9</v>
      </c>
      <c r="C1210" t="str">
        <f t="shared" si="93"/>
        <v>Eswatini, Kingdom of</v>
      </c>
      <c r="D1210" t="e">
        <f>VLOOKUP(C1210,Sheet4!$A$7:$C$156,3,FALSE)</f>
        <v>#N/A</v>
      </c>
      <c r="E1210">
        <f t="shared" si="94"/>
        <v>2008</v>
      </c>
      <c r="F1210" t="e">
        <f t="shared" si="95"/>
        <v>#N/A</v>
      </c>
      <c r="G1210">
        <f>HLOOKUP(C1210,Sheet4!$G$6:$EZ$30, MATCH(Sheet3!E1210,Sheet4!$F$6:$F$30,0),FALSE)</f>
        <v>0</v>
      </c>
    </row>
    <row r="1211" spans="1:7" x14ac:dyDescent="0.45">
      <c r="A1211">
        <f t="shared" si="96"/>
        <v>51</v>
      </c>
      <c r="B1211">
        <f t="shared" si="97"/>
        <v>10</v>
      </c>
      <c r="C1211" t="str">
        <f t="shared" si="93"/>
        <v>Eswatini, Kingdom of</v>
      </c>
      <c r="D1211" t="e">
        <f>VLOOKUP(C1211,Sheet4!$A$7:$C$156,3,FALSE)</f>
        <v>#N/A</v>
      </c>
      <c r="E1211">
        <f t="shared" si="94"/>
        <v>2009</v>
      </c>
      <c r="F1211" t="e">
        <f t="shared" si="95"/>
        <v>#N/A</v>
      </c>
      <c r="G1211">
        <f>HLOOKUP(C1211,Sheet4!$G$6:$EZ$30, MATCH(Sheet3!E1211,Sheet4!$F$6:$F$30,0),FALSE)</f>
        <v>5.8691017563225198</v>
      </c>
    </row>
    <row r="1212" spans="1:7" x14ac:dyDescent="0.45">
      <c r="A1212">
        <f t="shared" si="96"/>
        <v>51</v>
      </c>
      <c r="B1212">
        <f t="shared" si="97"/>
        <v>11</v>
      </c>
      <c r="C1212" t="str">
        <f t="shared" si="93"/>
        <v>Eswatini, Kingdom of</v>
      </c>
      <c r="D1212" t="e">
        <f>VLOOKUP(C1212,Sheet4!$A$7:$C$156,3,FALSE)</f>
        <v>#N/A</v>
      </c>
      <c r="E1212">
        <f t="shared" si="94"/>
        <v>2010</v>
      </c>
      <c r="F1212" t="e">
        <f t="shared" si="95"/>
        <v>#N/A</v>
      </c>
      <c r="G1212">
        <f>HLOOKUP(C1212,Sheet4!$G$6:$EZ$30, MATCH(Sheet3!E1212,Sheet4!$F$6:$F$30,0),FALSE)</f>
        <v>7.8074135254831001</v>
      </c>
    </row>
    <row r="1213" spans="1:7" x14ac:dyDescent="0.45">
      <c r="A1213">
        <f t="shared" si="96"/>
        <v>51</v>
      </c>
      <c r="B1213">
        <f t="shared" si="97"/>
        <v>12</v>
      </c>
      <c r="C1213" t="str">
        <f t="shared" si="93"/>
        <v>Eswatini, Kingdom of</v>
      </c>
      <c r="D1213" t="e">
        <f>VLOOKUP(C1213,Sheet4!$A$7:$C$156,3,FALSE)</f>
        <v>#N/A</v>
      </c>
      <c r="E1213">
        <f t="shared" si="94"/>
        <v>2011</v>
      </c>
      <c r="F1213" t="e">
        <f t="shared" si="95"/>
        <v>#N/A</v>
      </c>
      <c r="G1213">
        <f>HLOOKUP(C1213,Sheet4!$G$6:$EZ$30, MATCH(Sheet3!E1213,Sheet4!$F$6:$F$30,0),FALSE)</f>
        <v>3.5272700795754002</v>
      </c>
    </row>
    <row r="1214" spans="1:7" x14ac:dyDescent="0.45">
      <c r="A1214">
        <f t="shared" si="96"/>
        <v>51</v>
      </c>
      <c r="B1214">
        <f t="shared" si="97"/>
        <v>13</v>
      </c>
      <c r="C1214" t="str">
        <f t="shared" si="93"/>
        <v>Eswatini, Kingdom of</v>
      </c>
      <c r="D1214" t="e">
        <f>VLOOKUP(C1214,Sheet4!$A$7:$C$156,3,FALSE)</f>
        <v>#N/A</v>
      </c>
      <c r="E1214">
        <f t="shared" si="94"/>
        <v>2012</v>
      </c>
      <c r="F1214" t="e">
        <f t="shared" si="95"/>
        <v>#N/A</v>
      </c>
      <c r="G1214">
        <f>HLOOKUP(C1214,Sheet4!$G$6:$EZ$30, MATCH(Sheet3!E1214,Sheet4!$F$6:$F$30,0),FALSE)</f>
        <v>10.6707564994314</v>
      </c>
    </row>
    <row r="1215" spans="1:7" x14ac:dyDescent="0.45">
      <c r="A1215">
        <f t="shared" si="96"/>
        <v>51</v>
      </c>
      <c r="B1215">
        <f t="shared" si="97"/>
        <v>14</v>
      </c>
      <c r="C1215" t="str">
        <f t="shared" si="93"/>
        <v>Eswatini, Kingdom of</v>
      </c>
      <c r="D1215" t="e">
        <f>VLOOKUP(C1215,Sheet4!$A$7:$C$156,3,FALSE)</f>
        <v>#N/A</v>
      </c>
      <c r="E1215">
        <f t="shared" si="94"/>
        <v>2013</v>
      </c>
      <c r="F1215" t="e">
        <f t="shared" si="95"/>
        <v>#N/A</v>
      </c>
      <c r="G1215">
        <f>HLOOKUP(C1215,Sheet4!$G$6:$EZ$30, MATCH(Sheet3!E1215,Sheet4!$F$6:$F$30,0),FALSE)</f>
        <v>6.7934224061883901</v>
      </c>
    </row>
    <row r="1216" spans="1:7" x14ac:dyDescent="0.45">
      <c r="A1216">
        <f t="shared" si="96"/>
        <v>51</v>
      </c>
      <c r="B1216">
        <f t="shared" si="97"/>
        <v>15</v>
      </c>
      <c r="C1216" t="str">
        <f t="shared" si="93"/>
        <v>Eswatini, Kingdom of</v>
      </c>
      <c r="D1216" t="e">
        <f>VLOOKUP(C1216,Sheet4!$A$7:$C$156,3,FALSE)</f>
        <v>#N/A</v>
      </c>
      <c r="E1216">
        <f t="shared" si="94"/>
        <v>2014</v>
      </c>
      <c r="F1216" t="e">
        <f t="shared" si="95"/>
        <v>#N/A</v>
      </c>
      <c r="G1216">
        <f>HLOOKUP(C1216,Sheet4!$G$6:$EZ$30, MATCH(Sheet3!E1216,Sheet4!$F$6:$F$30,0),FALSE)</f>
        <v>6.8706879059569701</v>
      </c>
    </row>
    <row r="1217" spans="1:7" x14ac:dyDescent="0.45">
      <c r="A1217">
        <f t="shared" si="96"/>
        <v>51</v>
      </c>
      <c r="B1217">
        <f t="shared" si="97"/>
        <v>16</v>
      </c>
      <c r="C1217" t="str">
        <f t="shared" si="93"/>
        <v>Eswatini, Kingdom of</v>
      </c>
      <c r="D1217" t="e">
        <f>VLOOKUP(C1217,Sheet4!$A$7:$C$156,3,FALSE)</f>
        <v>#N/A</v>
      </c>
      <c r="E1217">
        <f t="shared" si="94"/>
        <v>2015</v>
      </c>
      <c r="F1217" t="e">
        <f t="shared" si="95"/>
        <v>#N/A</v>
      </c>
      <c r="G1217">
        <f>HLOOKUP(C1217,Sheet4!$G$6:$EZ$30, MATCH(Sheet3!E1217,Sheet4!$F$6:$F$30,0),FALSE)</f>
        <v>6.6302716722426203</v>
      </c>
    </row>
    <row r="1218" spans="1:7" x14ac:dyDescent="0.45">
      <c r="A1218">
        <f t="shared" si="96"/>
        <v>51</v>
      </c>
      <c r="B1218">
        <f t="shared" si="97"/>
        <v>17</v>
      </c>
      <c r="C1218" t="str">
        <f t="shared" si="93"/>
        <v>Eswatini, Kingdom of</v>
      </c>
      <c r="D1218" t="e">
        <f>VLOOKUP(C1218,Sheet4!$A$7:$C$156,3,FALSE)</f>
        <v>#N/A</v>
      </c>
      <c r="E1218">
        <f t="shared" si="94"/>
        <v>2016</v>
      </c>
      <c r="F1218" t="e">
        <f t="shared" si="95"/>
        <v>#N/A</v>
      </c>
      <c r="G1218">
        <f>HLOOKUP(C1218,Sheet4!$G$6:$EZ$30, MATCH(Sheet3!E1218,Sheet4!$F$6:$F$30,0),FALSE)</f>
        <v>9.6210506849671802</v>
      </c>
    </row>
    <row r="1219" spans="1:7" x14ac:dyDescent="0.45">
      <c r="A1219">
        <f t="shared" si="96"/>
        <v>51</v>
      </c>
      <c r="B1219">
        <f t="shared" si="97"/>
        <v>18</v>
      </c>
      <c r="C1219" t="str">
        <f t="shared" ref="C1219:C1282" si="98">VLOOKUP(A1219,$L$2:$M$151,2,FALSE)</f>
        <v>Eswatini, Kingdom of</v>
      </c>
      <c r="D1219" t="e">
        <f>VLOOKUP(C1219,Sheet4!$A$7:$C$156,3,FALSE)</f>
        <v>#N/A</v>
      </c>
      <c r="E1219">
        <f t="shared" ref="E1219:E1282" si="99">VLOOKUP(B1219,$O$2:$P$25,2,FALSE)</f>
        <v>2017</v>
      </c>
      <c r="F1219" t="e">
        <f t="shared" ref="F1219:F1282" si="100">D1219&amp;E1219</f>
        <v>#N/A</v>
      </c>
      <c r="G1219">
        <f>HLOOKUP(C1219,Sheet4!$G$6:$EZ$30, MATCH(Sheet3!E1219,Sheet4!$F$6:$F$30,0),FALSE)</f>
        <v>7.9168345167668202</v>
      </c>
    </row>
    <row r="1220" spans="1:7" x14ac:dyDescent="0.45">
      <c r="A1220">
        <f t="shared" si="96"/>
        <v>51</v>
      </c>
      <c r="B1220">
        <f t="shared" si="97"/>
        <v>19</v>
      </c>
      <c r="C1220" t="str">
        <f t="shared" si="98"/>
        <v>Eswatini, Kingdom of</v>
      </c>
      <c r="D1220" t="e">
        <f>VLOOKUP(C1220,Sheet4!$A$7:$C$156,3,FALSE)</f>
        <v>#N/A</v>
      </c>
      <c r="E1220">
        <f t="shared" si="99"/>
        <v>2018</v>
      </c>
      <c r="F1220" t="e">
        <f t="shared" si="100"/>
        <v>#N/A</v>
      </c>
      <c r="G1220">
        <f>HLOOKUP(C1220,Sheet4!$G$6:$EZ$30, MATCH(Sheet3!E1220,Sheet4!$F$6:$F$30,0),FALSE)</f>
        <v>9.3155186631086</v>
      </c>
    </row>
    <row r="1221" spans="1:7" x14ac:dyDescent="0.45">
      <c r="A1221">
        <f t="shared" si="96"/>
        <v>51</v>
      </c>
      <c r="B1221">
        <f t="shared" si="97"/>
        <v>20</v>
      </c>
      <c r="C1221" t="str">
        <f t="shared" si="98"/>
        <v>Eswatini, Kingdom of</v>
      </c>
      <c r="D1221" t="e">
        <f>VLOOKUP(C1221,Sheet4!$A$7:$C$156,3,FALSE)</f>
        <v>#N/A</v>
      </c>
      <c r="E1221">
        <f t="shared" si="99"/>
        <v>2019</v>
      </c>
      <c r="F1221" t="e">
        <f t="shared" si="100"/>
        <v>#N/A</v>
      </c>
      <c r="G1221">
        <f>HLOOKUP(C1221,Sheet4!$G$6:$EZ$30, MATCH(Sheet3!E1221,Sheet4!$F$6:$F$30,0),FALSE)</f>
        <v>9.4459371017568099</v>
      </c>
    </row>
    <row r="1222" spans="1:7" x14ac:dyDescent="0.45">
      <c r="A1222">
        <f t="shared" si="96"/>
        <v>51</v>
      </c>
      <c r="B1222">
        <f t="shared" si="97"/>
        <v>21</v>
      </c>
      <c r="C1222" t="str">
        <f t="shared" si="98"/>
        <v>Eswatini, Kingdom of</v>
      </c>
      <c r="D1222" t="e">
        <f>VLOOKUP(C1222,Sheet4!$A$7:$C$156,3,FALSE)</f>
        <v>#N/A</v>
      </c>
      <c r="E1222">
        <f t="shared" si="99"/>
        <v>2020</v>
      </c>
      <c r="F1222" t="e">
        <f t="shared" si="100"/>
        <v>#N/A</v>
      </c>
      <c r="G1222">
        <f>HLOOKUP(C1222,Sheet4!$G$6:$EZ$30, MATCH(Sheet3!E1222,Sheet4!$F$6:$F$30,0),FALSE)</f>
        <v>5.3825352456583397</v>
      </c>
    </row>
    <row r="1223" spans="1:7" x14ac:dyDescent="0.45">
      <c r="A1223">
        <f t="shared" si="96"/>
        <v>51</v>
      </c>
      <c r="B1223">
        <f t="shared" si="97"/>
        <v>22</v>
      </c>
      <c r="C1223" t="str">
        <f t="shared" si="98"/>
        <v>Eswatini, Kingdom of</v>
      </c>
      <c r="D1223" t="e">
        <f>VLOOKUP(C1223,Sheet4!$A$7:$C$156,3,FALSE)</f>
        <v>#N/A</v>
      </c>
      <c r="E1223">
        <f t="shared" si="99"/>
        <v>2021</v>
      </c>
      <c r="F1223" t="e">
        <f t="shared" si="100"/>
        <v>#N/A</v>
      </c>
      <c r="G1223">
        <f>HLOOKUP(C1223,Sheet4!$G$6:$EZ$30, MATCH(Sheet3!E1223,Sheet4!$F$6:$F$30,0),FALSE)</f>
        <v>9.5516465808761009</v>
      </c>
    </row>
    <row r="1224" spans="1:7" x14ac:dyDescent="0.45">
      <c r="A1224">
        <f t="shared" si="96"/>
        <v>51</v>
      </c>
      <c r="B1224">
        <f t="shared" si="97"/>
        <v>23</v>
      </c>
      <c r="C1224" t="str">
        <f t="shared" si="98"/>
        <v>Eswatini, Kingdom of</v>
      </c>
      <c r="D1224" t="e">
        <f>VLOOKUP(C1224,Sheet4!$A$7:$C$156,3,FALSE)</f>
        <v>#N/A</v>
      </c>
      <c r="E1224">
        <f t="shared" si="99"/>
        <v>2022</v>
      </c>
      <c r="F1224" t="e">
        <f t="shared" si="100"/>
        <v>#N/A</v>
      </c>
      <c r="G1224">
        <f>HLOOKUP(C1224,Sheet4!$G$6:$EZ$30, MATCH(Sheet3!E1224,Sheet4!$F$6:$F$30,0),FALSE)</f>
        <v>6.6532386194940196</v>
      </c>
    </row>
    <row r="1225" spans="1:7" x14ac:dyDescent="0.45">
      <c r="A1225">
        <f t="shared" si="96"/>
        <v>51</v>
      </c>
      <c r="B1225">
        <f t="shared" si="97"/>
        <v>24</v>
      </c>
      <c r="C1225" t="str">
        <f t="shared" si="98"/>
        <v>Eswatini, Kingdom of</v>
      </c>
      <c r="D1225" t="e">
        <f>VLOOKUP(C1225,Sheet4!$A$7:$C$156,3,FALSE)</f>
        <v>#N/A</v>
      </c>
      <c r="E1225">
        <f t="shared" si="99"/>
        <v>2023</v>
      </c>
      <c r="F1225" t="e">
        <f t="shared" si="100"/>
        <v>#N/A</v>
      </c>
      <c r="G1225">
        <f>HLOOKUP(C1225,Sheet4!$G$6:$EZ$30, MATCH(Sheet3!E1225,Sheet4!$F$6:$F$30,0),FALSE)</f>
        <v>6.8694033374166104</v>
      </c>
    </row>
    <row r="1226" spans="1:7" x14ac:dyDescent="0.45">
      <c r="A1226">
        <f t="shared" si="96"/>
        <v>52</v>
      </c>
      <c r="B1226">
        <f t="shared" si="97"/>
        <v>1</v>
      </c>
      <c r="C1226" t="str">
        <f t="shared" si="98"/>
        <v>Ethiopia, The Federal Dem. Rep. of</v>
      </c>
      <c r="D1226" t="e">
        <f>VLOOKUP(C1226,Sheet4!$A$7:$C$156,3,FALSE)</f>
        <v>#N/A</v>
      </c>
      <c r="E1226">
        <f t="shared" si="99"/>
        <v>2000</v>
      </c>
      <c r="F1226" t="e">
        <f t="shared" si="100"/>
        <v>#N/A</v>
      </c>
      <c r="G1226">
        <f>HLOOKUP(C1226,Sheet4!$G$6:$EZ$30, MATCH(Sheet3!E1226,Sheet4!$F$6:$F$30,0),FALSE)</f>
        <v>0</v>
      </c>
    </row>
    <row r="1227" spans="1:7" x14ac:dyDescent="0.45">
      <c r="A1227">
        <f t="shared" si="96"/>
        <v>52</v>
      </c>
      <c r="B1227">
        <f t="shared" si="97"/>
        <v>2</v>
      </c>
      <c r="C1227" t="str">
        <f t="shared" si="98"/>
        <v>Ethiopia, The Federal Dem. Rep. of</v>
      </c>
      <c r="D1227" t="e">
        <f>VLOOKUP(C1227,Sheet4!$A$7:$C$156,3,FALSE)</f>
        <v>#N/A</v>
      </c>
      <c r="E1227">
        <f t="shared" si="99"/>
        <v>2001</v>
      </c>
      <c r="F1227" t="e">
        <f t="shared" si="100"/>
        <v>#N/A</v>
      </c>
      <c r="G1227">
        <f>HLOOKUP(C1227,Sheet4!$G$6:$EZ$30, MATCH(Sheet3!E1227,Sheet4!$F$6:$F$30,0),FALSE)</f>
        <v>0</v>
      </c>
    </row>
    <row r="1228" spans="1:7" x14ac:dyDescent="0.45">
      <c r="A1228">
        <f t="shared" si="96"/>
        <v>52</v>
      </c>
      <c r="B1228">
        <f t="shared" si="97"/>
        <v>3</v>
      </c>
      <c r="C1228" t="str">
        <f t="shared" si="98"/>
        <v>Ethiopia, The Federal Dem. Rep. of</v>
      </c>
      <c r="D1228" t="e">
        <f>VLOOKUP(C1228,Sheet4!$A$7:$C$156,3,FALSE)</f>
        <v>#N/A</v>
      </c>
      <c r="E1228">
        <f t="shared" si="99"/>
        <v>2002</v>
      </c>
      <c r="F1228" t="e">
        <f t="shared" si="100"/>
        <v>#N/A</v>
      </c>
      <c r="G1228">
        <f>HLOOKUP(C1228,Sheet4!$G$6:$EZ$30, MATCH(Sheet3!E1228,Sheet4!$F$6:$F$30,0),FALSE)</f>
        <v>0</v>
      </c>
    </row>
    <row r="1229" spans="1:7" x14ac:dyDescent="0.45">
      <c r="A1229">
        <f t="shared" si="96"/>
        <v>52</v>
      </c>
      <c r="B1229">
        <f t="shared" si="97"/>
        <v>4</v>
      </c>
      <c r="C1229" t="str">
        <f t="shared" si="98"/>
        <v>Ethiopia, The Federal Dem. Rep. of</v>
      </c>
      <c r="D1229" t="e">
        <f>VLOOKUP(C1229,Sheet4!$A$7:$C$156,3,FALSE)</f>
        <v>#N/A</v>
      </c>
      <c r="E1229">
        <f t="shared" si="99"/>
        <v>2003</v>
      </c>
      <c r="F1229" t="e">
        <f t="shared" si="100"/>
        <v>#N/A</v>
      </c>
      <c r="G1229">
        <f>HLOOKUP(C1229,Sheet4!$G$6:$EZ$30, MATCH(Sheet3!E1229,Sheet4!$F$6:$F$30,0),FALSE)</f>
        <v>0</v>
      </c>
    </row>
    <row r="1230" spans="1:7" x14ac:dyDescent="0.45">
      <c r="A1230">
        <f t="shared" si="96"/>
        <v>52</v>
      </c>
      <c r="B1230">
        <f t="shared" si="97"/>
        <v>5</v>
      </c>
      <c r="C1230" t="str">
        <f t="shared" si="98"/>
        <v>Ethiopia, The Federal Dem. Rep. of</v>
      </c>
      <c r="D1230" t="e">
        <f>VLOOKUP(C1230,Sheet4!$A$7:$C$156,3,FALSE)</f>
        <v>#N/A</v>
      </c>
      <c r="E1230">
        <f t="shared" si="99"/>
        <v>2004</v>
      </c>
      <c r="F1230" t="e">
        <f t="shared" si="100"/>
        <v>#N/A</v>
      </c>
      <c r="G1230">
        <f>HLOOKUP(C1230,Sheet4!$G$6:$EZ$30, MATCH(Sheet3!E1230,Sheet4!$F$6:$F$30,0),FALSE)</f>
        <v>0</v>
      </c>
    </row>
    <row r="1231" spans="1:7" x14ac:dyDescent="0.45">
      <c r="A1231">
        <f t="shared" si="96"/>
        <v>52</v>
      </c>
      <c r="B1231">
        <f t="shared" si="97"/>
        <v>6</v>
      </c>
      <c r="C1231" t="str">
        <f t="shared" si="98"/>
        <v>Ethiopia, The Federal Dem. Rep. of</v>
      </c>
      <c r="D1231" t="e">
        <f>VLOOKUP(C1231,Sheet4!$A$7:$C$156,3,FALSE)</f>
        <v>#N/A</v>
      </c>
      <c r="E1231">
        <f t="shared" si="99"/>
        <v>2005</v>
      </c>
      <c r="F1231" t="e">
        <f t="shared" si="100"/>
        <v>#N/A</v>
      </c>
      <c r="G1231">
        <f>HLOOKUP(C1231,Sheet4!$G$6:$EZ$30, MATCH(Sheet3!E1231,Sheet4!$F$6:$F$30,0),FALSE)</f>
        <v>0</v>
      </c>
    </row>
    <row r="1232" spans="1:7" x14ac:dyDescent="0.45">
      <c r="A1232">
        <f t="shared" si="96"/>
        <v>52</v>
      </c>
      <c r="B1232">
        <f t="shared" si="97"/>
        <v>7</v>
      </c>
      <c r="C1232" t="str">
        <f t="shared" si="98"/>
        <v>Ethiopia, The Federal Dem. Rep. of</v>
      </c>
      <c r="D1232" t="e">
        <f>VLOOKUP(C1232,Sheet4!$A$7:$C$156,3,FALSE)</f>
        <v>#N/A</v>
      </c>
      <c r="E1232">
        <f t="shared" si="99"/>
        <v>2006</v>
      </c>
      <c r="F1232" t="e">
        <f t="shared" si="100"/>
        <v>#N/A</v>
      </c>
      <c r="G1232">
        <f>HLOOKUP(C1232,Sheet4!$G$6:$EZ$30, MATCH(Sheet3!E1232,Sheet4!$F$6:$F$30,0),FALSE)</f>
        <v>0</v>
      </c>
    </row>
    <row r="1233" spans="1:7" x14ac:dyDescent="0.45">
      <c r="A1233">
        <f t="shared" si="96"/>
        <v>52</v>
      </c>
      <c r="B1233">
        <f t="shared" si="97"/>
        <v>8</v>
      </c>
      <c r="C1233" t="str">
        <f t="shared" si="98"/>
        <v>Ethiopia, The Federal Dem. Rep. of</v>
      </c>
      <c r="D1233" t="e">
        <f>VLOOKUP(C1233,Sheet4!$A$7:$C$156,3,FALSE)</f>
        <v>#N/A</v>
      </c>
      <c r="E1233">
        <f t="shared" si="99"/>
        <v>2007</v>
      </c>
      <c r="F1233" t="e">
        <f t="shared" si="100"/>
        <v>#N/A</v>
      </c>
      <c r="G1233">
        <f>HLOOKUP(C1233,Sheet4!$G$6:$EZ$30, MATCH(Sheet3!E1233,Sheet4!$F$6:$F$30,0),FALSE)</f>
        <v>0</v>
      </c>
    </row>
    <row r="1234" spans="1:7" x14ac:dyDescent="0.45">
      <c r="A1234">
        <f t="shared" si="96"/>
        <v>52</v>
      </c>
      <c r="B1234">
        <f t="shared" si="97"/>
        <v>9</v>
      </c>
      <c r="C1234" t="str">
        <f t="shared" si="98"/>
        <v>Ethiopia, The Federal Dem. Rep. of</v>
      </c>
      <c r="D1234" t="e">
        <f>VLOOKUP(C1234,Sheet4!$A$7:$C$156,3,FALSE)</f>
        <v>#N/A</v>
      </c>
      <c r="E1234">
        <f t="shared" si="99"/>
        <v>2008</v>
      </c>
      <c r="F1234" t="e">
        <f t="shared" si="100"/>
        <v>#N/A</v>
      </c>
      <c r="G1234">
        <f>HLOOKUP(C1234,Sheet4!$G$6:$EZ$30, MATCH(Sheet3!E1234,Sheet4!$F$6:$F$30,0),FALSE)</f>
        <v>0</v>
      </c>
    </row>
    <row r="1235" spans="1:7" x14ac:dyDescent="0.45">
      <c r="A1235">
        <f t="shared" si="96"/>
        <v>52</v>
      </c>
      <c r="B1235">
        <f t="shared" si="97"/>
        <v>10</v>
      </c>
      <c r="C1235" t="str">
        <f t="shared" si="98"/>
        <v>Ethiopia, The Federal Dem. Rep. of</v>
      </c>
      <c r="D1235" t="e">
        <f>VLOOKUP(C1235,Sheet4!$A$7:$C$156,3,FALSE)</f>
        <v>#N/A</v>
      </c>
      <c r="E1235">
        <f t="shared" si="99"/>
        <v>2009</v>
      </c>
      <c r="F1235" t="e">
        <f t="shared" si="100"/>
        <v>#N/A</v>
      </c>
      <c r="G1235">
        <f>HLOOKUP(C1235,Sheet4!$G$6:$EZ$30, MATCH(Sheet3!E1235,Sheet4!$F$6:$F$30,0),FALSE)</f>
        <v>0</v>
      </c>
    </row>
    <row r="1236" spans="1:7" x14ac:dyDescent="0.45">
      <c r="A1236">
        <f t="shared" si="96"/>
        <v>52</v>
      </c>
      <c r="B1236">
        <f t="shared" si="97"/>
        <v>11</v>
      </c>
      <c r="C1236" t="str">
        <f t="shared" si="98"/>
        <v>Ethiopia, The Federal Dem. Rep. of</v>
      </c>
      <c r="D1236" t="e">
        <f>VLOOKUP(C1236,Sheet4!$A$7:$C$156,3,FALSE)</f>
        <v>#N/A</v>
      </c>
      <c r="E1236">
        <f t="shared" si="99"/>
        <v>2010</v>
      </c>
      <c r="F1236" t="e">
        <f t="shared" si="100"/>
        <v>#N/A</v>
      </c>
      <c r="G1236">
        <f>HLOOKUP(C1236,Sheet4!$G$6:$EZ$30, MATCH(Sheet3!E1236,Sheet4!$F$6:$F$30,0),FALSE)</f>
        <v>0</v>
      </c>
    </row>
    <row r="1237" spans="1:7" x14ac:dyDescent="0.45">
      <c r="A1237">
        <f t="shared" si="96"/>
        <v>52</v>
      </c>
      <c r="B1237">
        <f t="shared" si="97"/>
        <v>12</v>
      </c>
      <c r="C1237" t="str">
        <f t="shared" si="98"/>
        <v>Ethiopia, The Federal Dem. Rep. of</v>
      </c>
      <c r="D1237" t="e">
        <f>VLOOKUP(C1237,Sheet4!$A$7:$C$156,3,FALSE)</f>
        <v>#N/A</v>
      </c>
      <c r="E1237">
        <f t="shared" si="99"/>
        <v>2011</v>
      </c>
      <c r="F1237" t="e">
        <f t="shared" si="100"/>
        <v>#N/A</v>
      </c>
      <c r="G1237">
        <f>HLOOKUP(C1237,Sheet4!$G$6:$EZ$30, MATCH(Sheet3!E1237,Sheet4!$F$6:$F$30,0),FALSE)</f>
        <v>0</v>
      </c>
    </row>
    <row r="1238" spans="1:7" x14ac:dyDescent="0.45">
      <c r="A1238">
        <f t="shared" si="96"/>
        <v>52</v>
      </c>
      <c r="B1238">
        <f t="shared" si="97"/>
        <v>13</v>
      </c>
      <c r="C1238" t="str">
        <f t="shared" si="98"/>
        <v>Ethiopia, The Federal Dem. Rep. of</v>
      </c>
      <c r="D1238" t="e">
        <f>VLOOKUP(C1238,Sheet4!$A$7:$C$156,3,FALSE)</f>
        <v>#N/A</v>
      </c>
      <c r="E1238">
        <f t="shared" si="99"/>
        <v>2012</v>
      </c>
      <c r="F1238" t="e">
        <f t="shared" si="100"/>
        <v>#N/A</v>
      </c>
      <c r="G1238">
        <f>HLOOKUP(C1238,Sheet4!$G$6:$EZ$30, MATCH(Sheet3!E1238,Sheet4!$F$6:$F$30,0),FALSE)</f>
        <v>0</v>
      </c>
    </row>
    <row r="1239" spans="1:7" x14ac:dyDescent="0.45">
      <c r="A1239">
        <f t="shared" si="96"/>
        <v>52</v>
      </c>
      <c r="B1239">
        <f t="shared" si="97"/>
        <v>14</v>
      </c>
      <c r="C1239" t="str">
        <f t="shared" si="98"/>
        <v>Ethiopia, The Federal Dem. Rep. of</v>
      </c>
      <c r="D1239" t="e">
        <f>VLOOKUP(C1239,Sheet4!$A$7:$C$156,3,FALSE)</f>
        <v>#N/A</v>
      </c>
      <c r="E1239">
        <f t="shared" si="99"/>
        <v>2013</v>
      </c>
      <c r="F1239" t="e">
        <f t="shared" si="100"/>
        <v>#N/A</v>
      </c>
      <c r="G1239">
        <f>HLOOKUP(C1239,Sheet4!$G$6:$EZ$30, MATCH(Sheet3!E1239,Sheet4!$F$6:$F$30,0),FALSE)</f>
        <v>0</v>
      </c>
    </row>
    <row r="1240" spans="1:7" x14ac:dyDescent="0.45">
      <c r="A1240">
        <f t="shared" si="96"/>
        <v>52</v>
      </c>
      <c r="B1240">
        <f t="shared" si="97"/>
        <v>15</v>
      </c>
      <c r="C1240" t="str">
        <f t="shared" si="98"/>
        <v>Ethiopia, The Federal Dem. Rep. of</v>
      </c>
      <c r="D1240" t="e">
        <f>VLOOKUP(C1240,Sheet4!$A$7:$C$156,3,FALSE)</f>
        <v>#N/A</v>
      </c>
      <c r="E1240">
        <f t="shared" si="99"/>
        <v>2014</v>
      </c>
      <c r="F1240" t="e">
        <f t="shared" si="100"/>
        <v>#N/A</v>
      </c>
      <c r="G1240">
        <f>HLOOKUP(C1240,Sheet4!$G$6:$EZ$30, MATCH(Sheet3!E1240,Sheet4!$F$6:$F$30,0),FALSE)</f>
        <v>0</v>
      </c>
    </row>
    <row r="1241" spans="1:7" x14ac:dyDescent="0.45">
      <c r="A1241">
        <f t="shared" si="96"/>
        <v>52</v>
      </c>
      <c r="B1241">
        <f t="shared" si="97"/>
        <v>16</v>
      </c>
      <c r="C1241" t="str">
        <f t="shared" si="98"/>
        <v>Ethiopia, The Federal Dem. Rep. of</v>
      </c>
      <c r="D1241" t="e">
        <f>VLOOKUP(C1241,Sheet4!$A$7:$C$156,3,FALSE)</f>
        <v>#N/A</v>
      </c>
      <c r="E1241">
        <f t="shared" si="99"/>
        <v>2015</v>
      </c>
      <c r="F1241" t="e">
        <f t="shared" si="100"/>
        <v>#N/A</v>
      </c>
      <c r="G1241">
        <f>HLOOKUP(C1241,Sheet4!$G$6:$EZ$30, MATCH(Sheet3!E1241,Sheet4!$F$6:$F$30,0),FALSE)</f>
        <v>0</v>
      </c>
    </row>
    <row r="1242" spans="1:7" x14ac:dyDescent="0.45">
      <c r="A1242">
        <f t="shared" si="96"/>
        <v>52</v>
      </c>
      <c r="B1242">
        <f t="shared" si="97"/>
        <v>17</v>
      </c>
      <c r="C1242" t="str">
        <f t="shared" si="98"/>
        <v>Ethiopia, The Federal Dem. Rep. of</v>
      </c>
      <c r="D1242" t="e">
        <f>VLOOKUP(C1242,Sheet4!$A$7:$C$156,3,FALSE)</f>
        <v>#N/A</v>
      </c>
      <c r="E1242">
        <f t="shared" si="99"/>
        <v>2016</v>
      </c>
      <c r="F1242" t="e">
        <f t="shared" si="100"/>
        <v>#N/A</v>
      </c>
      <c r="G1242">
        <f>HLOOKUP(C1242,Sheet4!$G$6:$EZ$30, MATCH(Sheet3!E1242,Sheet4!$F$6:$F$30,0),FALSE)</f>
        <v>0</v>
      </c>
    </row>
    <row r="1243" spans="1:7" x14ac:dyDescent="0.45">
      <c r="A1243">
        <f t="shared" si="96"/>
        <v>52</v>
      </c>
      <c r="B1243">
        <f t="shared" si="97"/>
        <v>18</v>
      </c>
      <c r="C1243" t="str">
        <f t="shared" si="98"/>
        <v>Ethiopia, The Federal Dem. Rep. of</v>
      </c>
      <c r="D1243" t="e">
        <f>VLOOKUP(C1243,Sheet4!$A$7:$C$156,3,FALSE)</f>
        <v>#N/A</v>
      </c>
      <c r="E1243">
        <f t="shared" si="99"/>
        <v>2017</v>
      </c>
      <c r="F1243" t="e">
        <f t="shared" si="100"/>
        <v>#N/A</v>
      </c>
      <c r="G1243">
        <f>HLOOKUP(C1243,Sheet4!$G$6:$EZ$30, MATCH(Sheet3!E1243,Sheet4!$F$6:$F$30,0),FALSE)</f>
        <v>3.41286431945902</v>
      </c>
    </row>
    <row r="1244" spans="1:7" x14ac:dyDescent="0.45">
      <c r="A1244">
        <f t="shared" si="96"/>
        <v>52</v>
      </c>
      <c r="B1244">
        <f t="shared" si="97"/>
        <v>19</v>
      </c>
      <c r="C1244" t="str">
        <f t="shared" si="98"/>
        <v>Ethiopia, The Federal Dem. Rep. of</v>
      </c>
      <c r="D1244" t="e">
        <f>VLOOKUP(C1244,Sheet4!$A$7:$C$156,3,FALSE)</f>
        <v>#N/A</v>
      </c>
      <c r="E1244">
        <f t="shared" si="99"/>
        <v>2018</v>
      </c>
      <c r="F1244" t="e">
        <f t="shared" si="100"/>
        <v>#N/A</v>
      </c>
      <c r="G1244">
        <f>HLOOKUP(C1244,Sheet4!$G$6:$EZ$30, MATCH(Sheet3!E1244,Sheet4!$F$6:$F$30,0),FALSE)</f>
        <v>3.5605232204991299</v>
      </c>
    </row>
    <row r="1245" spans="1:7" x14ac:dyDescent="0.45">
      <c r="A1245">
        <f t="shared" si="96"/>
        <v>52</v>
      </c>
      <c r="B1245">
        <f t="shared" si="97"/>
        <v>20</v>
      </c>
      <c r="C1245" t="str">
        <f t="shared" si="98"/>
        <v>Ethiopia, The Federal Dem. Rep. of</v>
      </c>
      <c r="D1245" t="e">
        <f>VLOOKUP(C1245,Sheet4!$A$7:$C$156,3,FALSE)</f>
        <v>#N/A</v>
      </c>
      <c r="E1245">
        <f t="shared" si="99"/>
        <v>2019</v>
      </c>
      <c r="F1245" t="e">
        <f t="shared" si="100"/>
        <v>#N/A</v>
      </c>
      <c r="G1245">
        <f>HLOOKUP(C1245,Sheet4!$G$6:$EZ$30, MATCH(Sheet3!E1245,Sheet4!$F$6:$F$30,0),FALSE)</f>
        <v>2.6717358210858002</v>
      </c>
    </row>
    <row r="1246" spans="1:7" x14ac:dyDescent="0.45">
      <c r="A1246">
        <f t="shared" si="96"/>
        <v>52</v>
      </c>
      <c r="B1246">
        <f t="shared" si="97"/>
        <v>21</v>
      </c>
      <c r="C1246" t="str">
        <f t="shared" si="98"/>
        <v>Ethiopia, The Federal Dem. Rep. of</v>
      </c>
      <c r="D1246" t="e">
        <f>VLOOKUP(C1246,Sheet4!$A$7:$C$156,3,FALSE)</f>
        <v>#N/A</v>
      </c>
      <c r="E1246">
        <f t="shared" si="99"/>
        <v>2020</v>
      </c>
      <c r="F1246" t="e">
        <f t="shared" si="100"/>
        <v>#N/A</v>
      </c>
      <c r="G1246">
        <f>HLOOKUP(C1246,Sheet4!$G$6:$EZ$30, MATCH(Sheet3!E1246,Sheet4!$F$6:$F$30,0),FALSE)</f>
        <v>3.4297718773471799</v>
      </c>
    </row>
    <row r="1247" spans="1:7" x14ac:dyDescent="0.45">
      <c r="A1247">
        <f t="shared" si="96"/>
        <v>52</v>
      </c>
      <c r="B1247">
        <f t="shared" si="97"/>
        <v>22</v>
      </c>
      <c r="C1247" t="str">
        <f t="shared" si="98"/>
        <v>Ethiopia, The Federal Dem. Rep. of</v>
      </c>
      <c r="D1247" t="e">
        <f>VLOOKUP(C1247,Sheet4!$A$7:$C$156,3,FALSE)</f>
        <v>#N/A</v>
      </c>
      <c r="E1247">
        <f t="shared" si="99"/>
        <v>2021</v>
      </c>
      <c r="F1247" t="e">
        <f t="shared" si="100"/>
        <v>#N/A</v>
      </c>
      <c r="G1247">
        <f>HLOOKUP(C1247,Sheet4!$G$6:$EZ$30, MATCH(Sheet3!E1247,Sheet4!$F$6:$F$30,0),FALSE)</f>
        <v>5.4148593376258196</v>
      </c>
    </row>
    <row r="1248" spans="1:7" x14ac:dyDescent="0.45">
      <c r="A1248">
        <f t="shared" si="96"/>
        <v>52</v>
      </c>
      <c r="B1248">
        <f t="shared" si="97"/>
        <v>23</v>
      </c>
      <c r="C1248" t="str">
        <f t="shared" si="98"/>
        <v>Ethiopia, The Federal Dem. Rep. of</v>
      </c>
      <c r="D1248" t="e">
        <f>VLOOKUP(C1248,Sheet4!$A$7:$C$156,3,FALSE)</f>
        <v>#N/A</v>
      </c>
      <c r="E1248">
        <f t="shared" si="99"/>
        <v>2022</v>
      </c>
      <c r="F1248" t="e">
        <f t="shared" si="100"/>
        <v>#N/A</v>
      </c>
      <c r="G1248">
        <f>HLOOKUP(C1248,Sheet4!$G$6:$EZ$30, MATCH(Sheet3!E1248,Sheet4!$F$6:$F$30,0),FALSE)</f>
        <v>0</v>
      </c>
    </row>
    <row r="1249" spans="1:7" x14ac:dyDescent="0.45">
      <c r="A1249">
        <f t="shared" si="96"/>
        <v>52</v>
      </c>
      <c r="B1249">
        <f t="shared" si="97"/>
        <v>24</v>
      </c>
      <c r="C1249" t="str">
        <f t="shared" si="98"/>
        <v>Ethiopia, The Federal Dem. Rep. of</v>
      </c>
      <c r="D1249" t="e">
        <f>VLOOKUP(C1249,Sheet4!$A$7:$C$156,3,FALSE)</f>
        <v>#N/A</v>
      </c>
      <c r="E1249">
        <f t="shared" si="99"/>
        <v>2023</v>
      </c>
      <c r="F1249" t="e">
        <f t="shared" si="100"/>
        <v>#N/A</v>
      </c>
      <c r="G1249">
        <f>HLOOKUP(C1249,Sheet4!$G$6:$EZ$30, MATCH(Sheet3!E1249,Sheet4!$F$6:$F$30,0),FALSE)</f>
        <v>0</v>
      </c>
    </row>
    <row r="1250" spans="1:7" x14ac:dyDescent="0.45">
      <c r="A1250">
        <f t="shared" si="96"/>
        <v>53</v>
      </c>
      <c r="B1250">
        <f t="shared" si="97"/>
        <v>1</v>
      </c>
      <c r="C1250" t="str">
        <f t="shared" si="98"/>
        <v>Fiji, Rep. of</v>
      </c>
      <c r="D1250" t="e">
        <f>VLOOKUP(C1250,Sheet4!$A$7:$C$156,3,FALSE)</f>
        <v>#N/A</v>
      </c>
      <c r="E1250">
        <f t="shared" si="99"/>
        <v>2000</v>
      </c>
      <c r="F1250" t="e">
        <f t="shared" si="100"/>
        <v>#N/A</v>
      </c>
      <c r="G1250">
        <f>HLOOKUP(C1250,Sheet4!$G$6:$EZ$30, MATCH(Sheet3!E1250,Sheet4!$F$6:$F$30,0),FALSE)</f>
        <v>0</v>
      </c>
    </row>
    <row r="1251" spans="1:7" x14ac:dyDescent="0.45">
      <c r="A1251">
        <f t="shared" si="96"/>
        <v>53</v>
      </c>
      <c r="B1251">
        <f t="shared" si="97"/>
        <v>2</v>
      </c>
      <c r="C1251" t="str">
        <f t="shared" si="98"/>
        <v>Fiji, Rep. of</v>
      </c>
      <c r="D1251" t="e">
        <f>VLOOKUP(C1251,Sheet4!$A$7:$C$156,3,FALSE)</f>
        <v>#N/A</v>
      </c>
      <c r="E1251">
        <f t="shared" si="99"/>
        <v>2001</v>
      </c>
      <c r="F1251" t="e">
        <f t="shared" si="100"/>
        <v>#N/A</v>
      </c>
      <c r="G1251">
        <f>HLOOKUP(C1251,Sheet4!$G$6:$EZ$30, MATCH(Sheet3!E1251,Sheet4!$F$6:$F$30,0),FALSE)</f>
        <v>0</v>
      </c>
    </row>
    <row r="1252" spans="1:7" x14ac:dyDescent="0.45">
      <c r="A1252">
        <f t="shared" si="96"/>
        <v>53</v>
      </c>
      <c r="B1252">
        <f t="shared" si="97"/>
        <v>3</v>
      </c>
      <c r="C1252" t="str">
        <f t="shared" si="98"/>
        <v>Fiji, Rep. of</v>
      </c>
      <c r="D1252" t="e">
        <f>VLOOKUP(C1252,Sheet4!$A$7:$C$156,3,FALSE)</f>
        <v>#N/A</v>
      </c>
      <c r="E1252">
        <f t="shared" si="99"/>
        <v>2002</v>
      </c>
      <c r="F1252" t="e">
        <f t="shared" si="100"/>
        <v>#N/A</v>
      </c>
      <c r="G1252">
        <f>HLOOKUP(C1252,Sheet4!$G$6:$EZ$30, MATCH(Sheet3!E1252,Sheet4!$F$6:$F$30,0),FALSE)</f>
        <v>0</v>
      </c>
    </row>
    <row r="1253" spans="1:7" x14ac:dyDescent="0.45">
      <c r="A1253">
        <f t="shared" si="96"/>
        <v>53</v>
      </c>
      <c r="B1253">
        <f t="shared" si="97"/>
        <v>4</v>
      </c>
      <c r="C1253" t="str">
        <f t="shared" si="98"/>
        <v>Fiji, Rep. of</v>
      </c>
      <c r="D1253" t="e">
        <f>VLOOKUP(C1253,Sheet4!$A$7:$C$156,3,FALSE)</f>
        <v>#N/A</v>
      </c>
      <c r="E1253">
        <f t="shared" si="99"/>
        <v>2003</v>
      </c>
      <c r="F1253" t="e">
        <f t="shared" si="100"/>
        <v>#N/A</v>
      </c>
      <c r="G1253">
        <f>HLOOKUP(C1253,Sheet4!$G$6:$EZ$30, MATCH(Sheet3!E1253,Sheet4!$F$6:$F$30,0),FALSE)</f>
        <v>0</v>
      </c>
    </row>
    <row r="1254" spans="1:7" x14ac:dyDescent="0.45">
      <c r="A1254">
        <f t="shared" si="96"/>
        <v>53</v>
      </c>
      <c r="B1254">
        <f t="shared" si="97"/>
        <v>5</v>
      </c>
      <c r="C1254" t="str">
        <f t="shared" si="98"/>
        <v>Fiji, Rep. of</v>
      </c>
      <c r="D1254" t="e">
        <f>VLOOKUP(C1254,Sheet4!$A$7:$C$156,3,FALSE)</f>
        <v>#N/A</v>
      </c>
      <c r="E1254">
        <f t="shared" si="99"/>
        <v>2004</v>
      </c>
      <c r="F1254" t="e">
        <f t="shared" si="100"/>
        <v>#N/A</v>
      </c>
      <c r="G1254">
        <f>HLOOKUP(C1254,Sheet4!$G$6:$EZ$30, MATCH(Sheet3!E1254,Sheet4!$F$6:$F$30,0),FALSE)</f>
        <v>0</v>
      </c>
    </row>
    <row r="1255" spans="1:7" x14ac:dyDescent="0.45">
      <c r="A1255">
        <f t="shared" si="96"/>
        <v>53</v>
      </c>
      <c r="B1255">
        <f t="shared" si="97"/>
        <v>6</v>
      </c>
      <c r="C1255" t="str">
        <f t="shared" si="98"/>
        <v>Fiji, Rep. of</v>
      </c>
      <c r="D1255" t="e">
        <f>VLOOKUP(C1255,Sheet4!$A$7:$C$156,3,FALSE)</f>
        <v>#N/A</v>
      </c>
      <c r="E1255">
        <f t="shared" si="99"/>
        <v>2005</v>
      </c>
      <c r="F1255" t="e">
        <f t="shared" si="100"/>
        <v>#N/A</v>
      </c>
      <c r="G1255">
        <f>HLOOKUP(C1255,Sheet4!$G$6:$EZ$30, MATCH(Sheet3!E1255,Sheet4!$F$6:$F$30,0),FALSE)</f>
        <v>3.6850639430250798</v>
      </c>
    </row>
    <row r="1256" spans="1:7" x14ac:dyDescent="0.45">
      <c r="A1256">
        <f t="shared" si="96"/>
        <v>53</v>
      </c>
      <c r="B1256">
        <f t="shared" si="97"/>
        <v>7</v>
      </c>
      <c r="C1256" t="str">
        <f t="shared" si="98"/>
        <v>Fiji, Rep. of</v>
      </c>
      <c r="D1256" t="e">
        <f>VLOOKUP(C1256,Sheet4!$A$7:$C$156,3,FALSE)</f>
        <v>#N/A</v>
      </c>
      <c r="E1256">
        <f t="shared" si="99"/>
        <v>2006</v>
      </c>
      <c r="F1256" t="e">
        <f t="shared" si="100"/>
        <v>#N/A</v>
      </c>
      <c r="G1256">
        <f>HLOOKUP(C1256,Sheet4!$G$6:$EZ$30, MATCH(Sheet3!E1256,Sheet4!$F$6:$F$30,0),FALSE)</f>
        <v>2.4545253496319899</v>
      </c>
    </row>
    <row r="1257" spans="1:7" x14ac:dyDescent="0.45">
      <c r="A1257">
        <f t="shared" ref="A1257:A1320" si="101">A1233+1</f>
        <v>53</v>
      </c>
      <c r="B1257">
        <f t="shared" ref="B1257:B1320" si="102">B1233</f>
        <v>8</v>
      </c>
      <c r="C1257" t="str">
        <f t="shared" si="98"/>
        <v>Fiji, Rep. of</v>
      </c>
      <c r="D1257" t="e">
        <f>VLOOKUP(C1257,Sheet4!$A$7:$C$156,3,FALSE)</f>
        <v>#N/A</v>
      </c>
      <c r="E1257">
        <f t="shared" si="99"/>
        <v>2007</v>
      </c>
      <c r="F1257" t="e">
        <f t="shared" si="100"/>
        <v>#N/A</v>
      </c>
      <c r="G1257">
        <f>HLOOKUP(C1257,Sheet4!$G$6:$EZ$30, MATCH(Sheet3!E1257,Sheet4!$F$6:$F$30,0),FALSE)</f>
        <v>5.6821173441927399</v>
      </c>
    </row>
    <row r="1258" spans="1:7" x14ac:dyDescent="0.45">
      <c r="A1258">
        <f t="shared" si="101"/>
        <v>53</v>
      </c>
      <c r="B1258">
        <f t="shared" si="102"/>
        <v>9</v>
      </c>
      <c r="C1258" t="str">
        <f t="shared" si="98"/>
        <v>Fiji, Rep. of</v>
      </c>
      <c r="D1258" t="e">
        <f>VLOOKUP(C1258,Sheet4!$A$7:$C$156,3,FALSE)</f>
        <v>#N/A</v>
      </c>
      <c r="E1258">
        <f t="shared" si="99"/>
        <v>2008</v>
      </c>
      <c r="F1258" t="e">
        <f t="shared" si="100"/>
        <v>#N/A</v>
      </c>
      <c r="G1258">
        <f>HLOOKUP(C1258,Sheet4!$G$6:$EZ$30, MATCH(Sheet3!E1258,Sheet4!$F$6:$F$30,0),FALSE)</f>
        <v>3.1301167891917698</v>
      </c>
    </row>
    <row r="1259" spans="1:7" x14ac:dyDescent="0.45">
      <c r="A1259">
        <f t="shared" si="101"/>
        <v>53</v>
      </c>
      <c r="B1259">
        <f t="shared" si="102"/>
        <v>10</v>
      </c>
      <c r="C1259" t="str">
        <f t="shared" si="98"/>
        <v>Fiji, Rep. of</v>
      </c>
      <c r="D1259" t="e">
        <f>VLOOKUP(C1259,Sheet4!$A$7:$C$156,3,FALSE)</f>
        <v>#N/A</v>
      </c>
      <c r="E1259">
        <f t="shared" si="99"/>
        <v>2009</v>
      </c>
      <c r="F1259" t="e">
        <f t="shared" si="100"/>
        <v>#N/A</v>
      </c>
      <c r="G1259">
        <f>HLOOKUP(C1259,Sheet4!$G$6:$EZ$30, MATCH(Sheet3!E1259,Sheet4!$F$6:$F$30,0),FALSE)</f>
        <v>3.7410054920108702</v>
      </c>
    </row>
    <row r="1260" spans="1:7" x14ac:dyDescent="0.45">
      <c r="A1260">
        <f t="shared" si="101"/>
        <v>53</v>
      </c>
      <c r="B1260">
        <f t="shared" si="102"/>
        <v>11</v>
      </c>
      <c r="C1260" t="str">
        <f t="shared" si="98"/>
        <v>Fiji, Rep. of</v>
      </c>
      <c r="D1260" t="e">
        <f>VLOOKUP(C1260,Sheet4!$A$7:$C$156,3,FALSE)</f>
        <v>#N/A</v>
      </c>
      <c r="E1260">
        <f t="shared" si="99"/>
        <v>2010</v>
      </c>
      <c r="F1260" t="e">
        <f t="shared" si="100"/>
        <v>#N/A</v>
      </c>
      <c r="G1260">
        <f>HLOOKUP(C1260,Sheet4!$G$6:$EZ$30, MATCH(Sheet3!E1260,Sheet4!$F$6:$F$30,0),FALSE)</f>
        <v>4.3727292869128496</v>
      </c>
    </row>
    <row r="1261" spans="1:7" x14ac:dyDescent="0.45">
      <c r="A1261">
        <f t="shared" si="101"/>
        <v>53</v>
      </c>
      <c r="B1261">
        <f t="shared" si="102"/>
        <v>12</v>
      </c>
      <c r="C1261" t="str">
        <f t="shared" si="98"/>
        <v>Fiji, Rep. of</v>
      </c>
      <c r="D1261" t="e">
        <f>VLOOKUP(C1261,Sheet4!$A$7:$C$156,3,FALSE)</f>
        <v>#N/A</v>
      </c>
      <c r="E1261">
        <f t="shared" si="99"/>
        <v>2011</v>
      </c>
      <c r="F1261" t="e">
        <f t="shared" si="100"/>
        <v>#N/A</v>
      </c>
      <c r="G1261">
        <f>HLOOKUP(C1261,Sheet4!$G$6:$EZ$30, MATCH(Sheet3!E1261,Sheet4!$F$6:$F$30,0),FALSE)</f>
        <v>3.8593373576735601</v>
      </c>
    </row>
    <row r="1262" spans="1:7" x14ac:dyDescent="0.45">
      <c r="A1262">
        <f t="shared" si="101"/>
        <v>53</v>
      </c>
      <c r="B1262">
        <f t="shared" si="102"/>
        <v>13</v>
      </c>
      <c r="C1262" t="str">
        <f t="shared" si="98"/>
        <v>Fiji, Rep. of</v>
      </c>
      <c r="D1262" t="e">
        <f>VLOOKUP(C1262,Sheet4!$A$7:$C$156,3,FALSE)</f>
        <v>#N/A</v>
      </c>
      <c r="E1262">
        <f t="shared" si="99"/>
        <v>2012</v>
      </c>
      <c r="F1262" t="e">
        <f t="shared" si="100"/>
        <v>#N/A</v>
      </c>
      <c r="G1262">
        <f>HLOOKUP(C1262,Sheet4!$G$6:$EZ$30, MATCH(Sheet3!E1262,Sheet4!$F$6:$F$30,0),FALSE)</f>
        <v>4.1852074719910801</v>
      </c>
    </row>
    <row r="1263" spans="1:7" x14ac:dyDescent="0.45">
      <c r="A1263">
        <f t="shared" si="101"/>
        <v>53</v>
      </c>
      <c r="B1263">
        <f t="shared" si="102"/>
        <v>14</v>
      </c>
      <c r="C1263" t="str">
        <f t="shared" si="98"/>
        <v>Fiji, Rep. of</v>
      </c>
      <c r="D1263" t="e">
        <f>VLOOKUP(C1263,Sheet4!$A$7:$C$156,3,FALSE)</f>
        <v>#N/A</v>
      </c>
      <c r="E1263">
        <f t="shared" si="99"/>
        <v>2013</v>
      </c>
      <c r="F1263" t="e">
        <f t="shared" si="100"/>
        <v>#N/A</v>
      </c>
      <c r="G1263">
        <f>HLOOKUP(C1263,Sheet4!$G$6:$EZ$30, MATCH(Sheet3!E1263,Sheet4!$F$6:$F$30,0),FALSE)</f>
        <v>2.68785970707065</v>
      </c>
    </row>
    <row r="1264" spans="1:7" x14ac:dyDescent="0.45">
      <c r="A1264">
        <f t="shared" si="101"/>
        <v>53</v>
      </c>
      <c r="B1264">
        <f t="shared" si="102"/>
        <v>15</v>
      </c>
      <c r="C1264" t="str">
        <f t="shared" si="98"/>
        <v>Fiji, Rep. of</v>
      </c>
      <c r="D1264" t="e">
        <f>VLOOKUP(C1264,Sheet4!$A$7:$C$156,3,FALSE)</f>
        <v>#N/A</v>
      </c>
      <c r="E1264">
        <f t="shared" si="99"/>
        <v>2014</v>
      </c>
      <c r="F1264" t="e">
        <f t="shared" si="100"/>
        <v>#N/A</v>
      </c>
      <c r="G1264">
        <f>HLOOKUP(C1264,Sheet4!$G$6:$EZ$30, MATCH(Sheet3!E1264,Sheet4!$F$6:$F$30,0),FALSE)</f>
        <v>2.1565034731984798</v>
      </c>
    </row>
    <row r="1265" spans="1:7" x14ac:dyDescent="0.45">
      <c r="A1265">
        <f t="shared" si="101"/>
        <v>53</v>
      </c>
      <c r="B1265">
        <f t="shared" si="102"/>
        <v>16</v>
      </c>
      <c r="C1265" t="str">
        <f t="shared" si="98"/>
        <v>Fiji, Rep. of</v>
      </c>
      <c r="D1265" t="e">
        <f>VLOOKUP(C1265,Sheet4!$A$7:$C$156,3,FALSE)</f>
        <v>#N/A</v>
      </c>
      <c r="E1265">
        <f t="shared" si="99"/>
        <v>2015</v>
      </c>
      <c r="F1265" t="e">
        <f t="shared" si="100"/>
        <v>#N/A</v>
      </c>
      <c r="G1265">
        <f>HLOOKUP(C1265,Sheet4!$G$6:$EZ$30, MATCH(Sheet3!E1265,Sheet4!$F$6:$F$30,0),FALSE)</f>
        <v>1.44819136922412</v>
      </c>
    </row>
    <row r="1266" spans="1:7" x14ac:dyDescent="0.45">
      <c r="A1266">
        <f t="shared" si="101"/>
        <v>53</v>
      </c>
      <c r="B1266">
        <f t="shared" si="102"/>
        <v>17</v>
      </c>
      <c r="C1266" t="str">
        <f t="shared" si="98"/>
        <v>Fiji, Rep. of</v>
      </c>
      <c r="D1266" t="e">
        <f>VLOOKUP(C1266,Sheet4!$A$7:$C$156,3,FALSE)</f>
        <v>#N/A</v>
      </c>
      <c r="E1266">
        <f t="shared" si="99"/>
        <v>2016</v>
      </c>
      <c r="F1266" t="e">
        <f t="shared" si="100"/>
        <v>#N/A</v>
      </c>
      <c r="G1266">
        <f>HLOOKUP(C1266,Sheet4!$G$6:$EZ$30, MATCH(Sheet3!E1266,Sheet4!$F$6:$F$30,0),FALSE)</f>
        <v>2.23687311841103</v>
      </c>
    </row>
    <row r="1267" spans="1:7" x14ac:dyDescent="0.45">
      <c r="A1267">
        <f t="shared" si="101"/>
        <v>53</v>
      </c>
      <c r="B1267">
        <f t="shared" si="102"/>
        <v>18</v>
      </c>
      <c r="C1267" t="str">
        <f t="shared" si="98"/>
        <v>Fiji, Rep. of</v>
      </c>
      <c r="D1267" t="e">
        <f>VLOOKUP(C1267,Sheet4!$A$7:$C$156,3,FALSE)</f>
        <v>#N/A</v>
      </c>
      <c r="E1267">
        <f t="shared" si="99"/>
        <v>2017</v>
      </c>
      <c r="F1267" t="e">
        <f t="shared" si="100"/>
        <v>#N/A</v>
      </c>
      <c r="G1267">
        <f>HLOOKUP(C1267,Sheet4!$G$6:$EZ$30, MATCH(Sheet3!E1267,Sheet4!$F$6:$F$30,0),FALSE)</f>
        <v>2.4244606567932001</v>
      </c>
    </row>
    <row r="1268" spans="1:7" x14ac:dyDescent="0.45">
      <c r="A1268">
        <f t="shared" si="101"/>
        <v>53</v>
      </c>
      <c r="B1268">
        <f t="shared" si="102"/>
        <v>19</v>
      </c>
      <c r="C1268" t="str">
        <f t="shared" si="98"/>
        <v>Fiji, Rep. of</v>
      </c>
      <c r="D1268" t="e">
        <f>VLOOKUP(C1268,Sheet4!$A$7:$C$156,3,FALSE)</f>
        <v>#N/A</v>
      </c>
      <c r="E1268">
        <f t="shared" si="99"/>
        <v>2018</v>
      </c>
      <c r="F1268" t="e">
        <f t="shared" si="100"/>
        <v>#N/A</v>
      </c>
      <c r="G1268">
        <f>HLOOKUP(C1268,Sheet4!$G$6:$EZ$30, MATCH(Sheet3!E1268,Sheet4!$F$6:$F$30,0),FALSE)</f>
        <v>3.0892567492310299</v>
      </c>
    </row>
    <row r="1269" spans="1:7" x14ac:dyDescent="0.45">
      <c r="A1269">
        <f t="shared" si="101"/>
        <v>53</v>
      </c>
      <c r="B1269">
        <f t="shared" si="102"/>
        <v>20</v>
      </c>
      <c r="C1269" t="str">
        <f t="shared" si="98"/>
        <v>Fiji, Rep. of</v>
      </c>
      <c r="D1269" t="e">
        <f>VLOOKUP(C1269,Sheet4!$A$7:$C$156,3,FALSE)</f>
        <v>#N/A</v>
      </c>
      <c r="E1269">
        <f t="shared" si="99"/>
        <v>2019</v>
      </c>
      <c r="F1269" t="e">
        <f t="shared" si="100"/>
        <v>#N/A</v>
      </c>
      <c r="G1269">
        <f>HLOOKUP(C1269,Sheet4!$G$6:$EZ$30, MATCH(Sheet3!E1269,Sheet4!$F$6:$F$30,0),FALSE)</f>
        <v>3.8383512720691599</v>
      </c>
    </row>
    <row r="1270" spans="1:7" x14ac:dyDescent="0.45">
      <c r="A1270">
        <f t="shared" si="101"/>
        <v>53</v>
      </c>
      <c r="B1270">
        <f t="shared" si="102"/>
        <v>21</v>
      </c>
      <c r="C1270" t="str">
        <f t="shared" si="98"/>
        <v>Fiji, Rep. of</v>
      </c>
      <c r="D1270" t="e">
        <f>VLOOKUP(C1270,Sheet4!$A$7:$C$156,3,FALSE)</f>
        <v>#N/A</v>
      </c>
      <c r="E1270">
        <f t="shared" si="99"/>
        <v>2020</v>
      </c>
      <c r="F1270" t="e">
        <f t="shared" si="100"/>
        <v>#N/A</v>
      </c>
      <c r="G1270">
        <f>HLOOKUP(C1270,Sheet4!$G$6:$EZ$30, MATCH(Sheet3!E1270,Sheet4!$F$6:$F$30,0),FALSE)</f>
        <v>6.2122269619820596</v>
      </c>
    </row>
    <row r="1271" spans="1:7" x14ac:dyDescent="0.45">
      <c r="A1271">
        <f t="shared" si="101"/>
        <v>53</v>
      </c>
      <c r="B1271">
        <f t="shared" si="102"/>
        <v>22</v>
      </c>
      <c r="C1271" t="str">
        <f t="shared" si="98"/>
        <v>Fiji, Rep. of</v>
      </c>
      <c r="D1271" t="e">
        <f>VLOOKUP(C1271,Sheet4!$A$7:$C$156,3,FALSE)</f>
        <v>#N/A</v>
      </c>
      <c r="E1271">
        <f t="shared" si="99"/>
        <v>2021</v>
      </c>
      <c r="F1271" t="e">
        <f t="shared" si="100"/>
        <v>#N/A</v>
      </c>
      <c r="G1271">
        <f>HLOOKUP(C1271,Sheet4!$G$6:$EZ$30, MATCH(Sheet3!E1271,Sheet4!$F$6:$F$30,0),FALSE)</f>
        <v>8.4840286605470592</v>
      </c>
    </row>
    <row r="1272" spans="1:7" x14ac:dyDescent="0.45">
      <c r="A1272">
        <f t="shared" si="101"/>
        <v>53</v>
      </c>
      <c r="B1272">
        <f t="shared" si="102"/>
        <v>23</v>
      </c>
      <c r="C1272" t="str">
        <f t="shared" si="98"/>
        <v>Fiji, Rep. of</v>
      </c>
      <c r="D1272" t="e">
        <f>VLOOKUP(C1272,Sheet4!$A$7:$C$156,3,FALSE)</f>
        <v>#N/A</v>
      </c>
      <c r="E1272">
        <f t="shared" si="99"/>
        <v>2022</v>
      </c>
      <c r="F1272" t="e">
        <f t="shared" si="100"/>
        <v>#N/A</v>
      </c>
      <c r="G1272">
        <f>HLOOKUP(C1272,Sheet4!$G$6:$EZ$30, MATCH(Sheet3!E1272,Sheet4!$F$6:$F$30,0),FALSE)</f>
        <v>0</v>
      </c>
    </row>
    <row r="1273" spans="1:7" x14ac:dyDescent="0.45">
      <c r="A1273">
        <f t="shared" si="101"/>
        <v>53</v>
      </c>
      <c r="B1273">
        <f t="shared" si="102"/>
        <v>24</v>
      </c>
      <c r="C1273" t="str">
        <f t="shared" si="98"/>
        <v>Fiji, Rep. of</v>
      </c>
      <c r="D1273" t="e">
        <f>VLOOKUP(C1273,Sheet4!$A$7:$C$156,3,FALSE)</f>
        <v>#N/A</v>
      </c>
      <c r="E1273">
        <f t="shared" si="99"/>
        <v>2023</v>
      </c>
      <c r="F1273" t="e">
        <f t="shared" si="100"/>
        <v>#N/A</v>
      </c>
      <c r="G1273">
        <f>HLOOKUP(C1273,Sheet4!$G$6:$EZ$30, MATCH(Sheet3!E1273,Sheet4!$F$6:$F$30,0),FALSE)</f>
        <v>0</v>
      </c>
    </row>
    <row r="1274" spans="1:7" x14ac:dyDescent="0.45">
      <c r="A1274">
        <f t="shared" si="101"/>
        <v>54</v>
      </c>
      <c r="B1274">
        <f t="shared" si="102"/>
        <v>1</v>
      </c>
      <c r="C1274" t="str">
        <f t="shared" si="98"/>
        <v>Finland</v>
      </c>
      <c r="D1274" t="str">
        <f>VLOOKUP(C1274,Sheet4!$A$7:$C$156,3,FALSE)</f>
        <v>FIN</v>
      </c>
      <c r="E1274">
        <f t="shared" si="99"/>
        <v>2000</v>
      </c>
      <c r="F1274" t="str">
        <f t="shared" si="100"/>
        <v>FIN2000</v>
      </c>
      <c r="G1274">
        <f>HLOOKUP(C1274,Sheet4!$G$6:$EZ$30, MATCH(Sheet3!E1274,Sheet4!$F$6:$F$30,0),FALSE)</f>
        <v>0</v>
      </c>
    </row>
    <row r="1275" spans="1:7" x14ac:dyDescent="0.45">
      <c r="A1275">
        <f t="shared" si="101"/>
        <v>54</v>
      </c>
      <c r="B1275">
        <f t="shared" si="102"/>
        <v>2</v>
      </c>
      <c r="C1275" t="str">
        <f t="shared" si="98"/>
        <v>Finland</v>
      </c>
      <c r="D1275" t="str">
        <f>VLOOKUP(C1275,Sheet4!$A$7:$C$156,3,FALSE)</f>
        <v>FIN</v>
      </c>
      <c r="E1275">
        <f t="shared" si="99"/>
        <v>2001</v>
      </c>
      <c r="F1275" t="str">
        <f t="shared" si="100"/>
        <v>FIN2001</v>
      </c>
      <c r="G1275">
        <f>HLOOKUP(C1275,Sheet4!$G$6:$EZ$30, MATCH(Sheet3!E1275,Sheet4!$F$6:$F$30,0),FALSE)</f>
        <v>0</v>
      </c>
    </row>
    <row r="1276" spans="1:7" x14ac:dyDescent="0.45">
      <c r="A1276">
        <f t="shared" si="101"/>
        <v>54</v>
      </c>
      <c r="B1276">
        <f t="shared" si="102"/>
        <v>3</v>
      </c>
      <c r="C1276" t="str">
        <f t="shared" si="98"/>
        <v>Finland</v>
      </c>
      <c r="D1276" t="str">
        <f>VLOOKUP(C1276,Sheet4!$A$7:$C$156,3,FALSE)</f>
        <v>FIN</v>
      </c>
      <c r="E1276">
        <f t="shared" si="99"/>
        <v>2002</v>
      </c>
      <c r="F1276" t="str">
        <f t="shared" si="100"/>
        <v>FIN2002</v>
      </c>
      <c r="G1276">
        <f>HLOOKUP(C1276,Sheet4!$G$6:$EZ$30, MATCH(Sheet3!E1276,Sheet4!$F$6:$F$30,0),FALSE)</f>
        <v>0</v>
      </c>
    </row>
    <row r="1277" spans="1:7" x14ac:dyDescent="0.45">
      <c r="A1277">
        <f t="shared" si="101"/>
        <v>54</v>
      </c>
      <c r="B1277">
        <f t="shared" si="102"/>
        <v>4</v>
      </c>
      <c r="C1277" t="str">
        <f t="shared" si="98"/>
        <v>Finland</v>
      </c>
      <c r="D1277" t="str">
        <f>VLOOKUP(C1277,Sheet4!$A$7:$C$156,3,FALSE)</f>
        <v>FIN</v>
      </c>
      <c r="E1277">
        <f t="shared" si="99"/>
        <v>2003</v>
      </c>
      <c r="F1277" t="str">
        <f t="shared" si="100"/>
        <v>FIN2003</v>
      </c>
      <c r="G1277">
        <f>HLOOKUP(C1277,Sheet4!$G$6:$EZ$30, MATCH(Sheet3!E1277,Sheet4!$F$6:$F$30,0),FALSE)</f>
        <v>0</v>
      </c>
    </row>
    <row r="1278" spans="1:7" x14ac:dyDescent="0.45">
      <c r="A1278">
        <f t="shared" si="101"/>
        <v>54</v>
      </c>
      <c r="B1278">
        <f t="shared" si="102"/>
        <v>5</v>
      </c>
      <c r="C1278" t="str">
        <f t="shared" si="98"/>
        <v>Finland</v>
      </c>
      <c r="D1278" t="str">
        <f>VLOOKUP(C1278,Sheet4!$A$7:$C$156,3,FALSE)</f>
        <v>FIN</v>
      </c>
      <c r="E1278">
        <f t="shared" si="99"/>
        <v>2004</v>
      </c>
      <c r="F1278" t="str">
        <f t="shared" si="100"/>
        <v>FIN2004</v>
      </c>
      <c r="G1278">
        <f>HLOOKUP(C1278,Sheet4!$G$6:$EZ$30, MATCH(Sheet3!E1278,Sheet4!$F$6:$F$30,0),FALSE)</f>
        <v>0</v>
      </c>
    </row>
    <row r="1279" spans="1:7" x14ac:dyDescent="0.45">
      <c r="A1279">
        <f t="shared" si="101"/>
        <v>54</v>
      </c>
      <c r="B1279">
        <f t="shared" si="102"/>
        <v>6</v>
      </c>
      <c r="C1279" t="str">
        <f t="shared" si="98"/>
        <v>Finland</v>
      </c>
      <c r="D1279" t="str">
        <f>VLOOKUP(C1279,Sheet4!$A$7:$C$156,3,FALSE)</f>
        <v>FIN</v>
      </c>
      <c r="E1279">
        <f t="shared" si="99"/>
        <v>2005</v>
      </c>
      <c r="F1279" t="str">
        <f t="shared" si="100"/>
        <v>FIN2005</v>
      </c>
      <c r="G1279">
        <f>HLOOKUP(C1279,Sheet4!$G$6:$EZ$30, MATCH(Sheet3!E1279,Sheet4!$F$6:$F$30,0),FALSE)</f>
        <v>0</v>
      </c>
    </row>
    <row r="1280" spans="1:7" x14ac:dyDescent="0.45">
      <c r="A1280">
        <f t="shared" si="101"/>
        <v>54</v>
      </c>
      <c r="B1280">
        <f t="shared" si="102"/>
        <v>7</v>
      </c>
      <c r="C1280" t="str">
        <f t="shared" si="98"/>
        <v>Finland</v>
      </c>
      <c r="D1280" t="str">
        <f>VLOOKUP(C1280,Sheet4!$A$7:$C$156,3,FALSE)</f>
        <v>FIN</v>
      </c>
      <c r="E1280">
        <f t="shared" si="99"/>
        <v>2006</v>
      </c>
      <c r="F1280" t="str">
        <f t="shared" si="100"/>
        <v>FIN2006</v>
      </c>
      <c r="G1280">
        <f>HLOOKUP(C1280,Sheet4!$G$6:$EZ$30, MATCH(Sheet3!E1280,Sheet4!$F$6:$F$30,0),FALSE)</f>
        <v>0</v>
      </c>
    </row>
    <row r="1281" spans="1:7" x14ac:dyDescent="0.45">
      <c r="A1281">
        <f t="shared" si="101"/>
        <v>54</v>
      </c>
      <c r="B1281">
        <f t="shared" si="102"/>
        <v>8</v>
      </c>
      <c r="C1281" t="str">
        <f t="shared" si="98"/>
        <v>Finland</v>
      </c>
      <c r="D1281" t="str">
        <f>VLOOKUP(C1281,Sheet4!$A$7:$C$156,3,FALSE)</f>
        <v>FIN</v>
      </c>
      <c r="E1281">
        <f t="shared" si="99"/>
        <v>2007</v>
      </c>
      <c r="F1281" t="str">
        <f t="shared" si="100"/>
        <v>FIN2007</v>
      </c>
      <c r="G1281">
        <f>HLOOKUP(C1281,Sheet4!$G$6:$EZ$30, MATCH(Sheet3!E1281,Sheet4!$F$6:$F$30,0),FALSE)</f>
        <v>0.22651607737367799</v>
      </c>
    </row>
    <row r="1282" spans="1:7" x14ac:dyDescent="0.45">
      <c r="A1282">
        <f t="shared" si="101"/>
        <v>54</v>
      </c>
      <c r="B1282">
        <f t="shared" si="102"/>
        <v>9</v>
      </c>
      <c r="C1282" t="str">
        <f t="shared" si="98"/>
        <v>Finland</v>
      </c>
      <c r="D1282" t="str">
        <f>VLOOKUP(C1282,Sheet4!$A$7:$C$156,3,FALSE)</f>
        <v>FIN</v>
      </c>
      <c r="E1282">
        <f t="shared" si="99"/>
        <v>2008</v>
      </c>
      <c r="F1282" t="str">
        <f t="shared" si="100"/>
        <v>FIN2008</v>
      </c>
      <c r="G1282">
        <f>HLOOKUP(C1282,Sheet4!$G$6:$EZ$30, MATCH(Sheet3!E1282,Sheet4!$F$6:$F$30,0),FALSE)</f>
        <v>0.40945388791850701</v>
      </c>
    </row>
    <row r="1283" spans="1:7" x14ac:dyDescent="0.45">
      <c r="A1283">
        <f t="shared" si="101"/>
        <v>54</v>
      </c>
      <c r="B1283">
        <f t="shared" si="102"/>
        <v>10</v>
      </c>
      <c r="C1283" t="str">
        <f t="shared" ref="C1283:C1346" si="103">VLOOKUP(A1283,$L$2:$M$151,2,FALSE)</f>
        <v>Finland</v>
      </c>
      <c r="D1283" t="str">
        <f>VLOOKUP(C1283,Sheet4!$A$7:$C$156,3,FALSE)</f>
        <v>FIN</v>
      </c>
      <c r="E1283">
        <f t="shared" ref="E1283:E1346" si="104">VLOOKUP(B1283,$O$2:$P$25,2,FALSE)</f>
        <v>2009</v>
      </c>
      <c r="F1283" t="str">
        <f t="shared" ref="F1283:F1346" si="105">D1283&amp;E1283</f>
        <v>FIN2009</v>
      </c>
      <c r="G1283">
        <f>HLOOKUP(C1283,Sheet4!$G$6:$EZ$30, MATCH(Sheet3!E1283,Sheet4!$F$6:$F$30,0),FALSE)</f>
        <v>0.56999382899243001</v>
      </c>
    </row>
    <row r="1284" spans="1:7" x14ac:dyDescent="0.45">
      <c r="A1284">
        <f t="shared" si="101"/>
        <v>54</v>
      </c>
      <c r="B1284">
        <f t="shared" si="102"/>
        <v>11</v>
      </c>
      <c r="C1284" t="str">
        <f t="shared" si="103"/>
        <v>Finland</v>
      </c>
      <c r="D1284" t="str">
        <f>VLOOKUP(C1284,Sheet4!$A$7:$C$156,3,FALSE)</f>
        <v>FIN</v>
      </c>
      <c r="E1284">
        <f t="shared" si="104"/>
        <v>2010</v>
      </c>
      <c r="F1284" t="str">
        <f t="shared" si="105"/>
        <v>FIN2010</v>
      </c>
      <c r="G1284">
        <f>HLOOKUP(C1284,Sheet4!$G$6:$EZ$30, MATCH(Sheet3!E1284,Sheet4!$F$6:$F$30,0),FALSE)</f>
        <v>0.50574874204162501</v>
      </c>
    </row>
    <row r="1285" spans="1:7" x14ac:dyDescent="0.45">
      <c r="A1285">
        <f t="shared" si="101"/>
        <v>54</v>
      </c>
      <c r="B1285">
        <f t="shared" si="102"/>
        <v>12</v>
      </c>
      <c r="C1285" t="str">
        <f t="shared" si="103"/>
        <v>Finland</v>
      </c>
      <c r="D1285" t="str">
        <f>VLOOKUP(C1285,Sheet4!$A$7:$C$156,3,FALSE)</f>
        <v>FIN</v>
      </c>
      <c r="E1285">
        <f t="shared" si="104"/>
        <v>2011</v>
      </c>
      <c r="F1285" t="str">
        <f t="shared" si="105"/>
        <v>FIN2011</v>
      </c>
      <c r="G1285">
        <f>HLOOKUP(C1285,Sheet4!$G$6:$EZ$30, MATCH(Sheet3!E1285,Sheet4!$F$6:$F$30,0),FALSE)</f>
        <v>0.45637119602431198</v>
      </c>
    </row>
    <row r="1286" spans="1:7" x14ac:dyDescent="0.45">
      <c r="A1286">
        <f t="shared" si="101"/>
        <v>54</v>
      </c>
      <c r="B1286">
        <f t="shared" si="102"/>
        <v>13</v>
      </c>
      <c r="C1286" t="str">
        <f t="shared" si="103"/>
        <v>Finland</v>
      </c>
      <c r="D1286" t="str">
        <f>VLOOKUP(C1286,Sheet4!$A$7:$C$156,3,FALSE)</f>
        <v>FIN</v>
      </c>
      <c r="E1286">
        <f t="shared" si="104"/>
        <v>2012</v>
      </c>
      <c r="F1286" t="str">
        <f t="shared" si="105"/>
        <v>FIN2012</v>
      </c>
      <c r="G1286">
        <f>HLOOKUP(C1286,Sheet4!$G$6:$EZ$30, MATCH(Sheet3!E1286,Sheet4!$F$6:$F$30,0),FALSE)</f>
        <v>0.44513284710947898</v>
      </c>
    </row>
    <row r="1287" spans="1:7" x14ac:dyDescent="0.45">
      <c r="A1287">
        <f t="shared" si="101"/>
        <v>54</v>
      </c>
      <c r="B1287">
        <f t="shared" si="102"/>
        <v>14</v>
      </c>
      <c r="C1287" t="str">
        <f t="shared" si="103"/>
        <v>Finland</v>
      </c>
      <c r="D1287" t="str">
        <f>VLOOKUP(C1287,Sheet4!$A$7:$C$156,3,FALSE)</f>
        <v>FIN</v>
      </c>
      <c r="E1287">
        <f t="shared" si="104"/>
        <v>2013</v>
      </c>
      <c r="F1287" t="str">
        <f t="shared" si="105"/>
        <v>FIN2013</v>
      </c>
      <c r="G1287">
        <f>HLOOKUP(C1287,Sheet4!$G$6:$EZ$30, MATCH(Sheet3!E1287,Sheet4!$F$6:$F$30,0),FALSE)</f>
        <v>0.44075273154052702</v>
      </c>
    </row>
    <row r="1288" spans="1:7" x14ac:dyDescent="0.45">
      <c r="A1288">
        <f t="shared" si="101"/>
        <v>54</v>
      </c>
      <c r="B1288">
        <f t="shared" si="102"/>
        <v>15</v>
      </c>
      <c r="C1288" t="str">
        <f t="shared" si="103"/>
        <v>Finland</v>
      </c>
      <c r="D1288" t="str">
        <f>VLOOKUP(C1288,Sheet4!$A$7:$C$156,3,FALSE)</f>
        <v>FIN</v>
      </c>
      <c r="E1288">
        <f t="shared" si="104"/>
        <v>2014</v>
      </c>
      <c r="F1288" t="str">
        <f t="shared" si="105"/>
        <v>FIN2014</v>
      </c>
      <c r="G1288">
        <f>HLOOKUP(C1288,Sheet4!$G$6:$EZ$30, MATCH(Sheet3!E1288,Sheet4!$F$6:$F$30,0),FALSE)</f>
        <v>0.84759107496183095</v>
      </c>
    </row>
    <row r="1289" spans="1:7" x14ac:dyDescent="0.45">
      <c r="A1289">
        <f t="shared" si="101"/>
        <v>54</v>
      </c>
      <c r="B1289">
        <f t="shared" si="102"/>
        <v>16</v>
      </c>
      <c r="C1289" t="str">
        <f t="shared" si="103"/>
        <v>Finland</v>
      </c>
      <c r="D1289" t="str">
        <f>VLOOKUP(C1289,Sheet4!$A$7:$C$156,3,FALSE)</f>
        <v>FIN</v>
      </c>
      <c r="E1289">
        <f t="shared" si="104"/>
        <v>2015</v>
      </c>
      <c r="F1289" t="str">
        <f t="shared" si="105"/>
        <v>FIN2015</v>
      </c>
      <c r="G1289">
        <f>HLOOKUP(C1289,Sheet4!$G$6:$EZ$30, MATCH(Sheet3!E1289,Sheet4!$F$6:$F$30,0),FALSE)</f>
        <v>0.93246083066103003</v>
      </c>
    </row>
    <row r="1290" spans="1:7" x14ac:dyDescent="0.45">
      <c r="A1290">
        <f t="shared" si="101"/>
        <v>54</v>
      </c>
      <c r="B1290">
        <f t="shared" si="102"/>
        <v>17</v>
      </c>
      <c r="C1290" t="str">
        <f t="shared" si="103"/>
        <v>Finland</v>
      </c>
      <c r="D1290" t="str">
        <f>VLOOKUP(C1290,Sheet4!$A$7:$C$156,3,FALSE)</f>
        <v>FIN</v>
      </c>
      <c r="E1290">
        <f t="shared" si="104"/>
        <v>2016</v>
      </c>
      <c r="F1290" t="str">
        <f t="shared" si="105"/>
        <v>FIN2016</v>
      </c>
      <c r="G1290">
        <f>HLOOKUP(C1290,Sheet4!$G$6:$EZ$30, MATCH(Sheet3!E1290,Sheet4!$F$6:$F$30,0),FALSE)</f>
        <v>1.04758761475179</v>
      </c>
    </row>
    <row r="1291" spans="1:7" x14ac:dyDescent="0.45">
      <c r="A1291">
        <f t="shared" si="101"/>
        <v>54</v>
      </c>
      <c r="B1291">
        <f t="shared" si="102"/>
        <v>18</v>
      </c>
      <c r="C1291" t="str">
        <f t="shared" si="103"/>
        <v>Finland</v>
      </c>
      <c r="D1291" t="str">
        <f>VLOOKUP(C1291,Sheet4!$A$7:$C$156,3,FALSE)</f>
        <v>FIN</v>
      </c>
      <c r="E1291">
        <f t="shared" si="104"/>
        <v>2017</v>
      </c>
      <c r="F1291" t="str">
        <f t="shared" si="105"/>
        <v>FIN2017</v>
      </c>
      <c r="G1291">
        <f>HLOOKUP(C1291,Sheet4!$G$6:$EZ$30, MATCH(Sheet3!E1291,Sheet4!$F$6:$F$30,0),FALSE)</f>
        <v>0.72626236804277999</v>
      </c>
    </row>
    <row r="1292" spans="1:7" x14ac:dyDescent="0.45">
      <c r="A1292">
        <f t="shared" si="101"/>
        <v>54</v>
      </c>
      <c r="B1292">
        <f t="shared" si="102"/>
        <v>19</v>
      </c>
      <c r="C1292" t="str">
        <f t="shared" si="103"/>
        <v>Finland</v>
      </c>
      <c r="D1292" t="str">
        <f>VLOOKUP(C1292,Sheet4!$A$7:$C$156,3,FALSE)</f>
        <v>FIN</v>
      </c>
      <c r="E1292">
        <f t="shared" si="104"/>
        <v>2018</v>
      </c>
      <c r="F1292" t="str">
        <f t="shared" si="105"/>
        <v>FIN2018</v>
      </c>
      <c r="G1292">
        <f>HLOOKUP(C1292,Sheet4!$G$6:$EZ$30, MATCH(Sheet3!E1292,Sheet4!$F$6:$F$30,0),FALSE)</f>
        <v>0.95056617882440697</v>
      </c>
    </row>
    <row r="1293" spans="1:7" x14ac:dyDescent="0.45">
      <c r="A1293">
        <f t="shared" si="101"/>
        <v>54</v>
      </c>
      <c r="B1293">
        <f t="shared" si="102"/>
        <v>20</v>
      </c>
      <c r="C1293" t="str">
        <f t="shared" si="103"/>
        <v>Finland</v>
      </c>
      <c r="D1293" t="str">
        <f>VLOOKUP(C1293,Sheet4!$A$7:$C$156,3,FALSE)</f>
        <v>FIN</v>
      </c>
      <c r="E1293">
        <f t="shared" si="104"/>
        <v>2019</v>
      </c>
      <c r="F1293" t="str">
        <f t="shared" si="105"/>
        <v>FIN2019</v>
      </c>
      <c r="G1293">
        <f>HLOOKUP(C1293,Sheet4!$G$6:$EZ$30, MATCH(Sheet3!E1293,Sheet4!$F$6:$F$30,0),FALSE)</f>
        <v>1.5073192904517001</v>
      </c>
    </row>
    <row r="1294" spans="1:7" x14ac:dyDescent="0.45">
      <c r="A1294">
        <f t="shared" si="101"/>
        <v>54</v>
      </c>
      <c r="B1294">
        <f t="shared" si="102"/>
        <v>21</v>
      </c>
      <c r="C1294" t="str">
        <f t="shared" si="103"/>
        <v>Finland</v>
      </c>
      <c r="D1294" t="str">
        <f>VLOOKUP(C1294,Sheet4!$A$7:$C$156,3,FALSE)</f>
        <v>FIN</v>
      </c>
      <c r="E1294">
        <f t="shared" si="104"/>
        <v>2020</v>
      </c>
      <c r="F1294" t="str">
        <f t="shared" si="105"/>
        <v>FIN2020</v>
      </c>
      <c r="G1294">
        <f>HLOOKUP(C1294,Sheet4!$G$6:$EZ$30, MATCH(Sheet3!E1294,Sheet4!$F$6:$F$30,0),FALSE)</f>
        <v>1.45017555342117</v>
      </c>
    </row>
    <row r="1295" spans="1:7" x14ac:dyDescent="0.45">
      <c r="A1295">
        <f t="shared" si="101"/>
        <v>54</v>
      </c>
      <c r="B1295">
        <f t="shared" si="102"/>
        <v>22</v>
      </c>
      <c r="C1295" t="str">
        <f t="shared" si="103"/>
        <v>Finland</v>
      </c>
      <c r="D1295" t="str">
        <f>VLOOKUP(C1295,Sheet4!$A$7:$C$156,3,FALSE)</f>
        <v>FIN</v>
      </c>
      <c r="E1295">
        <f t="shared" si="104"/>
        <v>2021</v>
      </c>
      <c r="F1295" t="str">
        <f t="shared" si="105"/>
        <v>FIN2021</v>
      </c>
      <c r="G1295">
        <f>HLOOKUP(C1295,Sheet4!$G$6:$EZ$30, MATCH(Sheet3!E1295,Sheet4!$F$6:$F$30,0),FALSE)</f>
        <v>1.47082760274416</v>
      </c>
    </row>
    <row r="1296" spans="1:7" x14ac:dyDescent="0.45">
      <c r="A1296">
        <f t="shared" si="101"/>
        <v>54</v>
      </c>
      <c r="B1296">
        <f t="shared" si="102"/>
        <v>23</v>
      </c>
      <c r="C1296" t="str">
        <f t="shared" si="103"/>
        <v>Finland</v>
      </c>
      <c r="D1296" t="str">
        <f>VLOOKUP(C1296,Sheet4!$A$7:$C$156,3,FALSE)</f>
        <v>FIN</v>
      </c>
      <c r="E1296">
        <f t="shared" si="104"/>
        <v>2022</v>
      </c>
      <c r="F1296" t="str">
        <f t="shared" si="105"/>
        <v>FIN2022</v>
      </c>
      <c r="G1296">
        <f>HLOOKUP(C1296,Sheet4!$G$6:$EZ$30, MATCH(Sheet3!E1296,Sheet4!$F$6:$F$30,0),FALSE)</f>
        <v>1.3518838714865899</v>
      </c>
    </row>
    <row r="1297" spans="1:7" x14ac:dyDescent="0.45">
      <c r="A1297">
        <f t="shared" si="101"/>
        <v>54</v>
      </c>
      <c r="B1297">
        <f t="shared" si="102"/>
        <v>24</v>
      </c>
      <c r="C1297" t="str">
        <f t="shared" si="103"/>
        <v>Finland</v>
      </c>
      <c r="D1297" t="str">
        <f>VLOOKUP(C1297,Sheet4!$A$7:$C$156,3,FALSE)</f>
        <v>FIN</v>
      </c>
      <c r="E1297">
        <f t="shared" si="104"/>
        <v>2023</v>
      </c>
      <c r="F1297" t="str">
        <f t="shared" si="105"/>
        <v>FIN2023</v>
      </c>
      <c r="G1297">
        <f>HLOOKUP(C1297,Sheet4!$G$6:$EZ$30, MATCH(Sheet3!E1297,Sheet4!$F$6:$F$30,0),FALSE)</f>
        <v>1.2884472952388899</v>
      </c>
    </row>
    <row r="1298" spans="1:7" x14ac:dyDescent="0.45">
      <c r="A1298">
        <f t="shared" si="101"/>
        <v>55</v>
      </c>
      <c r="B1298">
        <f t="shared" si="102"/>
        <v>1</v>
      </c>
      <c r="C1298" t="str">
        <f t="shared" si="103"/>
        <v>France</v>
      </c>
      <c r="D1298" t="str">
        <f>VLOOKUP(C1298,Sheet4!$A$7:$C$156,3,FALSE)</f>
        <v>FRA</v>
      </c>
      <c r="E1298">
        <f t="shared" si="104"/>
        <v>2000</v>
      </c>
      <c r="F1298" t="str">
        <f t="shared" si="105"/>
        <v>FRA2000</v>
      </c>
      <c r="G1298">
        <f>HLOOKUP(C1298,Sheet4!$G$6:$EZ$30, MATCH(Sheet3!E1298,Sheet4!$F$6:$F$30,0),FALSE)</f>
        <v>0</v>
      </c>
    </row>
    <row r="1299" spans="1:7" x14ac:dyDescent="0.45">
      <c r="A1299">
        <f t="shared" si="101"/>
        <v>55</v>
      </c>
      <c r="B1299">
        <f t="shared" si="102"/>
        <v>2</v>
      </c>
      <c r="C1299" t="str">
        <f t="shared" si="103"/>
        <v>France</v>
      </c>
      <c r="D1299" t="str">
        <f>VLOOKUP(C1299,Sheet4!$A$7:$C$156,3,FALSE)</f>
        <v>FRA</v>
      </c>
      <c r="E1299">
        <f t="shared" si="104"/>
        <v>2001</v>
      </c>
      <c r="F1299" t="str">
        <f t="shared" si="105"/>
        <v>FRA2001</v>
      </c>
      <c r="G1299">
        <f>HLOOKUP(C1299,Sheet4!$G$6:$EZ$30, MATCH(Sheet3!E1299,Sheet4!$F$6:$F$30,0),FALSE)</f>
        <v>0</v>
      </c>
    </row>
    <row r="1300" spans="1:7" x14ac:dyDescent="0.45">
      <c r="A1300">
        <f t="shared" si="101"/>
        <v>55</v>
      </c>
      <c r="B1300">
        <f t="shared" si="102"/>
        <v>3</v>
      </c>
      <c r="C1300" t="str">
        <f t="shared" si="103"/>
        <v>France</v>
      </c>
      <c r="D1300" t="str">
        <f>VLOOKUP(C1300,Sheet4!$A$7:$C$156,3,FALSE)</f>
        <v>FRA</v>
      </c>
      <c r="E1300">
        <f t="shared" si="104"/>
        <v>2002</v>
      </c>
      <c r="F1300" t="str">
        <f t="shared" si="105"/>
        <v>FRA2002</v>
      </c>
      <c r="G1300">
        <f>HLOOKUP(C1300,Sheet4!$G$6:$EZ$30, MATCH(Sheet3!E1300,Sheet4!$F$6:$F$30,0),FALSE)</f>
        <v>0</v>
      </c>
    </row>
    <row r="1301" spans="1:7" x14ac:dyDescent="0.45">
      <c r="A1301">
        <f t="shared" si="101"/>
        <v>55</v>
      </c>
      <c r="B1301">
        <f t="shared" si="102"/>
        <v>4</v>
      </c>
      <c r="C1301" t="str">
        <f t="shared" si="103"/>
        <v>France</v>
      </c>
      <c r="D1301" t="str">
        <f>VLOOKUP(C1301,Sheet4!$A$7:$C$156,3,FALSE)</f>
        <v>FRA</v>
      </c>
      <c r="E1301">
        <f t="shared" si="104"/>
        <v>2003</v>
      </c>
      <c r="F1301" t="str">
        <f t="shared" si="105"/>
        <v>FRA2003</v>
      </c>
      <c r="G1301">
        <f>HLOOKUP(C1301,Sheet4!$G$6:$EZ$30, MATCH(Sheet3!E1301,Sheet4!$F$6:$F$30,0),FALSE)</f>
        <v>0</v>
      </c>
    </row>
    <row r="1302" spans="1:7" x14ac:dyDescent="0.45">
      <c r="A1302">
        <f t="shared" si="101"/>
        <v>55</v>
      </c>
      <c r="B1302">
        <f t="shared" si="102"/>
        <v>5</v>
      </c>
      <c r="C1302" t="str">
        <f t="shared" si="103"/>
        <v>France</v>
      </c>
      <c r="D1302" t="str">
        <f>VLOOKUP(C1302,Sheet4!$A$7:$C$156,3,FALSE)</f>
        <v>FRA</v>
      </c>
      <c r="E1302">
        <f t="shared" si="104"/>
        <v>2004</v>
      </c>
      <c r="F1302" t="str">
        <f t="shared" si="105"/>
        <v>FRA2004</v>
      </c>
      <c r="G1302">
        <f>HLOOKUP(C1302,Sheet4!$G$6:$EZ$30, MATCH(Sheet3!E1302,Sheet4!$F$6:$F$30,0),FALSE)</f>
        <v>0</v>
      </c>
    </row>
    <row r="1303" spans="1:7" x14ac:dyDescent="0.45">
      <c r="A1303">
        <f t="shared" si="101"/>
        <v>55</v>
      </c>
      <c r="B1303">
        <f t="shared" si="102"/>
        <v>6</v>
      </c>
      <c r="C1303" t="str">
        <f t="shared" si="103"/>
        <v>France</v>
      </c>
      <c r="D1303" t="str">
        <f>VLOOKUP(C1303,Sheet4!$A$7:$C$156,3,FALSE)</f>
        <v>FRA</v>
      </c>
      <c r="E1303">
        <f t="shared" si="104"/>
        <v>2005</v>
      </c>
      <c r="F1303" t="str">
        <f t="shared" si="105"/>
        <v>FRA2005</v>
      </c>
      <c r="G1303">
        <f>HLOOKUP(C1303,Sheet4!$G$6:$EZ$30, MATCH(Sheet3!E1303,Sheet4!$F$6:$F$30,0),FALSE)</f>
        <v>0</v>
      </c>
    </row>
    <row r="1304" spans="1:7" x14ac:dyDescent="0.45">
      <c r="A1304">
        <f t="shared" si="101"/>
        <v>55</v>
      </c>
      <c r="B1304">
        <f t="shared" si="102"/>
        <v>7</v>
      </c>
      <c r="C1304" t="str">
        <f t="shared" si="103"/>
        <v>France</v>
      </c>
      <c r="D1304" t="str">
        <f>VLOOKUP(C1304,Sheet4!$A$7:$C$156,3,FALSE)</f>
        <v>FRA</v>
      </c>
      <c r="E1304">
        <f t="shared" si="104"/>
        <v>2006</v>
      </c>
      <c r="F1304" t="str">
        <f t="shared" si="105"/>
        <v>FRA2006</v>
      </c>
      <c r="G1304">
        <f>HLOOKUP(C1304,Sheet4!$G$6:$EZ$30, MATCH(Sheet3!E1304,Sheet4!$F$6:$F$30,0),FALSE)</f>
        <v>0</v>
      </c>
    </row>
    <row r="1305" spans="1:7" x14ac:dyDescent="0.45">
      <c r="A1305">
        <f t="shared" si="101"/>
        <v>55</v>
      </c>
      <c r="B1305">
        <f t="shared" si="102"/>
        <v>8</v>
      </c>
      <c r="C1305" t="str">
        <f t="shared" si="103"/>
        <v>France</v>
      </c>
      <c r="D1305" t="str">
        <f>VLOOKUP(C1305,Sheet4!$A$7:$C$156,3,FALSE)</f>
        <v>FRA</v>
      </c>
      <c r="E1305">
        <f t="shared" si="104"/>
        <v>2007</v>
      </c>
      <c r="F1305" t="str">
        <f t="shared" si="105"/>
        <v>FRA2007</v>
      </c>
      <c r="G1305">
        <f>HLOOKUP(C1305,Sheet4!$G$6:$EZ$30, MATCH(Sheet3!E1305,Sheet4!$F$6:$F$30,0),FALSE)</f>
        <v>0</v>
      </c>
    </row>
    <row r="1306" spans="1:7" x14ac:dyDescent="0.45">
      <c r="A1306">
        <f t="shared" si="101"/>
        <v>55</v>
      </c>
      <c r="B1306">
        <f t="shared" si="102"/>
        <v>9</v>
      </c>
      <c r="C1306" t="str">
        <f t="shared" si="103"/>
        <v>France</v>
      </c>
      <c r="D1306" t="str">
        <f>VLOOKUP(C1306,Sheet4!$A$7:$C$156,3,FALSE)</f>
        <v>FRA</v>
      </c>
      <c r="E1306">
        <f t="shared" si="104"/>
        <v>2008</v>
      </c>
      <c r="F1306" t="str">
        <f t="shared" si="105"/>
        <v>FRA2008</v>
      </c>
      <c r="G1306">
        <f>HLOOKUP(C1306,Sheet4!$G$6:$EZ$30, MATCH(Sheet3!E1306,Sheet4!$F$6:$F$30,0),FALSE)</f>
        <v>3.24235571721792</v>
      </c>
    </row>
    <row r="1307" spans="1:7" x14ac:dyDescent="0.45">
      <c r="A1307">
        <f t="shared" si="101"/>
        <v>55</v>
      </c>
      <c r="B1307">
        <f t="shared" si="102"/>
        <v>10</v>
      </c>
      <c r="C1307" t="str">
        <f t="shared" si="103"/>
        <v>France</v>
      </c>
      <c r="D1307" t="str">
        <f>VLOOKUP(C1307,Sheet4!$A$7:$C$156,3,FALSE)</f>
        <v>FRA</v>
      </c>
      <c r="E1307">
        <f t="shared" si="104"/>
        <v>2009</v>
      </c>
      <c r="F1307" t="str">
        <f t="shared" si="105"/>
        <v>FRA2009</v>
      </c>
      <c r="G1307">
        <f>HLOOKUP(C1307,Sheet4!$G$6:$EZ$30, MATCH(Sheet3!E1307,Sheet4!$F$6:$F$30,0),FALSE)</f>
        <v>4.5839941687833399</v>
      </c>
    </row>
    <row r="1308" spans="1:7" x14ac:dyDescent="0.45">
      <c r="A1308">
        <f t="shared" si="101"/>
        <v>55</v>
      </c>
      <c r="B1308">
        <f t="shared" si="102"/>
        <v>11</v>
      </c>
      <c r="C1308" t="str">
        <f t="shared" si="103"/>
        <v>France</v>
      </c>
      <c r="D1308" t="str">
        <f>VLOOKUP(C1308,Sheet4!$A$7:$C$156,3,FALSE)</f>
        <v>FRA</v>
      </c>
      <c r="E1308">
        <f t="shared" si="104"/>
        <v>2010</v>
      </c>
      <c r="F1308" t="str">
        <f t="shared" si="105"/>
        <v>FRA2010</v>
      </c>
      <c r="G1308">
        <f>HLOOKUP(C1308,Sheet4!$G$6:$EZ$30, MATCH(Sheet3!E1308,Sheet4!$F$6:$F$30,0),FALSE)</f>
        <v>4.3272048253125002</v>
      </c>
    </row>
    <row r="1309" spans="1:7" x14ac:dyDescent="0.45">
      <c r="A1309">
        <f t="shared" si="101"/>
        <v>55</v>
      </c>
      <c r="B1309">
        <f t="shared" si="102"/>
        <v>12</v>
      </c>
      <c r="C1309" t="str">
        <f t="shared" si="103"/>
        <v>France</v>
      </c>
      <c r="D1309" t="str">
        <f>VLOOKUP(C1309,Sheet4!$A$7:$C$156,3,FALSE)</f>
        <v>FRA</v>
      </c>
      <c r="E1309">
        <f t="shared" si="104"/>
        <v>2011</v>
      </c>
      <c r="F1309" t="str">
        <f t="shared" si="105"/>
        <v>FRA2011</v>
      </c>
      <c r="G1309">
        <f>HLOOKUP(C1309,Sheet4!$G$6:$EZ$30, MATCH(Sheet3!E1309,Sheet4!$F$6:$F$30,0),FALSE)</f>
        <v>4.8927626354982303</v>
      </c>
    </row>
    <row r="1310" spans="1:7" x14ac:dyDescent="0.45">
      <c r="A1310">
        <f t="shared" si="101"/>
        <v>55</v>
      </c>
      <c r="B1310">
        <f t="shared" si="102"/>
        <v>13</v>
      </c>
      <c r="C1310" t="str">
        <f t="shared" si="103"/>
        <v>France</v>
      </c>
      <c r="D1310" t="str">
        <f>VLOOKUP(C1310,Sheet4!$A$7:$C$156,3,FALSE)</f>
        <v>FRA</v>
      </c>
      <c r="E1310">
        <f t="shared" si="104"/>
        <v>2012</v>
      </c>
      <c r="F1310" t="str">
        <f t="shared" si="105"/>
        <v>FRA2012</v>
      </c>
      <c r="G1310">
        <f>HLOOKUP(C1310,Sheet4!$G$6:$EZ$30, MATCH(Sheet3!E1310,Sheet4!$F$6:$F$30,0),FALSE)</f>
        <v>4.2945232736967904</v>
      </c>
    </row>
    <row r="1311" spans="1:7" x14ac:dyDescent="0.45">
      <c r="A1311">
        <f t="shared" si="101"/>
        <v>55</v>
      </c>
      <c r="B1311">
        <f t="shared" si="102"/>
        <v>14</v>
      </c>
      <c r="C1311" t="str">
        <f t="shared" si="103"/>
        <v>France</v>
      </c>
      <c r="D1311" t="str">
        <f>VLOOKUP(C1311,Sheet4!$A$7:$C$156,3,FALSE)</f>
        <v>FRA</v>
      </c>
      <c r="E1311">
        <f t="shared" si="104"/>
        <v>2013</v>
      </c>
      <c r="F1311" t="str">
        <f t="shared" si="105"/>
        <v>FRA2013</v>
      </c>
      <c r="G1311">
        <f>HLOOKUP(C1311,Sheet4!$G$6:$EZ$30, MATCH(Sheet3!E1311,Sheet4!$F$6:$F$30,0),FALSE)</f>
        <v>4.4954340797954702</v>
      </c>
    </row>
    <row r="1312" spans="1:7" x14ac:dyDescent="0.45">
      <c r="A1312">
        <f t="shared" si="101"/>
        <v>55</v>
      </c>
      <c r="B1312">
        <f t="shared" si="102"/>
        <v>15</v>
      </c>
      <c r="C1312" t="str">
        <f t="shared" si="103"/>
        <v>France</v>
      </c>
      <c r="D1312" t="str">
        <f>VLOOKUP(C1312,Sheet4!$A$7:$C$156,3,FALSE)</f>
        <v>FRA</v>
      </c>
      <c r="E1312">
        <f t="shared" si="104"/>
        <v>2014</v>
      </c>
      <c r="F1312" t="str">
        <f t="shared" si="105"/>
        <v>FRA2014</v>
      </c>
      <c r="G1312">
        <f>HLOOKUP(C1312,Sheet4!$G$6:$EZ$30, MATCH(Sheet3!E1312,Sheet4!$F$6:$F$30,0),FALSE)</f>
        <v>3.72567893768622</v>
      </c>
    </row>
    <row r="1313" spans="1:7" x14ac:dyDescent="0.45">
      <c r="A1313">
        <f t="shared" si="101"/>
        <v>55</v>
      </c>
      <c r="B1313">
        <f t="shared" si="102"/>
        <v>16</v>
      </c>
      <c r="C1313" t="str">
        <f t="shared" si="103"/>
        <v>France</v>
      </c>
      <c r="D1313" t="str">
        <f>VLOOKUP(C1313,Sheet4!$A$7:$C$156,3,FALSE)</f>
        <v>FRA</v>
      </c>
      <c r="E1313">
        <f t="shared" si="104"/>
        <v>2015</v>
      </c>
      <c r="F1313" t="str">
        <f t="shared" si="105"/>
        <v>FRA2015</v>
      </c>
      <c r="G1313">
        <f>HLOOKUP(C1313,Sheet4!$G$6:$EZ$30, MATCH(Sheet3!E1313,Sheet4!$F$6:$F$30,0),FALSE)</f>
        <v>3.5230812117251098</v>
      </c>
    </row>
    <row r="1314" spans="1:7" x14ac:dyDescent="0.45">
      <c r="A1314">
        <f t="shared" si="101"/>
        <v>55</v>
      </c>
      <c r="B1314">
        <f t="shared" si="102"/>
        <v>17</v>
      </c>
      <c r="C1314" t="str">
        <f t="shared" si="103"/>
        <v>France</v>
      </c>
      <c r="D1314" t="str">
        <f>VLOOKUP(C1314,Sheet4!$A$7:$C$156,3,FALSE)</f>
        <v>FRA</v>
      </c>
      <c r="E1314">
        <f t="shared" si="104"/>
        <v>2016</v>
      </c>
      <c r="F1314" t="str">
        <f t="shared" si="105"/>
        <v>FRA2016</v>
      </c>
      <c r="G1314">
        <f>HLOOKUP(C1314,Sheet4!$G$6:$EZ$30, MATCH(Sheet3!E1314,Sheet4!$F$6:$F$30,0),FALSE)</f>
        <v>3.4985274591648698</v>
      </c>
    </row>
    <row r="1315" spans="1:7" x14ac:dyDescent="0.45">
      <c r="A1315">
        <f t="shared" si="101"/>
        <v>55</v>
      </c>
      <c r="B1315">
        <f t="shared" si="102"/>
        <v>18</v>
      </c>
      <c r="C1315" t="str">
        <f t="shared" si="103"/>
        <v>France</v>
      </c>
      <c r="D1315" t="str">
        <f>VLOOKUP(C1315,Sheet4!$A$7:$C$156,3,FALSE)</f>
        <v>FRA</v>
      </c>
      <c r="E1315">
        <f t="shared" si="104"/>
        <v>2017</v>
      </c>
      <c r="F1315" t="str">
        <f t="shared" si="105"/>
        <v>FRA2017</v>
      </c>
      <c r="G1315">
        <f>HLOOKUP(C1315,Sheet4!$G$6:$EZ$30, MATCH(Sheet3!E1315,Sheet4!$F$6:$F$30,0),FALSE)</f>
        <v>2.85084082112563</v>
      </c>
    </row>
    <row r="1316" spans="1:7" x14ac:dyDescent="0.45">
      <c r="A1316">
        <f t="shared" si="101"/>
        <v>55</v>
      </c>
      <c r="B1316">
        <f t="shared" si="102"/>
        <v>19</v>
      </c>
      <c r="C1316" t="str">
        <f t="shared" si="103"/>
        <v>France</v>
      </c>
      <c r="D1316" t="str">
        <f>VLOOKUP(C1316,Sheet4!$A$7:$C$156,3,FALSE)</f>
        <v>FRA</v>
      </c>
      <c r="E1316">
        <f t="shared" si="104"/>
        <v>2018</v>
      </c>
      <c r="F1316" t="str">
        <f t="shared" si="105"/>
        <v>FRA2018</v>
      </c>
      <c r="G1316">
        <f>HLOOKUP(C1316,Sheet4!$G$6:$EZ$30, MATCH(Sheet3!E1316,Sheet4!$F$6:$F$30,0),FALSE)</f>
        <v>2.7491780099846901</v>
      </c>
    </row>
    <row r="1317" spans="1:7" x14ac:dyDescent="0.45">
      <c r="A1317">
        <f t="shared" si="101"/>
        <v>55</v>
      </c>
      <c r="B1317">
        <f t="shared" si="102"/>
        <v>20</v>
      </c>
      <c r="C1317" t="str">
        <f t="shared" si="103"/>
        <v>France</v>
      </c>
      <c r="D1317" t="str">
        <f>VLOOKUP(C1317,Sheet4!$A$7:$C$156,3,FALSE)</f>
        <v>FRA</v>
      </c>
      <c r="E1317">
        <f t="shared" si="104"/>
        <v>2019</v>
      </c>
      <c r="F1317" t="str">
        <f t="shared" si="105"/>
        <v>FRA2019</v>
      </c>
      <c r="G1317">
        <f>HLOOKUP(C1317,Sheet4!$G$6:$EZ$30, MATCH(Sheet3!E1317,Sheet4!$F$6:$F$30,0),FALSE)</f>
        <v>2.51442386618475</v>
      </c>
    </row>
    <row r="1318" spans="1:7" x14ac:dyDescent="0.45">
      <c r="A1318">
        <f t="shared" si="101"/>
        <v>55</v>
      </c>
      <c r="B1318">
        <f t="shared" si="102"/>
        <v>21</v>
      </c>
      <c r="C1318" t="str">
        <f t="shared" si="103"/>
        <v>France</v>
      </c>
      <c r="D1318" t="str">
        <f>VLOOKUP(C1318,Sheet4!$A$7:$C$156,3,FALSE)</f>
        <v>FRA</v>
      </c>
      <c r="E1318">
        <f t="shared" si="104"/>
        <v>2020</v>
      </c>
      <c r="F1318" t="str">
        <f t="shared" si="105"/>
        <v>FRA2020</v>
      </c>
      <c r="G1318">
        <f>HLOOKUP(C1318,Sheet4!$G$6:$EZ$30, MATCH(Sheet3!E1318,Sheet4!$F$6:$F$30,0),FALSE)</f>
        <v>2.3844008725974599</v>
      </c>
    </row>
    <row r="1319" spans="1:7" x14ac:dyDescent="0.45">
      <c r="A1319">
        <f t="shared" si="101"/>
        <v>55</v>
      </c>
      <c r="B1319">
        <f t="shared" si="102"/>
        <v>22</v>
      </c>
      <c r="C1319" t="str">
        <f t="shared" si="103"/>
        <v>France</v>
      </c>
      <c r="D1319" t="str">
        <f>VLOOKUP(C1319,Sheet4!$A$7:$C$156,3,FALSE)</f>
        <v>FRA</v>
      </c>
      <c r="E1319">
        <f t="shared" si="104"/>
        <v>2021</v>
      </c>
      <c r="F1319" t="str">
        <f t="shared" si="105"/>
        <v>FRA2021</v>
      </c>
      <c r="G1319">
        <f>HLOOKUP(C1319,Sheet4!$G$6:$EZ$30, MATCH(Sheet3!E1319,Sheet4!$F$6:$F$30,0),FALSE)</f>
        <v>2.1692050101448999</v>
      </c>
    </row>
    <row r="1320" spans="1:7" x14ac:dyDescent="0.45">
      <c r="A1320">
        <f t="shared" si="101"/>
        <v>55</v>
      </c>
      <c r="B1320">
        <f t="shared" si="102"/>
        <v>23</v>
      </c>
      <c r="C1320" t="str">
        <f t="shared" si="103"/>
        <v>France</v>
      </c>
      <c r="D1320" t="str">
        <f>VLOOKUP(C1320,Sheet4!$A$7:$C$156,3,FALSE)</f>
        <v>FRA</v>
      </c>
      <c r="E1320">
        <f t="shared" si="104"/>
        <v>2022</v>
      </c>
      <c r="F1320" t="str">
        <f t="shared" si="105"/>
        <v>FRA2022</v>
      </c>
      <c r="G1320">
        <f>HLOOKUP(C1320,Sheet4!$G$6:$EZ$30, MATCH(Sheet3!E1320,Sheet4!$F$6:$F$30,0),FALSE)</f>
        <v>2.0781054407903001</v>
      </c>
    </row>
    <row r="1321" spans="1:7" x14ac:dyDescent="0.45">
      <c r="A1321">
        <f t="shared" ref="A1321:A1384" si="106">A1297+1</f>
        <v>55</v>
      </c>
      <c r="B1321">
        <f t="shared" ref="B1321:B1384" si="107">B1297</f>
        <v>24</v>
      </c>
      <c r="C1321" t="str">
        <f t="shared" si="103"/>
        <v>France</v>
      </c>
      <c r="D1321" t="str">
        <f>VLOOKUP(C1321,Sheet4!$A$7:$C$156,3,FALSE)</f>
        <v>FRA</v>
      </c>
      <c r="E1321">
        <f t="shared" si="104"/>
        <v>2023</v>
      </c>
      <c r="F1321" t="str">
        <f t="shared" si="105"/>
        <v>FRA2023</v>
      </c>
      <c r="G1321">
        <f>HLOOKUP(C1321,Sheet4!$G$6:$EZ$30, MATCH(Sheet3!E1321,Sheet4!$F$6:$F$30,0),FALSE)</f>
        <v>2.0612241844094901</v>
      </c>
    </row>
    <row r="1322" spans="1:7" x14ac:dyDescent="0.45">
      <c r="A1322">
        <f t="shared" si="106"/>
        <v>56</v>
      </c>
      <c r="B1322">
        <f t="shared" si="107"/>
        <v>1</v>
      </c>
      <c r="C1322" t="str">
        <f t="shared" si="103"/>
        <v>Gabon</v>
      </c>
      <c r="D1322" t="str">
        <f>VLOOKUP(C1322,Sheet4!$A$7:$C$156,3,FALSE)</f>
        <v>GAB</v>
      </c>
      <c r="E1322">
        <f t="shared" si="104"/>
        <v>2000</v>
      </c>
      <c r="F1322" t="str">
        <f t="shared" si="105"/>
        <v>GAB2000</v>
      </c>
      <c r="G1322">
        <f>HLOOKUP(C1322,Sheet4!$G$6:$EZ$30, MATCH(Sheet3!E1322,Sheet4!$F$6:$F$30,0),FALSE)</f>
        <v>0</v>
      </c>
    </row>
    <row r="1323" spans="1:7" x14ac:dyDescent="0.45">
      <c r="A1323">
        <f t="shared" si="106"/>
        <v>56</v>
      </c>
      <c r="B1323">
        <f t="shared" si="107"/>
        <v>2</v>
      </c>
      <c r="C1323" t="str">
        <f t="shared" si="103"/>
        <v>Gabon</v>
      </c>
      <c r="D1323" t="str">
        <f>VLOOKUP(C1323,Sheet4!$A$7:$C$156,3,FALSE)</f>
        <v>GAB</v>
      </c>
      <c r="E1323">
        <f t="shared" si="104"/>
        <v>2001</v>
      </c>
      <c r="F1323" t="str">
        <f t="shared" si="105"/>
        <v>GAB2001</v>
      </c>
      <c r="G1323">
        <f>HLOOKUP(C1323,Sheet4!$G$6:$EZ$30, MATCH(Sheet3!E1323,Sheet4!$F$6:$F$30,0),FALSE)</f>
        <v>0</v>
      </c>
    </row>
    <row r="1324" spans="1:7" x14ac:dyDescent="0.45">
      <c r="A1324">
        <f t="shared" si="106"/>
        <v>56</v>
      </c>
      <c r="B1324">
        <f t="shared" si="107"/>
        <v>3</v>
      </c>
      <c r="C1324" t="str">
        <f t="shared" si="103"/>
        <v>Gabon</v>
      </c>
      <c r="D1324" t="str">
        <f>VLOOKUP(C1324,Sheet4!$A$7:$C$156,3,FALSE)</f>
        <v>GAB</v>
      </c>
      <c r="E1324">
        <f t="shared" si="104"/>
        <v>2002</v>
      </c>
      <c r="F1324" t="str">
        <f t="shared" si="105"/>
        <v>GAB2002</v>
      </c>
      <c r="G1324">
        <f>HLOOKUP(C1324,Sheet4!$G$6:$EZ$30, MATCH(Sheet3!E1324,Sheet4!$F$6:$F$30,0),FALSE)</f>
        <v>0</v>
      </c>
    </row>
    <row r="1325" spans="1:7" x14ac:dyDescent="0.45">
      <c r="A1325">
        <f t="shared" si="106"/>
        <v>56</v>
      </c>
      <c r="B1325">
        <f t="shared" si="107"/>
        <v>4</v>
      </c>
      <c r="C1325" t="str">
        <f t="shared" si="103"/>
        <v>Gabon</v>
      </c>
      <c r="D1325" t="str">
        <f>VLOOKUP(C1325,Sheet4!$A$7:$C$156,3,FALSE)</f>
        <v>GAB</v>
      </c>
      <c r="E1325">
        <f t="shared" si="104"/>
        <v>2003</v>
      </c>
      <c r="F1325" t="str">
        <f t="shared" si="105"/>
        <v>GAB2003</v>
      </c>
      <c r="G1325">
        <f>HLOOKUP(C1325,Sheet4!$G$6:$EZ$30, MATCH(Sheet3!E1325,Sheet4!$F$6:$F$30,0),FALSE)</f>
        <v>0</v>
      </c>
    </row>
    <row r="1326" spans="1:7" x14ac:dyDescent="0.45">
      <c r="A1326">
        <f t="shared" si="106"/>
        <v>56</v>
      </c>
      <c r="B1326">
        <f t="shared" si="107"/>
        <v>5</v>
      </c>
      <c r="C1326" t="str">
        <f t="shared" si="103"/>
        <v>Gabon</v>
      </c>
      <c r="D1326" t="str">
        <f>VLOOKUP(C1326,Sheet4!$A$7:$C$156,3,FALSE)</f>
        <v>GAB</v>
      </c>
      <c r="E1326">
        <f t="shared" si="104"/>
        <v>2004</v>
      </c>
      <c r="F1326" t="str">
        <f t="shared" si="105"/>
        <v>GAB2004</v>
      </c>
      <c r="G1326">
        <f>HLOOKUP(C1326,Sheet4!$G$6:$EZ$30, MATCH(Sheet3!E1326,Sheet4!$F$6:$F$30,0),FALSE)</f>
        <v>0</v>
      </c>
    </row>
    <row r="1327" spans="1:7" x14ac:dyDescent="0.45">
      <c r="A1327">
        <f t="shared" si="106"/>
        <v>56</v>
      </c>
      <c r="B1327">
        <f t="shared" si="107"/>
        <v>6</v>
      </c>
      <c r="C1327" t="str">
        <f t="shared" si="103"/>
        <v>Gabon</v>
      </c>
      <c r="D1327" t="str">
        <f>VLOOKUP(C1327,Sheet4!$A$7:$C$156,3,FALSE)</f>
        <v>GAB</v>
      </c>
      <c r="E1327">
        <f t="shared" si="104"/>
        <v>2005</v>
      </c>
      <c r="F1327" t="str">
        <f t="shared" si="105"/>
        <v>GAB2005</v>
      </c>
      <c r="G1327">
        <f>HLOOKUP(C1327,Sheet4!$G$6:$EZ$30, MATCH(Sheet3!E1327,Sheet4!$F$6:$F$30,0),FALSE)</f>
        <v>0</v>
      </c>
    </row>
    <row r="1328" spans="1:7" x14ac:dyDescent="0.45">
      <c r="A1328">
        <f t="shared" si="106"/>
        <v>56</v>
      </c>
      <c r="B1328">
        <f t="shared" si="107"/>
        <v>7</v>
      </c>
      <c r="C1328" t="str">
        <f t="shared" si="103"/>
        <v>Gabon</v>
      </c>
      <c r="D1328" t="str">
        <f>VLOOKUP(C1328,Sheet4!$A$7:$C$156,3,FALSE)</f>
        <v>GAB</v>
      </c>
      <c r="E1328">
        <f t="shared" si="104"/>
        <v>2006</v>
      </c>
      <c r="F1328" t="str">
        <f t="shared" si="105"/>
        <v>GAB2006</v>
      </c>
      <c r="G1328">
        <f>HLOOKUP(C1328,Sheet4!$G$6:$EZ$30, MATCH(Sheet3!E1328,Sheet4!$F$6:$F$30,0),FALSE)</f>
        <v>0</v>
      </c>
    </row>
    <row r="1329" spans="1:7" x14ac:dyDescent="0.45">
      <c r="A1329">
        <f t="shared" si="106"/>
        <v>56</v>
      </c>
      <c r="B1329">
        <f t="shared" si="107"/>
        <v>8</v>
      </c>
      <c r="C1329" t="str">
        <f t="shared" si="103"/>
        <v>Gabon</v>
      </c>
      <c r="D1329" t="str">
        <f>VLOOKUP(C1329,Sheet4!$A$7:$C$156,3,FALSE)</f>
        <v>GAB</v>
      </c>
      <c r="E1329">
        <f t="shared" si="104"/>
        <v>2007</v>
      </c>
      <c r="F1329" t="str">
        <f t="shared" si="105"/>
        <v>GAB2007</v>
      </c>
      <c r="G1329">
        <f>HLOOKUP(C1329,Sheet4!$G$6:$EZ$30, MATCH(Sheet3!E1329,Sheet4!$F$6:$F$30,0),FALSE)</f>
        <v>0</v>
      </c>
    </row>
    <row r="1330" spans="1:7" x14ac:dyDescent="0.45">
      <c r="A1330">
        <f t="shared" si="106"/>
        <v>56</v>
      </c>
      <c r="B1330">
        <f t="shared" si="107"/>
        <v>9</v>
      </c>
      <c r="C1330" t="str">
        <f t="shared" si="103"/>
        <v>Gabon</v>
      </c>
      <c r="D1330" t="str">
        <f>VLOOKUP(C1330,Sheet4!$A$7:$C$156,3,FALSE)</f>
        <v>GAB</v>
      </c>
      <c r="E1330">
        <f t="shared" si="104"/>
        <v>2008</v>
      </c>
      <c r="F1330" t="str">
        <f t="shared" si="105"/>
        <v>GAB2008</v>
      </c>
      <c r="G1330">
        <f>HLOOKUP(C1330,Sheet4!$G$6:$EZ$30, MATCH(Sheet3!E1330,Sheet4!$F$6:$F$30,0),FALSE)</f>
        <v>0</v>
      </c>
    </row>
    <row r="1331" spans="1:7" x14ac:dyDescent="0.45">
      <c r="A1331">
        <f t="shared" si="106"/>
        <v>56</v>
      </c>
      <c r="B1331">
        <f t="shared" si="107"/>
        <v>10</v>
      </c>
      <c r="C1331" t="str">
        <f t="shared" si="103"/>
        <v>Gabon</v>
      </c>
      <c r="D1331" t="str">
        <f>VLOOKUP(C1331,Sheet4!$A$7:$C$156,3,FALSE)</f>
        <v>GAB</v>
      </c>
      <c r="E1331">
        <f t="shared" si="104"/>
        <v>2009</v>
      </c>
      <c r="F1331" t="str">
        <f t="shared" si="105"/>
        <v>GAB2009</v>
      </c>
      <c r="G1331">
        <f>HLOOKUP(C1331,Sheet4!$G$6:$EZ$30, MATCH(Sheet3!E1331,Sheet4!$F$6:$F$30,0),FALSE)</f>
        <v>0</v>
      </c>
    </row>
    <row r="1332" spans="1:7" x14ac:dyDescent="0.45">
      <c r="A1332">
        <f t="shared" si="106"/>
        <v>56</v>
      </c>
      <c r="B1332">
        <f t="shared" si="107"/>
        <v>11</v>
      </c>
      <c r="C1332" t="str">
        <f t="shared" si="103"/>
        <v>Gabon</v>
      </c>
      <c r="D1332" t="str">
        <f>VLOOKUP(C1332,Sheet4!$A$7:$C$156,3,FALSE)</f>
        <v>GAB</v>
      </c>
      <c r="E1332">
        <f t="shared" si="104"/>
        <v>2010</v>
      </c>
      <c r="F1332" t="str">
        <f t="shared" si="105"/>
        <v>GAB2010</v>
      </c>
      <c r="G1332">
        <f>HLOOKUP(C1332,Sheet4!$G$6:$EZ$30, MATCH(Sheet3!E1332,Sheet4!$F$6:$F$30,0),FALSE)</f>
        <v>3.1590069059651902</v>
      </c>
    </row>
    <row r="1333" spans="1:7" x14ac:dyDescent="0.45">
      <c r="A1333">
        <f t="shared" si="106"/>
        <v>56</v>
      </c>
      <c r="B1333">
        <f t="shared" si="107"/>
        <v>12</v>
      </c>
      <c r="C1333" t="str">
        <f t="shared" si="103"/>
        <v>Gabon</v>
      </c>
      <c r="D1333" t="str">
        <f>VLOOKUP(C1333,Sheet4!$A$7:$C$156,3,FALSE)</f>
        <v>GAB</v>
      </c>
      <c r="E1333">
        <f t="shared" si="104"/>
        <v>2011</v>
      </c>
      <c r="F1333" t="str">
        <f t="shared" si="105"/>
        <v>GAB2011</v>
      </c>
      <c r="G1333">
        <f>HLOOKUP(C1333,Sheet4!$G$6:$EZ$30, MATCH(Sheet3!E1333,Sheet4!$F$6:$F$30,0),FALSE)</f>
        <v>2.7784567005874301</v>
      </c>
    </row>
    <row r="1334" spans="1:7" x14ac:dyDescent="0.45">
      <c r="A1334">
        <f t="shared" si="106"/>
        <v>56</v>
      </c>
      <c r="B1334">
        <f t="shared" si="107"/>
        <v>13</v>
      </c>
      <c r="C1334" t="str">
        <f t="shared" si="103"/>
        <v>Gabon</v>
      </c>
      <c r="D1334" t="str">
        <f>VLOOKUP(C1334,Sheet4!$A$7:$C$156,3,FALSE)</f>
        <v>GAB</v>
      </c>
      <c r="E1334">
        <f t="shared" si="104"/>
        <v>2012</v>
      </c>
      <c r="F1334" t="str">
        <f t="shared" si="105"/>
        <v>GAB2012</v>
      </c>
      <c r="G1334">
        <f>HLOOKUP(C1334,Sheet4!$G$6:$EZ$30, MATCH(Sheet3!E1334,Sheet4!$F$6:$F$30,0),FALSE)</f>
        <v>2.5498061943475601</v>
      </c>
    </row>
    <row r="1335" spans="1:7" x14ac:dyDescent="0.45">
      <c r="A1335">
        <f t="shared" si="106"/>
        <v>56</v>
      </c>
      <c r="B1335">
        <f t="shared" si="107"/>
        <v>14</v>
      </c>
      <c r="C1335" t="str">
        <f t="shared" si="103"/>
        <v>Gabon</v>
      </c>
      <c r="D1335" t="str">
        <f>VLOOKUP(C1335,Sheet4!$A$7:$C$156,3,FALSE)</f>
        <v>GAB</v>
      </c>
      <c r="E1335">
        <f t="shared" si="104"/>
        <v>2013</v>
      </c>
      <c r="F1335" t="str">
        <f t="shared" si="105"/>
        <v>GAB2013</v>
      </c>
      <c r="G1335">
        <f>HLOOKUP(C1335,Sheet4!$G$6:$EZ$30, MATCH(Sheet3!E1335,Sheet4!$F$6:$F$30,0),FALSE)</f>
        <v>2.7424008689302899</v>
      </c>
    </row>
    <row r="1336" spans="1:7" x14ac:dyDescent="0.45">
      <c r="A1336">
        <f t="shared" si="106"/>
        <v>56</v>
      </c>
      <c r="B1336">
        <f t="shared" si="107"/>
        <v>15</v>
      </c>
      <c r="C1336" t="str">
        <f t="shared" si="103"/>
        <v>Gabon</v>
      </c>
      <c r="D1336" t="str">
        <f>VLOOKUP(C1336,Sheet4!$A$7:$C$156,3,FALSE)</f>
        <v>GAB</v>
      </c>
      <c r="E1336">
        <f t="shared" si="104"/>
        <v>2014</v>
      </c>
      <c r="F1336" t="str">
        <f t="shared" si="105"/>
        <v>GAB2014</v>
      </c>
      <c r="G1336">
        <f>HLOOKUP(C1336,Sheet4!$G$6:$EZ$30, MATCH(Sheet3!E1336,Sheet4!$F$6:$F$30,0),FALSE)</f>
        <v>4.06703210187157</v>
      </c>
    </row>
    <row r="1337" spans="1:7" x14ac:dyDescent="0.45">
      <c r="A1337">
        <f t="shared" si="106"/>
        <v>56</v>
      </c>
      <c r="B1337">
        <f t="shared" si="107"/>
        <v>16</v>
      </c>
      <c r="C1337" t="str">
        <f t="shared" si="103"/>
        <v>Gabon</v>
      </c>
      <c r="D1337" t="str">
        <f>VLOOKUP(C1337,Sheet4!$A$7:$C$156,3,FALSE)</f>
        <v>GAB</v>
      </c>
      <c r="E1337">
        <f t="shared" si="104"/>
        <v>2015</v>
      </c>
      <c r="F1337" t="str">
        <f t="shared" si="105"/>
        <v>GAB2015</v>
      </c>
      <c r="G1337">
        <f>HLOOKUP(C1337,Sheet4!$G$6:$EZ$30, MATCH(Sheet3!E1337,Sheet4!$F$6:$F$30,0),FALSE)</f>
        <v>9.1416790966475894</v>
      </c>
    </row>
    <row r="1338" spans="1:7" x14ac:dyDescent="0.45">
      <c r="A1338">
        <f t="shared" si="106"/>
        <v>56</v>
      </c>
      <c r="B1338">
        <f t="shared" si="107"/>
        <v>17</v>
      </c>
      <c r="C1338" t="str">
        <f t="shared" si="103"/>
        <v>Gabon</v>
      </c>
      <c r="D1338" t="str">
        <f>VLOOKUP(C1338,Sheet4!$A$7:$C$156,3,FALSE)</f>
        <v>GAB</v>
      </c>
      <c r="E1338">
        <f t="shared" si="104"/>
        <v>2016</v>
      </c>
      <c r="F1338" t="str">
        <f t="shared" si="105"/>
        <v>GAB2016</v>
      </c>
      <c r="G1338">
        <f>HLOOKUP(C1338,Sheet4!$G$6:$EZ$30, MATCH(Sheet3!E1338,Sheet4!$F$6:$F$30,0),FALSE)</f>
        <v>9.0329474843487407</v>
      </c>
    </row>
    <row r="1339" spans="1:7" x14ac:dyDescent="0.45">
      <c r="A1339">
        <f t="shared" si="106"/>
        <v>56</v>
      </c>
      <c r="B1339">
        <f t="shared" si="107"/>
        <v>18</v>
      </c>
      <c r="C1339" t="str">
        <f t="shared" si="103"/>
        <v>Gabon</v>
      </c>
      <c r="D1339" t="str">
        <f>VLOOKUP(C1339,Sheet4!$A$7:$C$156,3,FALSE)</f>
        <v>GAB</v>
      </c>
      <c r="E1339">
        <f t="shared" si="104"/>
        <v>2017</v>
      </c>
      <c r="F1339" t="str">
        <f t="shared" si="105"/>
        <v>GAB2017</v>
      </c>
      <c r="G1339">
        <f>HLOOKUP(C1339,Sheet4!$G$6:$EZ$30, MATCH(Sheet3!E1339,Sheet4!$F$6:$F$30,0),FALSE)</f>
        <v>11.797642847364401</v>
      </c>
    </row>
    <row r="1340" spans="1:7" x14ac:dyDescent="0.45">
      <c r="A1340">
        <f t="shared" si="106"/>
        <v>56</v>
      </c>
      <c r="B1340">
        <f t="shared" si="107"/>
        <v>19</v>
      </c>
      <c r="C1340" t="str">
        <f t="shared" si="103"/>
        <v>Gabon</v>
      </c>
      <c r="D1340" t="str">
        <f>VLOOKUP(C1340,Sheet4!$A$7:$C$156,3,FALSE)</f>
        <v>GAB</v>
      </c>
      <c r="E1340">
        <f t="shared" si="104"/>
        <v>2018</v>
      </c>
      <c r="F1340" t="str">
        <f t="shared" si="105"/>
        <v>GAB2018</v>
      </c>
      <c r="G1340">
        <f>HLOOKUP(C1340,Sheet4!$G$6:$EZ$30, MATCH(Sheet3!E1340,Sheet4!$F$6:$F$30,0),FALSE)</f>
        <v>15.729676532263399</v>
      </c>
    </row>
    <row r="1341" spans="1:7" x14ac:dyDescent="0.45">
      <c r="A1341">
        <f t="shared" si="106"/>
        <v>56</v>
      </c>
      <c r="B1341">
        <f t="shared" si="107"/>
        <v>20</v>
      </c>
      <c r="C1341" t="str">
        <f t="shared" si="103"/>
        <v>Gabon</v>
      </c>
      <c r="D1341" t="str">
        <f>VLOOKUP(C1341,Sheet4!$A$7:$C$156,3,FALSE)</f>
        <v>GAB</v>
      </c>
      <c r="E1341">
        <f t="shared" si="104"/>
        <v>2019</v>
      </c>
      <c r="F1341" t="str">
        <f t="shared" si="105"/>
        <v>GAB2019</v>
      </c>
      <c r="G1341">
        <f>HLOOKUP(C1341,Sheet4!$G$6:$EZ$30, MATCH(Sheet3!E1341,Sheet4!$F$6:$F$30,0),FALSE)</f>
        <v>9.2289796024665698</v>
      </c>
    </row>
    <row r="1342" spans="1:7" x14ac:dyDescent="0.45">
      <c r="A1342">
        <f t="shared" si="106"/>
        <v>56</v>
      </c>
      <c r="B1342">
        <f t="shared" si="107"/>
        <v>21</v>
      </c>
      <c r="C1342" t="str">
        <f t="shared" si="103"/>
        <v>Gabon</v>
      </c>
      <c r="D1342" t="str">
        <f>VLOOKUP(C1342,Sheet4!$A$7:$C$156,3,FALSE)</f>
        <v>GAB</v>
      </c>
      <c r="E1342">
        <f t="shared" si="104"/>
        <v>2020</v>
      </c>
      <c r="F1342" t="str">
        <f t="shared" si="105"/>
        <v>GAB2020</v>
      </c>
      <c r="G1342">
        <f>HLOOKUP(C1342,Sheet4!$G$6:$EZ$30, MATCH(Sheet3!E1342,Sheet4!$F$6:$F$30,0),FALSE)</f>
        <v>8.9572312227916502</v>
      </c>
    </row>
    <row r="1343" spans="1:7" x14ac:dyDescent="0.45">
      <c r="A1343">
        <f t="shared" si="106"/>
        <v>56</v>
      </c>
      <c r="B1343">
        <f t="shared" si="107"/>
        <v>22</v>
      </c>
      <c r="C1343" t="str">
        <f t="shared" si="103"/>
        <v>Gabon</v>
      </c>
      <c r="D1343" t="str">
        <f>VLOOKUP(C1343,Sheet4!$A$7:$C$156,3,FALSE)</f>
        <v>GAB</v>
      </c>
      <c r="E1343">
        <f t="shared" si="104"/>
        <v>2021</v>
      </c>
      <c r="F1343" t="str">
        <f t="shared" si="105"/>
        <v>GAB2021</v>
      </c>
      <c r="G1343">
        <f>HLOOKUP(C1343,Sheet4!$G$6:$EZ$30, MATCH(Sheet3!E1343,Sheet4!$F$6:$F$30,0),FALSE)</f>
        <v>7.6074209520282503</v>
      </c>
    </row>
    <row r="1344" spans="1:7" x14ac:dyDescent="0.45">
      <c r="A1344">
        <f t="shared" si="106"/>
        <v>56</v>
      </c>
      <c r="B1344">
        <f t="shared" si="107"/>
        <v>23</v>
      </c>
      <c r="C1344" t="str">
        <f t="shared" si="103"/>
        <v>Gabon</v>
      </c>
      <c r="D1344" t="str">
        <f>VLOOKUP(C1344,Sheet4!$A$7:$C$156,3,FALSE)</f>
        <v>GAB</v>
      </c>
      <c r="E1344">
        <f t="shared" si="104"/>
        <v>2022</v>
      </c>
      <c r="F1344" t="str">
        <f t="shared" si="105"/>
        <v>GAB2022</v>
      </c>
      <c r="G1344">
        <f>HLOOKUP(C1344,Sheet4!$G$6:$EZ$30, MATCH(Sheet3!E1344,Sheet4!$F$6:$F$30,0),FALSE)</f>
        <v>7.63650114773748</v>
      </c>
    </row>
    <row r="1345" spans="1:7" x14ac:dyDescent="0.45">
      <c r="A1345">
        <f t="shared" si="106"/>
        <v>56</v>
      </c>
      <c r="B1345">
        <f t="shared" si="107"/>
        <v>24</v>
      </c>
      <c r="C1345" t="str">
        <f t="shared" si="103"/>
        <v>Gabon</v>
      </c>
      <c r="D1345" t="str">
        <f>VLOOKUP(C1345,Sheet4!$A$7:$C$156,3,FALSE)</f>
        <v>GAB</v>
      </c>
      <c r="E1345">
        <f t="shared" si="104"/>
        <v>2023</v>
      </c>
      <c r="F1345" t="str">
        <f t="shared" si="105"/>
        <v>GAB2023</v>
      </c>
      <c r="G1345">
        <f>HLOOKUP(C1345,Sheet4!$G$6:$EZ$30, MATCH(Sheet3!E1345,Sheet4!$F$6:$F$30,0),FALSE)</f>
        <v>7.5750266180891197</v>
      </c>
    </row>
    <row r="1346" spans="1:7" x14ac:dyDescent="0.45">
      <c r="A1346">
        <f t="shared" si="106"/>
        <v>57</v>
      </c>
      <c r="B1346">
        <f t="shared" si="107"/>
        <v>1</v>
      </c>
      <c r="C1346" t="str">
        <f t="shared" si="103"/>
        <v>Gambia, The</v>
      </c>
      <c r="D1346" t="str">
        <f>VLOOKUP(C1346,Sheet4!$A$7:$C$156,3,FALSE)</f>
        <v>GMB</v>
      </c>
      <c r="E1346">
        <f t="shared" si="104"/>
        <v>2000</v>
      </c>
      <c r="F1346" t="str">
        <f t="shared" si="105"/>
        <v>GMB2000</v>
      </c>
      <c r="G1346">
        <f>HLOOKUP(C1346,Sheet4!$G$6:$EZ$30, MATCH(Sheet3!E1346,Sheet4!$F$6:$F$30,0),FALSE)</f>
        <v>0</v>
      </c>
    </row>
    <row r="1347" spans="1:7" x14ac:dyDescent="0.45">
      <c r="A1347">
        <f t="shared" si="106"/>
        <v>57</v>
      </c>
      <c r="B1347">
        <f t="shared" si="107"/>
        <v>2</v>
      </c>
      <c r="C1347" t="str">
        <f t="shared" ref="C1347:C1410" si="108">VLOOKUP(A1347,$L$2:$M$151,2,FALSE)</f>
        <v>Gambia, The</v>
      </c>
      <c r="D1347" t="str">
        <f>VLOOKUP(C1347,Sheet4!$A$7:$C$156,3,FALSE)</f>
        <v>GMB</v>
      </c>
      <c r="E1347">
        <f t="shared" ref="E1347:E1410" si="109">VLOOKUP(B1347,$O$2:$P$25,2,FALSE)</f>
        <v>2001</v>
      </c>
      <c r="F1347" t="str">
        <f t="shared" ref="F1347:F1410" si="110">D1347&amp;E1347</f>
        <v>GMB2001</v>
      </c>
      <c r="G1347">
        <f>HLOOKUP(C1347,Sheet4!$G$6:$EZ$30, MATCH(Sheet3!E1347,Sheet4!$F$6:$F$30,0),FALSE)</f>
        <v>0</v>
      </c>
    </row>
    <row r="1348" spans="1:7" x14ac:dyDescent="0.45">
      <c r="A1348">
        <f t="shared" si="106"/>
        <v>57</v>
      </c>
      <c r="B1348">
        <f t="shared" si="107"/>
        <v>3</v>
      </c>
      <c r="C1348" t="str">
        <f t="shared" si="108"/>
        <v>Gambia, The</v>
      </c>
      <c r="D1348" t="str">
        <f>VLOOKUP(C1348,Sheet4!$A$7:$C$156,3,FALSE)</f>
        <v>GMB</v>
      </c>
      <c r="E1348">
        <f t="shared" si="109"/>
        <v>2002</v>
      </c>
      <c r="F1348" t="str">
        <f t="shared" si="110"/>
        <v>GMB2002</v>
      </c>
      <c r="G1348">
        <f>HLOOKUP(C1348,Sheet4!$G$6:$EZ$30, MATCH(Sheet3!E1348,Sheet4!$F$6:$F$30,0),FALSE)</f>
        <v>0</v>
      </c>
    </row>
    <row r="1349" spans="1:7" x14ac:dyDescent="0.45">
      <c r="A1349">
        <f t="shared" si="106"/>
        <v>57</v>
      </c>
      <c r="B1349">
        <f t="shared" si="107"/>
        <v>4</v>
      </c>
      <c r="C1349" t="str">
        <f t="shared" si="108"/>
        <v>Gambia, The</v>
      </c>
      <c r="D1349" t="str">
        <f>VLOOKUP(C1349,Sheet4!$A$7:$C$156,3,FALSE)</f>
        <v>GMB</v>
      </c>
      <c r="E1349">
        <f t="shared" si="109"/>
        <v>2003</v>
      </c>
      <c r="F1349" t="str">
        <f t="shared" si="110"/>
        <v>GMB2003</v>
      </c>
      <c r="G1349">
        <f>HLOOKUP(C1349,Sheet4!$G$6:$EZ$30, MATCH(Sheet3!E1349,Sheet4!$F$6:$F$30,0),FALSE)</f>
        <v>0</v>
      </c>
    </row>
    <row r="1350" spans="1:7" x14ac:dyDescent="0.45">
      <c r="A1350">
        <f t="shared" si="106"/>
        <v>57</v>
      </c>
      <c r="B1350">
        <f t="shared" si="107"/>
        <v>5</v>
      </c>
      <c r="C1350" t="str">
        <f t="shared" si="108"/>
        <v>Gambia, The</v>
      </c>
      <c r="D1350" t="str">
        <f>VLOOKUP(C1350,Sheet4!$A$7:$C$156,3,FALSE)</f>
        <v>GMB</v>
      </c>
      <c r="E1350">
        <f t="shared" si="109"/>
        <v>2004</v>
      </c>
      <c r="F1350" t="str">
        <f t="shared" si="110"/>
        <v>GMB2004</v>
      </c>
      <c r="G1350">
        <f>HLOOKUP(C1350,Sheet4!$G$6:$EZ$30, MATCH(Sheet3!E1350,Sheet4!$F$6:$F$30,0),FALSE)</f>
        <v>0</v>
      </c>
    </row>
    <row r="1351" spans="1:7" x14ac:dyDescent="0.45">
      <c r="A1351">
        <f t="shared" si="106"/>
        <v>57</v>
      </c>
      <c r="B1351">
        <f t="shared" si="107"/>
        <v>6</v>
      </c>
      <c r="C1351" t="str">
        <f t="shared" si="108"/>
        <v>Gambia, The</v>
      </c>
      <c r="D1351" t="str">
        <f>VLOOKUP(C1351,Sheet4!$A$7:$C$156,3,FALSE)</f>
        <v>GMB</v>
      </c>
      <c r="E1351">
        <f t="shared" si="109"/>
        <v>2005</v>
      </c>
      <c r="F1351" t="str">
        <f t="shared" si="110"/>
        <v>GMB2005</v>
      </c>
      <c r="G1351">
        <f>HLOOKUP(C1351,Sheet4!$G$6:$EZ$30, MATCH(Sheet3!E1351,Sheet4!$F$6:$F$30,0),FALSE)</f>
        <v>12.5685109343527</v>
      </c>
    </row>
    <row r="1352" spans="1:7" x14ac:dyDescent="0.45">
      <c r="A1352">
        <f t="shared" si="106"/>
        <v>57</v>
      </c>
      <c r="B1352">
        <f t="shared" si="107"/>
        <v>7</v>
      </c>
      <c r="C1352" t="str">
        <f t="shared" si="108"/>
        <v>Gambia, The</v>
      </c>
      <c r="D1352" t="str">
        <f>VLOOKUP(C1352,Sheet4!$A$7:$C$156,3,FALSE)</f>
        <v>GMB</v>
      </c>
      <c r="E1352">
        <f t="shared" si="109"/>
        <v>2006</v>
      </c>
      <c r="F1352" t="str">
        <f t="shared" si="110"/>
        <v>GMB2006</v>
      </c>
      <c r="G1352">
        <f>HLOOKUP(C1352,Sheet4!$G$6:$EZ$30, MATCH(Sheet3!E1352,Sheet4!$F$6:$F$30,0),FALSE)</f>
        <v>13.187230024981799</v>
      </c>
    </row>
    <row r="1353" spans="1:7" x14ac:dyDescent="0.45">
      <c r="A1353">
        <f t="shared" si="106"/>
        <v>57</v>
      </c>
      <c r="B1353">
        <f t="shared" si="107"/>
        <v>8</v>
      </c>
      <c r="C1353" t="str">
        <f t="shared" si="108"/>
        <v>Gambia, The</v>
      </c>
      <c r="D1353" t="str">
        <f>VLOOKUP(C1353,Sheet4!$A$7:$C$156,3,FALSE)</f>
        <v>GMB</v>
      </c>
      <c r="E1353">
        <f t="shared" si="109"/>
        <v>2007</v>
      </c>
      <c r="F1353" t="str">
        <f t="shared" si="110"/>
        <v>GMB2007</v>
      </c>
      <c r="G1353">
        <f>HLOOKUP(C1353,Sheet4!$G$6:$EZ$30, MATCH(Sheet3!E1353,Sheet4!$F$6:$F$30,0),FALSE)</f>
        <v>10.4360871569687</v>
      </c>
    </row>
    <row r="1354" spans="1:7" x14ac:dyDescent="0.45">
      <c r="A1354">
        <f t="shared" si="106"/>
        <v>57</v>
      </c>
      <c r="B1354">
        <f t="shared" si="107"/>
        <v>9</v>
      </c>
      <c r="C1354" t="str">
        <f t="shared" si="108"/>
        <v>Gambia, The</v>
      </c>
      <c r="D1354" t="str">
        <f>VLOOKUP(C1354,Sheet4!$A$7:$C$156,3,FALSE)</f>
        <v>GMB</v>
      </c>
      <c r="E1354">
        <f t="shared" si="109"/>
        <v>2008</v>
      </c>
      <c r="F1354" t="str">
        <f t="shared" si="110"/>
        <v>GMB2008</v>
      </c>
      <c r="G1354">
        <f>HLOOKUP(C1354,Sheet4!$G$6:$EZ$30, MATCH(Sheet3!E1354,Sheet4!$F$6:$F$30,0),FALSE)</f>
        <v>13.675346678957901</v>
      </c>
    </row>
    <row r="1355" spans="1:7" x14ac:dyDescent="0.45">
      <c r="A1355">
        <f t="shared" si="106"/>
        <v>57</v>
      </c>
      <c r="B1355">
        <f t="shared" si="107"/>
        <v>10</v>
      </c>
      <c r="C1355" t="str">
        <f t="shared" si="108"/>
        <v>Gambia, The</v>
      </c>
      <c r="D1355" t="str">
        <f>VLOOKUP(C1355,Sheet4!$A$7:$C$156,3,FALSE)</f>
        <v>GMB</v>
      </c>
      <c r="E1355">
        <f t="shared" si="109"/>
        <v>2009</v>
      </c>
      <c r="F1355" t="str">
        <f t="shared" si="110"/>
        <v>GMB2009</v>
      </c>
      <c r="G1355">
        <f>HLOOKUP(C1355,Sheet4!$G$6:$EZ$30, MATCH(Sheet3!E1355,Sheet4!$F$6:$F$30,0),FALSE)</f>
        <v>12.309189801991</v>
      </c>
    </row>
    <row r="1356" spans="1:7" x14ac:dyDescent="0.45">
      <c r="A1356">
        <f t="shared" si="106"/>
        <v>57</v>
      </c>
      <c r="B1356">
        <f t="shared" si="107"/>
        <v>11</v>
      </c>
      <c r="C1356" t="str">
        <f t="shared" si="108"/>
        <v>Gambia, The</v>
      </c>
      <c r="D1356" t="str">
        <f>VLOOKUP(C1356,Sheet4!$A$7:$C$156,3,FALSE)</f>
        <v>GMB</v>
      </c>
      <c r="E1356">
        <f t="shared" si="109"/>
        <v>2010</v>
      </c>
      <c r="F1356" t="str">
        <f t="shared" si="110"/>
        <v>GMB2010</v>
      </c>
      <c r="G1356">
        <f>HLOOKUP(C1356,Sheet4!$G$6:$EZ$30, MATCH(Sheet3!E1356,Sheet4!$F$6:$F$30,0),FALSE)</f>
        <v>14.5159542755099</v>
      </c>
    </row>
    <row r="1357" spans="1:7" x14ac:dyDescent="0.45">
      <c r="A1357">
        <f t="shared" si="106"/>
        <v>57</v>
      </c>
      <c r="B1357">
        <f t="shared" si="107"/>
        <v>12</v>
      </c>
      <c r="C1357" t="str">
        <f t="shared" si="108"/>
        <v>Gambia, The</v>
      </c>
      <c r="D1357" t="str">
        <f>VLOOKUP(C1357,Sheet4!$A$7:$C$156,3,FALSE)</f>
        <v>GMB</v>
      </c>
      <c r="E1357">
        <f t="shared" si="109"/>
        <v>2011</v>
      </c>
      <c r="F1357" t="str">
        <f t="shared" si="110"/>
        <v>GMB2011</v>
      </c>
      <c r="G1357">
        <f>HLOOKUP(C1357,Sheet4!$G$6:$EZ$30, MATCH(Sheet3!E1357,Sheet4!$F$6:$F$30,0),FALSE)</f>
        <v>12.145904447039801</v>
      </c>
    </row>
    <row r="1358" spans="1:7" x14ac:dyDescent="0.45">
      <c r="A1358">
        <f t="shared" si="106"/>
        <v>57</v>
      </c>
      <c r="B1358">
        <f t="shared" si="107"/>
        <v>13</v>
      </c>
      <c r="C1358" t="str">
        <f t="shared" si="108"/>
        <v>Gambia, The</v>
      </c>
      <c r="D1358" t="str">
        <f>VLOOKUP(C1358,Sheet4!$A$7:$C$156,3,FALSE)</f>
        <v>GMB</v>
      </c>
      <c r="E1358">
        <f t="shared" si="109"/>
        <v>2012</v>
      </c>
      <c r="F1358" t="str">
        <f t="shared" si="110"/>
        <v>GMB2012</v>
      </c>
      <c r="G1358">
        <f>HLOOKUP(C1358,Sheet4!$G$6:$EZ$30, MATCH(Sheet3!E1358,Sheet4!$F$6:$F$30,0),FALSE)</f>
        <v>12.039004818433799</v>
      </c>
    </row>
    <row r="1359" spans="1:7" x14ac:dyDescent="0.45">
      <c r="A1359">
        <f t="shared" si="106"/>
        <v>57</v>
      </c>
      <c r="B1359">
        <f t="shared" si="107"/>
        <v>14</v>
      </c>
      <c r="C1359" t="str">
        <f t="shared" si="108"/>
        <v>Gambia, The</v>
      </c>
      <c r="D1359" t="str">
        <f>VLOOKUP(C1359,Sheet4!$A$7:$C$156,3,FALSE)</f>
        <v>GMB</v>
      </c>
      <c r="E1359">
        <f t="shared" si="109"/>
        <v>2013</v>
      </c>
      <c r="F1359" t="str">
        <f t="shared" si="110"/>
        <v>GMB2013</v>
      </c>
      <c r="G1359">
        <f>HLOOKUP(C1359,Sheet4!$G$6:$EZ$30, MATCH(Sheet3!E1359,Sheet4!$F$6:$F$30,0),FALSE)</f>
        <v>19.070474691157301</v>
      </c>
    </row>
    <row r="1360" spans="1:7" x14ac:dyDescent="0.45">
      <c r="A1360">
        <f t="shared" si="106"/>
        <v>57</v>
      </c>
      <c r="B1360">
        <f t="shared" si="107"/>
        <v>15</v>
      </c>
      <c r="C1360" t="str">
        <f t="shared" si="108"/>
        <v>Gambia, The</v>
      </c>
      <c r="D1360" t="str">
        <f>VLOOKUP(C1360,Sheet4!$A$7:$C$156,3,FALSE)</f>
        <v>GMB</v>
      </c>
      <c r="E1360">
        <f t="shared" si="109"/>
        <v>2014</v>
      </c>
      <c r="F1360" t="str">
        <f t="shared" si="110"/>
        <v>GMB2014</v>
      </c>
      <c r="G1360">
        <f>HLOOKUP(C1360,Sheet4!$G$6:$EZ$30, MATCH(Sheet3!E1360,Sheet4!$F$6:$F$30,0),FALSE)</f>
        <v>7.2231224301890098</v>
      </c>
    </row>
    <row r="1361" spans="1:7" x14ac:dyDescent="0.45">
      <c r="A1361">
        <f t="shared" si="106"/>
        <v>57</v>
      </c>
      <c r="B1361">
        <f t="shared" si="107"/>
        <v>16</v>
      </c>
      <c r="C1361" t="str">
        <f t="shared" si="108"/>
        <v>Gambia, The</v>
      </c>
      <c r="D1361" t="str">
        <f>VLOOKUP(C1361,Sheet4!$A$7:$C$156,3,FALSE)</f>
        <v>GMB</v>
      </c>
      <c r="E1361">
        <f t="shared" si="109"/>
        <v>2015</v>
      </c>
      <c r="F1361" t="str">
        <f t="shared" si="110"/>
        <v>GMB2015</v>
      </c>
      <c r="G1361">
        <f>HLOOKUP(C1361,Sheet4!$G$6:$EZ$30, MATCH(Sheet3!E1361,Sheet4!$F$6:$F$30,0),FALSE)</f>
        <v>6.4860700110687697</v>
      </c>
    </row>
    <row r="1362" spans="1:7" x14ac:dyDescent="0.45">
      <c r="A1362">
        <f t="shared" si="106"/>
        <v>57</v>
      </c>
      <c r="B1362">
        <f t="shared" si="107"/>
        <v>17</v>
      </c>
      <c r="C1362" t="str">
        <f t="shared" si="108"/>
        <v>Gambia, The</v>
      </c>
      <c r="D1362" t="str">
        <f>VLOOKUP(C1362,Sheet4!$A$7:$C$156,3,FALSE)</f>
        <v>GMB</v>
      </c>
      <c r="E1362">
        <f t="shared" si="109"/>
        <v>2016</v>
      </c>
      <c r="F1362" t="str">
        <f t="shared" si="110"/>
        <v>GMB2016</v>
      </c>
      <c r="G1362">
        <f>HLOOKUP(C1362,Sheet4!$G$6:$EZ$30, MATCH(Sheet3!E1362,Sheet4!$F$6:$F$30,0),FALSE)</f>
        <v>9.3227605336642601</v>
      </c>
    </row>
    <row r="1363" spans="1:7" x14ac:dyDescent="0.45">
      <c r="A1363">
        <f t="shared" si="106"/>
        <v>57</v>
      </c>
      <c r="B1363">
        <f t="shared" si="107"/>
        <v>18</v>
      </c>
      <c r="C1363" t="str">
        <f t="shared" si="108"/>
        <v>Gambia, The</v>
      </c>
      <c r="D1363" t="str">
        <f>VLOOKUP(C1363,Sheet4!$A$7:$C$156,3,FALSE)</f>
        <v>GMB</v>
      </c>
      <c r="E1363">
        <f t="shared" si="109"/>
        <v>2017</v>
      </c>
      <c r="F1363" t="str">
        <f t="shared" si="110"/>
        <v>GMB2017</v>
      </c>
      <c r="G1363">
        <f>HLOOKUP(C1363,Sheet4!$G$6:$EZ$30, MATCH(Sheet3!E1363,Sheet4!$F$6:$F$30,0),FALSE)</f>
        <v>7.3374709195836596</v>
      </c>
    </row>
    <row r="1364" spans="1:7" x14ac:dyDescent="0.45">
      <c r="A1364">
        <f t="shared" si="106"/>
        <v>57</v>
      </c>
      <c r="B1364">
        <f t="shared" si="107"/>
        <v>19</v>
      </c>
      <c r="C1364" t="str">
        <f t="shared" si="108"/>
        <v>Gambia, The</v>
      </c>
      <c r="D1364" t="str">
        <f>VLOOKUP(C1364,Sheet4!$A$7:$C$156,3,FALSE)</f>
        <v>GMB</v>
      </c>
      <c r="E1364">
        <f t="shared" si="109"/>
        <v>2018</v>
      </c>
      <c r="F1364" t="str">
        <f t="shared" si="110"/>
        <v>GMB2018</v>
      </c>
      <c r="G1364">
        <f>HLOOKUP(C1364,Sheet4!$G$6:$EZ$30, MATCH(Sheet3!E1364,Sheet4!$F$6:$F$30,0),FALSE)</f>
        <v>3.1526586212224701</v>
      </c>
    </row>
    <row r="1365" spans="1:7" x14ac:dyDescent="0.45">
      <c r="A1365">
        <f t="shared" si="106"/>
        <v>57</v>
      </c>
      <c r="B1365">
        <f t="shared" si="107"/>
        <v>20</v>
      </c>
      <c r="C1365" t="str">
        <f t="shared" si="108"/>
        <v>Gambia, The</v>
      </c>
      <c r="D1365" t="str">
        <f>VLOOKUP(C1365,Sheet4!$A$7:$C$156,3,FALSE)</f>
        <v>GMB</v>
      </c>
      <c r="E1365">
        <f t="shared" si="109"/>
        <v>2019</v>
      </c>
      <c r="F1365" t="str">
        <f t="shared" si="110"/>
        <v>GMB2019</v>
      </c>
      <c r="G1365">
        <f>HLOOKUP(C1365,Sheet4!$G$6:$EZ$30, MATCH(Sheet3!E1365,Sheet4!$F$6:$F$30,0),FALSE)</f>
        <v>4.5467068081695903</v>
      </c>
    </row>
    <row r="1366" spans="1:7" x14ac:dyDescent="0.45">
      <c r="A1366">
        <f t="shared" si="106"/>
        <v>57</v>
      </c>
      <c r="B1366">
        <f t="shared" si="107"/>
        <v>21</v>
      </c>
      <c r="C1366" t="str">
        <f t="shared" si="108"/>
        <v>Gambia, The</v>
      </c>
      <c r="D1366" t="str">
        <f>VLOOKUP(C1366,Sheet4!$A$7:$C$156,3,FALSE)</f>
        <v>GMB</v>
      </c>
      <c r="E1366">
        <f t="shared" si="109"/>
        <v>2020</v>
      </c>
      <c r="F1366" t="str">
        <f t="shared" si="110"/>
        <v>GMB2020</v>
      </c>
      <c r="G1366">
        <f>HLOOKUP(C1366,Sheet4!$G$6:$EZ$30, MATCH(Sheet3!E1366,Sheet4!$F$6:$F$30,0),FALSE)</f>
        <v>6.4368893740273201</v>
      </c>
    </row>
    <row r="1367" spans="1:7" x14ac:dyDescent="0.45">
      <c r="A1367">
        <f t="shared" si="106"/>
        <v>57</v>
      </c>
      <c r="B1367">
        <f t="shared" si="107"/>
        <v>22</v>
      </c>
      <c r="C1367" t="str">
        <f t="shared" si="108"/>
        <v>Gambia, The</v>
      </c>
      <c r="D1367" t="str">
        <f>VLOOKUP(C1367,Sheet4!$A$7:$C$156,3,FALSE)</f>
        <v>GMB</v>
      </c>
      <c r="E1367">
        <f t="shared" si="109"/>
        <v>2021</v>
      </c>
      <c r="F1367" t="str">
        <f t="shared" si="110"/>
        <v>GMB2021</v>
      </c>
      <c r="G1367">
        <f>HLOOKUP(C1367,Sheet4!$G$6:$EZ$30, MATCH(Sheet3!E1367,Sheet4!$F$6:$F$30,0),FALSE)</f>
        <v>5.1485070671208204</v>
      </c>
    </row>
    <row r="1368" spans="1:7" x14ac:dyDescent="0.45">
      <c r="A1368">
        <f t="shared" si="106"/>
        <v>57</v>
      </c>
      <c r="B1368">
        <f t="shared" si="107"/>
        <v>23</v>
      </c>
      <c r="C1368" t="str">
        <f t="shared" si="108"/>
        <v>Gambia, The</v>
      </c>
      <c r="D1368" t="str">
        <f>VLOOKUP(C1368,Sheet4!$A$7:$C$156,3,FALSE)</f>
        <v>GMB</v>
      </c>
      <c r="E1368">
        <f t="shared" si="109"/>
        <v>2022</v>
      </c>
      <c r="F1368" t="str">
        <f t="shared" si="110"/>
        <v>GMB2022</v>
      </c>
      <c r="G1368">
        <f>HLOOKUP(C1368,Sheet4!$G$6:$EZ$30, MATCH(Sheet3!E1368,Sheet4!$F$6:$F$30,0),FALSE)</f>
        <v>4.5577379607011199</v>
      </c>
    </row>
    <row r="1369" spans="1:7" x14ac:dyDescent="0.45">
      <c r="A1369">
        <f t="shared" si="106"/>
        <v>57</v>
      </c>
      <c r="B1369">
        <f t="shared" si="107"/>
        <v>24</v>
      </c>
      <c r="C1369" t="str">
        <f t="shared" si="108"/>
        <v>Gambia, The</v>
      </c>
      <c r="D1369" t="str">
        <f>VLOOKUP(C1369,Sheet4!$A$7:$C$156,3,FALSE)</f>
        <v>GMB</v>
      </c>
      <c r="E1369">
        <f t="shared" si="109"/>
        <v>2023</v>
      </c>
      <c r="F1369" t="str">
        <f t="shared" si="110"/>
        <v>GMB2023</v>
      </c>
      <c r="G1369">
        <f>HLOOKUP(C1369,Sheet4!$G$6:$EZ$30, MATCH(Sheet3!E1369,Sheet4!$F$6:$F$30,0),FALSE)</f>
        <v>0</v>
      </c>
    </row>
    <row r="1370" spans="1:7" x14ac:dyDescent="0.45">
      <c r="A1370">
        <f t="shared" si="106"/>
        <v>58</v>
      </c>
      <c r="B1370">
        <f t="shared" si="107"/>
        <v>1</v>
      </c>
      <c r="C1370" t="str">
        <f t="shared" si="108"/>
        <v>Georgia</v>
      </c>
      <c r="D1370" t="str">
        <f>VLOOKUP(C1370,Sheet4!$A$7:$C$156,3,FALSE)</f>
        <v>GEO</v>
      </c>
      <c r="E1370">
        <f t="shared" si="109"/>
        <v>2000</v>
      </c>
      <c r="F1370" t="str">
        <f t="shared" si="110"/>
        <v>GEO2000</v>
      </c>
      <c r="G1370">
        <f>HLOOKUP(C1370,Sheet4!$G$6:$EZ$30, MATCH(Sheet3!E1370,Sheet4!$F$6:$F$30,0),FALSE)</f>
        <v>0</v>
      </c>
    </row>
    <row r="1371" spans="1:7" x14ac:dyDescent="0.45">
      <c r="A1371">
        <f t="shared" si="106"/>
        <v>58</v>
      </c>
      <c r="B1371">
        <f t="shared" si="107"/>
        <v>2</v>
      </c>
      <c r="C1371" t="str">
        <f t="shared" si="108"/>
        <v>Georgia</v>
      </c>
      <c r="D1371" t="str">
        <f>VLOOKUP(C1371,Sheet4!$A$7:$C$156,3,FALSE)</f>
        <v>GEO</v>
      </c>
      <c r="E1371">
        <f t="shared" si="109"/>
        <v>2001</v>
      </c>
      <c r="F1371" t="str">
        <f t="shared" si="110"/>
        <v>GEO2001</v>
      </c>
      <c r="G1371">
        <f>HLOOKUP(C1371,Sheet4!$G$6:$EZ$30, MATCH(Sheet3!E1371,Sheet4!$F$6:$F$30,0),FALSE)</f>
        <v>0</v>
      </c>
    </row>
    <row r="1372" spans="1:7" x14ac:dyDescent="0.45">
      <c r="A1372">
        <f t="shared" si="106"/>
        <v>58</v>
      </c>
      <c r="B1372">
        <f t="shared" si="107"/>
        <v>3</v>
      </c>
      <c r="C1372" t="str">
        <f t="shared" si="108"/>
        <v>Georgia</v>
      </c>
      <c r="D1372" t="str">
        <f>VLOOKUP(C1372,Sheet4!$A$7:$C$156,3,FALSE)</f>
        <v>GEO</v>
      </c>
      <c r="E1372">
        <f t="shared" si="109"/>
        <v>2002</v>
      </c>
      <c r="F1372" t="str">
        <f t="shared" si="110"/>
        <v>GEO2002</v>
      </c>
      <c r="G1372">
        <f>HLOOKUP(C1372,Sheet4!$G$6:$EZ$30, MATCH(Sheet3!E1372,Sheet4!$F$6:$F$30,0),FALSE)</f>
        <v>0</v>
      </c>
    </row>
    <row r="1373" spans="1:7" x14ac:dyDescent="0.45">
      <c r="A1373">
        <f t="shared" si="106"/>
        <v>58</v>
      </c>
      <c r="B1373">
        <f t="shared" si="107"/>
        <v>4</v>
      </c>
      <c r="C1373" t="str">
        <f t="shared" si="108"/>
        <v>Georgia</v>
      </c>
      <c r="D1373" t="str">
        <f>VLOOKUP(C1373,Sheet4!$A$7:$C$156,3,FALSE)</f>
        <v>GEO</v>
      </c>
      <c r="E1373">
        <f t="shared" si="109"/>
        <v>2003</v>
      </c>
      <c r="F1373" t="str">
        <f t="shared" si="110"/>
        <v>GEO2003</v>
      </c>
      <c r="G1373">
        <f>HLOOKUP(C1373,Sheet4!$G$6:$EZ$30, MATCH(Sheet3!E1373,Sheet4!$F$6:$F$30,0),FALSE)</f>
        <v>2.3431946559739698</v>
      </c>
    </row>
    <row r="1374" spans="1:7" x14ac:dyDescent="0.45">
      <c r="A1374">
        <f t="shared" si="106"/>
        <v>58</v>
      </c>
      <c r="B1374">
        <f t="shared" si="107"/>
        <v>5</v>
      </c>
      <c r="C1374" t="str">
        <f t="shared" si="108"/>
        <v>Georgia</v>
      </c>
      <c r="D1374" t="str">
        <f>VLOOKUP(C1374,Sheet4!$A$7:$C$156,3,FALSE)</f>
        <v>GEO</v>
      </c>
      <c r="E1374">
        <f t="shared" si="109"/>
        <v>2004</v>
      </c>
      <c r="F1374" t="str">
        <f t="shared" si="110"/>
        <v>GEO2004</v>
      </c>
      <c r="G1374">
        <f>HLOOKUP(C1374,Sheet4!$G$6:$EZ$30, MATCH(Sheet3!E1374,Sheet4!$F$6:$F$30,0),FALSE)</f>
        <v>1.97156766439632</v>
      </c>
    </row>
    <row r="1375" spans="1:7" x14ac:dyDescent="0.45">
      <c r="A1375">
        <f t="shared" si="106"/>
        <v>58</v>
      </c>
      <c r="B1375">
        <f t="shared" si="107"/>
        <v>6</v>
      </c>
      <c r="C1375" t="str">
        <f t="shared" si="108"/>
        <v>Georgia</v>
      </c>
      <c r="D1375" t="str">
        <f>VLOOKUP(C1375,Sheet4!$A$7:$C$156,3,FALSE)</f>
        <v>GEO</v>
      </c>
      <c r="E1375">
        <f t="shared" si="109"/>
        <v>2005</v>
      </c>
      <c r="F1375" t="str">
        <f t="shared" si="110"/>
        <v>GEO2005</v>
      </c>
      <c r="G1375">
        <f>HLOOKUP(C1375,Sheet4!$G$6:$EZ$30, MATCH(Sheet3!E1375,Sheet4!$F$6:$F$30,0),FALSE)</f>
        <v>1.1943259805867701</v>
      </c>
    </row>
    <row r="1376" spans="1:7" x14ac:dyDescent="0.45">
      <c r="A1376">
        <f t="shared" si="106"/>
        <v>58</v>
      </c>
      <c r="B1376">
        <f t="shared" si="107"/>
        <v>7</v>
      </c>
      <c r="C1376" t="str">
        <f t="shared" si="108"/>
        <v>Georgia</v>
      </c>
      <c r="D1376" t="str">
        <f>VLOOKUP(C1376,Sheet4!$A$7:$C$156,3,FALSE)</f>
        <v>GEO</v>
      </c>
      <c r="E1376">
        <f t="shared" si="109"/>
        <v>2006</v>
      </c>
      <c r="F1376" t="str">
        <f t="shared" si="110"/>
        <v>GEO2006</v>
      </c>
      <c r="G1376">
        <f>HLOOKUP(C1376,Sheet4!$G$6:$EZ$30, MATCH(Sheet3!E1376,Sheet4!$F$6:$F$30,0),FALSE)</f>
        <v>0.80588216364692999</v>
      </c>
    </row>
    <row r="1377" spans="1:7" x14ac:dyDescent="0.45">
      <c r="A1377">
        <f t="shared" si="106"/>
        <v>58</v>
      </c>
      <c r="B1377">
        <f t="shared" si="107"/>
        <v>8</v>
      </c>
      <c r="C1377" t="str">
        <f t="shared" si="108"/>
        <v>Georgia</v>
      </c>
      <c r="D1377" t="str">
        <f>VLOOKUP(C1377,Sheet4!$A$7:$C$156,3,FALSE)</f>
        <v>GEO</v>
      </c>
      <c r="E1377">
        <f t="shared" si="109"/>
        <v>2007</v>
      </c>
      <c r="F1377" t="str">
        <f t="shared" si="110"/>
        <v>GEO2007</v>
      </c>
      <c r="G1377">
        <f>HLOOKUP(C1377,Sheet4!$G$6:$EZ$30, MATCH(Sheet3!E1377,Sheet4!$F$6:$F$30,0),FALSE)</f>
        <v>0.83841857119698504</v>
      </c>
    </row>
    <row r="1378" spans="1:7" x14ac:dyDescent="0.45">
      <c r="A1378">
        <f t="shared" si="106"/>
        <v>58</v>
      </c>
      <c r="B1378">
        <f t="shared" si="107"/>
        <v>9</v>
      </c>
      <c r="C1378" t="str">
        <f t="shared" si="108"/>
        <v>Georgia</v>
      </c>
      <c r="D1378" t="str">
        <f>VLOOKUP(C1378,Sheet4!$A$7:$C$156,3,FALSE)</f>
        <v>GEO</v>
      </c>
      <c r="E1378">
        <f t="shared" si="109"/>
        <v>2008</v>
      </c>
      <c r="F1378" t="str">
        <f t="shared" si="110"/>
        <v>GEO2008</v>
      </c>
      <c r="G1378">
        <f>HLOOKUP(C1378,Sheet4!$G$6:$EZ$30, MATCH(Sheet3!E1378,Sheet4!$F$6:$F$30,0),FALSE)</f>
        <v>4.0580813051785496</v>
      </c>
    </row>
    <row r="1379" spans="1:7" x14ac:dyDescent="0.45">
      <c r="A1379">
        <f t="shared" si="106"/>
        <v>58</v>
      </c>
      <c r="B1379">
        <f t="shared" si="107"/>
        <v>10</v>
      </c>
      <c r="C1379" t="str">
        <f t="shared" si="108"/>
        <v>Georgia</v>
      </c>
      <c r="D1379" t="str">
        <f>VLOOKUP(C1379,Sheet4!$A$7:$C$156,3,FALSE)</f>
        <v>GEO</v>
      </c>
      <c r="E1379">
        <f t="shared" si="109"/>
        <v>2009</v>
      </c>
      <c r="F1379" t="str">
        <f t="shared" si="110"/>
        <v>GEO2009</v>
      </c>
      <c r="G1379">
        <f>HLOOKUP(C1379,Sheet4!$G$6:$EZ$30, MATCH(Sheet3!E1379,Sheet4!$F$6:$F$30,0),FALSE)</f>
        <v>6.2554410291771898</v>
      </c>
    </row>
    <row r="1380" spans="1:7" x14ac:dyDescent="0.45">
      <c r="A1380">
        <f t="shared" si="106"/>
        <v>58</v>
      </c>
      <c r="B1380">
        <f t="shared" si="107"/>
        <v>11</v>
      </c>
      <c r="C1380" t="str">
        <f t="shared" si="108"/>
        <v>Georgia</v>
      </c>
      <c r="D1380" t="str">
        <f>VLOOKUP(C1380,Sheet4!$A$7:$C$156,3,FALSE)</f>
        <v>GEO</v>
      </c>
      <c r="E1380">
        <f t="shared" si="109"/>
        <v>2010</v>
      </c>
      <c r="F1380" t="str">
        <f t="shared" si="110"/>
        <v>GEO2010</v>
      </c>
      <c r="G1380">
        <f>HLOOKUP(C1380,Sheet4!$G$6:$EZ$30, MATCH(Sheet3!E1380,Sheet4!$F$6:$F$30,0),FALSE)</f>
        <v>5.9196827046093903</v>
      </c>
    </row>
    <row r="1381" spans="1:7" x14ac:dyDescent="0.45">
      <c r="A1381">
        <f t="shared" si="106"/>
        <v>58</v>
      </c>
      <c r="B1381">
        <f t="shared" si="107"/>
        <v>12</v>
      </c>
      <c r="C1381" t="str">
        <f t="shared" si="108"/>
        <v>Georgia</v>
      </c>
      <c r="D1381" t="str">
        <f>VLOOKUP(C1381,Sheet4!$A$7:$C$156,3,FALSE)</f>
        <v>GEO</v>
      </c>
      <c r="E1381">
        <f t="shared" si="109"/>
        <v>2011</v>
      </c>
      <c r="F1381" t="str">
        <f t="shared" si="110"/>
        <v>GEO2011</v>
      </c>
      <c r="G1381">
        <f>HLOOKUP(C1381,Sheet4!$G$6:$EZ$30, MATCH(Sheet3!E1381,Sheet4!$F$6:$F$30,0),FALSE)</f>
        <v>4.5260016010742801</v>
      </c>
    </row>
    <row r="1382" spans="1:7" x14ac:dyDescent="0.45">
      <c r="A1382">
        <f t="shared" si="106"/>
        <v>58</v>
      </c>
      <c r="B1382">
        <f t="shared" si="107"/>
        <v>13</v>
      </c>
      <c r="C1382" t="str">
        <f t="shared" si="108"/>
        <v>Georgia</v>
      </c>
      <c r="D1382" t="str">
        <f>VLOOKUP(C1382,Sheet4!$A$7:$C$156,3,FALSE)</f>
        <v>GEO</v>
      </c>
      <c r="E1382">
        <f t="shared" si="109"/>
        <v>2012</v>
      </c>
      <c r="F1382" t="str">
        <f t="shared" si="110"/>
        <v>GEO2012</v>
      </c>
      <c r="G1382">
        <f>HLOOKUP(C1382,Sheet4!$G$6:$EZ$30, MATCH(Sheet3!E1382,Sheet4!$F$6:$F$30,0),FALSE)</f>
        <v>3.6802555019312302</v>
      </c>
    </row>
    <row r="1383" spans="1:7" x14ac:dyDescent="0.45">
      <c r="A1383">
        <f t="shared" si="106"/>
        <v>58</v>
      </c>
      <c r="B1383">
        <f t="shared" si="107"/>
        <v>14</v>
      </c>
      <c r="C1383" t="str">
        <f t="shared" si="108"/>
        <v>Georgia</v>
      </c>
      <c r="D1383" t="str">
        <f>VLOOKUP(C1383,Sheet4!$A$7:$C$156,3,FALSE)</f>
        <v>GEO</v>
      </c>
      <c r="E1383">
        <f t="shared" si="109"/>
        <v>2013</v>
      </c>
      <c r="F1383" t="str">
        <f t="shared" si="110"/>
        <v>GEO2013</v>
      </c>
      <c r="G1383">
        <f>HLOOKUP(C1383,Sheet4!$G$6:$EZ$30, MATCH(Sheet3!E1383,Sheet4!$F$6:$F$30,0),FALSE)</f>
        <v>3.03171606579417</v>
      </c>
    </row>
    <row r="1384" spans="1:7" x14ac:dyDescent="0.45">
      <c r="A1384">
        <f t="shared" si="106"/>
        <v>58</v>
      </c>
      <c r="B1384">
        <f t="shared" si="107"/>
        <v>15</v>
      </c>
      <c r="C1384" t="str">
        <f t="shared" si="108"/>
        <v>Georgia</v>
      </c>
      <c r="D1384" t="str">
        <f>VLOOKUP(C1384,Sheet4!$A$7:$C$156,3,FALSE)</f>
        <v>GEO</v>
      </c>
      <c r="E1384">
        <f t="shared" si="109"/>
        <v>2014</v>
      </c>
      <c r="F1384" t="str">
        <f t="shared" si="110"/>
        <v>GEO2014</v>
      </c>
      <c r="G1384">
        <f>HLOOKUP(C1384,Sheet4!$G$6:$EZ$30, MATCH(Sheet3!E1384,Sheet4!$F$6:$F$30,0),FALSE)</f>
        <v>3.0270644295269999</v>
      </c>
    </row>
    <row r="1385" spans="1:7" x14ac:dyDescent="0.45">
      <c r="A1385">
        <f t="shared" ref="A1385:A1448" si="111">A1361+1</f>
        <v>58</v>
      </c>
      <c r="B1385">
        <f t="shared" ref="B1385:B1448" si="112">B1361</f>
        <v>16</v>
      </c>
      <c r="C1385" t="str">
        <f t="shared" si="108"/>
        <v>Georgia</v>
      </c>
      <c r="D1385" t="str">
        <f>VLOOKUP(C1385,Sheet4!$A$7:$C$156,3,FALSE)</f>
        <v>GEO</v>
      </c>
      <c r="E1385">
        <f t="shared" si="109"/>
        <v>2015</v>
      </c>
      <c r="F1385" t="str">
        <f t="shared" si="110"/>
        <v>GEO2015</v>
      </c>
      <c r="G1385">
        <f>HLOOKUP(C1385,Sheet4!$G$6:$EZ$30, MATCH(Sheet3!E1385,Sheet4!$F$6:$F$30,0),FALSE)</f>
        <v>2.7114511435797999</v>
      </c>
    </row>
    <row r="1386" spans="1:7" x14ac:dyDescent="0.45">
      <c r="A1386">
        <f t="shared" si="111"/>
        <v>58</v>
      </c>
      <c r="B1386">
        <f t="shared" si="112"/>
        <v>17</v>
      </c>
      <c r="C1386" t="str">
        <f t="shared" si="108"/>
        <v>Georgia</v>
      </c>
      <c r="D1386" t="str">
        <f>VLOOKUP(C1386,Sheet4!$A$7:$C$156,3,FALSE)</f>
        <v>GEO</v>
      </c>
      <c r="E1386">
        <f t="shared" si="109"/>
        <v>2016</v>
      </c>
      <c r="F1386" t="str">
        <f t="shared" si="110"/>
        <v>GEO2016</v>
      </c>
      <c r="G1386">
        <f>HLOOKUP(C1386,Sheet4!$G$6:$EZ$30, MATCH(Sheet3!E1386,Sheet4!$F$6:$F$30,0),FALSE)</f>
        <v>3.4469750174477798</v>
      </c>
    </row>
    <row r="1387" spans="1:7" x14ac:dyDescent="0.45">
      <c r="A1387">
        <f t="shared" si="111"/>
        <v>58</v>
      </c>
      <c r="B1387">
        <f t="shared" si="112"/>
        <v>18</v>
      </c>
      <c r="C1387" t="str">
        <f t="shared" si="108"/>
        <v>Georgia</v>
      </c>
      <c r="D1387" t="str">
        <f>VLOOKUP(C1387,Sheet4!$A$7:$C$156,3,FALSE)</f>
        <v>GEO</v>
      </c>
      <c r="E1387">
        <f t="shared" si="109"/>
        <v>2017</v>
      </c>
      <c r="F1387" t="str">
        <f t="shared" si="110"/>
        <v>GEO2017</v>
      </c>
      <c r="G1387">
        <f>HLOOKUP(C1387,Sheet4!$G$6:$EZ$30, MATCH(Sheet3!E1387,Sheet4!$F$6:$F$30,0),FALSE)</f>
        <v>2.7787999697928401</v>
      </c>
    </row>
    <row r="1388" spans="1:7" x14ac:dyDescent="0.45">
      <c r="A1388">
        <f t="shared" si="111"/>
        <v>58</v>
      </c>
      <c r="B1388">
        <f t="shared" si="112"/>
        <v>19</v>
      </c>
      <c r="C1388" t="str">
        <f t="shared" si="108"/>
        <v>Georgia</v>
      </c>
      <c r="D1388" t="str">
        <f>VLOOKUP(C1388,Sheet4!$A$7:$C$156,3,FALSE)</f>
        <v>GEO</v>
      </c>
      <c r="E1388">
        <f t="shared" si="109"/>
        <v>2018</v>
      </c>
      <c r="F1388" t="str">
        <f t="shared" si="110"/>
        <v>GEO2018</v>
      </c>
      <c r="G1388">
        <f>HLOOKUP(C1388,Sheet4!$G$6:$EZ$30, MATCH(Sheet3!E1388,Sheet4!$F$6:$F$30,0),FALSE)</f>
        <v>2.6788683438240701</v>
      </c>
    </row>
    <row r="1389" spans="1:7" x14ac:dyDescent="0.45">
      <c r="A1389">
        <f t="shared" si="111"/>
        <v>58</v>
      </c>
      <c r="B1389">
        <f t="shared" si="112"/>
        <v>20</v>
      </c>
      <c r="C1389" t="str">
        <f t="shared" si="108"/>
        <v>Georgia</v>
      </c>
      <c r="D1389" t="str">
        <f>VLOOKUP(C1389,Sheet4!$A$7:$C$156,3,FALSE)</f>
        <v>GEO</v>
      </c>
      <c r="E1389">
        <f t="shared" si="109"/>
        <v>2019</v>
      </c>
      <c r="F1389" t="str">
        <f t="shared" si="110"/>
        <v>GEO2019</v>
      </c>
      <c r="G1389">
        <f>HLOOKUP(C1389,Sheet4!$G$6:$EZ$30, MATCH(Sheet3!E1389,Sheet4!$F$6:$F$30,0),FALSE)</f>
        <v>1.9284095650986199</v>
      </c>
    </row>
    <row r="1390" spans="1:7" x14ac:dyDescent="0.45">
      <c r="A1390">
        <f t="shared" si="111"/>
        <v>58</v>
      </c>
      <c r="B1390">
        <f t="shared" si="112"/>
        <v>21</v>
      </c>
      <c r="C1390" t="str">
        <f t="shared" si="108"/>
        <v>Georgia</v>
      </c>
      <c r="D1390" t="str">
        <f>VLOOKUP(C1390,Sheet4!$A$7:$C$156,3,FALSE)</f>
        <v>GEO</v>
      </c>
      <c r="E1390">
        <f t="shared" si="109"/>
        <v>2020</v>
      </c>
      <c r="F1390" t="str">
        <f t="shared" si="110"/>
        <v>GEO2020</v>
      </c>
      <c r="G1390">
        <f>HLOOKUP(C1390,Sheet4!$G$6:$EZ$30, MATCH(Sheet3!E1390,Sheet4!$F$6:$F$30,0),FALSE)</f>
        <v>2.2674383359858901</v>
      </c>
    </row>
    <row r="1391" spans="1:7" x14ac:dyDescent="0.45">
      <c r="A1391">
        <f t="shared" si="111"/>
        <v>58</v>
      </c>
      <c r="B1391">
        <f t="shared" si="112"/>
        <v>22</v>
      </c>
      <c r="C1391" t="str">
        <f t="shared" si="108"/>
        <v>Georgia</v>
      </c>
      <c r="D1391" t="str">
        <f>VLOOKUP(C1391,Sheet4!$A$7:$C$156,3,FALSE)</f>
        <v>GEO</v>
      </c>
      <c r="E1391">
        <f t="shared" si="109"/>
        <v>2021</v>
      </c>
      <c r="F1391" t="str">
        <f t="shared" si="110"/>
        <v>GEO2021</v>
      </c>
      <c r="G1391">
        <f>HLOOKUP(C1391,Sheet4!$G$6:$EZ$30, MATCH(Sheet3!E1391,Sheet4!$F$6:$F$30,0),FALSE)</f>
        <v>1.87663102481132</v>
      </c>
    </row>
    <row r="1392" spans="1:7" x14ac:dyDescent="0.45">
      <c r="A1392">
        <f t="shared" si="111"/>
        <v>58</v>
      </c>
      <c r="B1392">
        <f t="shared" si="112"/>
        <v>23</v>
      </c>
      <c r="C1392" t="str">
        <f t="shared" si="108"/>
        <v>Georgia</v>
      </c>
      <c r="D1392" t="str">
        <f>VLOOKUP(C1392,Sheet4!$A$7:$C$156,3,FALSE)</f>
        <v>GEO</v>
      </c>
      <c r="E1392">
        <f t="shared" si="109"/>
        <v>2022</v>
      </c>
      <c r="F1392" t="str">
        <f t="shared" si="110"/>
        <v>GEO2022</v>
      </c>
      <c r="G1392">
        <f>HLOOKUP(C1392,Sheet4!$G$6:$EZ$30, MATCH(Sheet3!E1392,Sheet4!$F$6:$F$30,0),FALSE)</f>
        <v>1.51454798632002</v>
      </c>
    </row>
    <row r="1393" spans="1:7" x14ac:dyDescent="0.45">
      <c r="A1393">
        <f t="shared" si="111"/>
        <v>58</v>
      </c>
      <c r="B1393">
        <f t="shared" si="112"/>
        <v>24</v>
      </c>
      <c r="C1393" t="str">
        <f t="shared" si="108"/>
        <v>Georgia</v>
      </c>
      <c r="D1393" t="str">
        <f>VLOOKUP(C1393,Sheet4!$A$7:$C$156,3,FALSE)</f>
        <v>GEO</v>
      </c>
      <c r="E1393">
        <f t="shared" si="109"/>
        <v>2023</v>
      </c>
      <c r="F1393" t="str">
        <f t="shared" si="110"/>
        <v>GEO2023</v>
      </c>
      <c r="G1393">
        <f>HLOOKUP(C1393,Sheet4!$G$6:$EZ$30, MATCH(Sheet3!E1393,Sheet4!$F$6:$F$30,0),FALSE)</f>
        <v>1.4827966436276601</v>
      </c>
    </row>
    <row r="1394" spans="1:7" x14ac:dyDescent="0.45">
      <c r="A1394">
        <f t="shared" si="111"/>
        <v>59</v>
      </c>
      <c r="B1394">
        <f t="shared" si="112"/>
        <v>1</v>
      </c>
      <c r="C1394" t="str">
        <f t="shared" si="108"/>
        <v>Germany</v>
      </c>
      <c r="D1394" t="str">
        <f>VLOOKUP(C1394,Sheet4!$A$7:$C$156,3,FALSE)</f>
        <v>DEU</v>
      </c>
      <c r="E1394">
        <f t="shared" si="109"/>
        <v>2000</v>
      </c>
      <c r="F1394" t="str">
        <f t="shared" si="110"/>
        <v>DEU2000</v>
      </c>
      <c r="G1394">
        <f>HLOOKUP(C1394,Sheet4!$G$6:$EZ$30, MATCH(Sheet3!E1394,Sheet4!$F$6:$F$30,0),FALSE)</f>
        <v>0</v>
      </c>
    </row>
    <row r="1395" spans="1:7" x14ac:dyDescent="0.45">
      <c r="A1395">
        <f t="shared" si="111"/>
        <v>59</v>
      </c>
      <c r="B1395">
        <f t="shared" si="112"/>
        <v>2</v>
      </c>
      <c r="C1395" t="str">
        <f t="shared" si="108"/>
        <v>Germany</v>
      </c>
      <c r="D1395" t="str">
        <f>VLOOKUP(C1395,Sheet4!$A$7:$C$156,3,FALSE)</f>
        <v>DEU</v>
      </c>
      <c r="E1395">
        <f t="shared" si="109"/>
        <v>2001</v>
      </c>
      <c r="F1395" t="str">
        <f t="shared" si="110"/>
        <v>DEU2001</v>
      </c>
      <c r="G1395">
        <f>HLOOKUP(C1395,Sheet4!$G$6:$EZ$30, MATCH(Sheet3!E1395,Sheet4!$F$6:$F$30,0),FALSE)</f>
        <v>0</v>
      </c>
    </row>
    <row r="1396" spans="1:7" x14ac:dyDescent="0.45">
      <c r="A1396">
        <f t="shared" si="111"/>
        <v>59</v>
      </c>
      <c r="B1396">
        <f t="shared" si="112"/>
        <v>3</v>
      </c>
      <c r="C1396" t="str">
        <f t="shared" si="108"/>
        <v>Germany</v>
      </c>
      <c r="D1396" t="str">
        <f>VLOOKUP(C1396,Sheet4!$A$7:$C$156,3,FALSE)</f>
        <v>DEU</v>
      </c>
      <c r="E1396">
        <f t="shared" si="109"/>
        <v>2002</v>
      </c>
      <c r="F1396" t="str">
        <f t="shared" si="110"/>
        <v>DEU2002</v>
      </c>
      <c r="G1396">
        <f>HLOOKUP(C1396,Sheet4!$G$6:$EZ$30, MATCH(Sheet3!E1396,Sheet4!$F$6:$F$30,0),FALSE)</f>
        <v>0</v>
      </c>
    </row>
    <row r="1397" spans="1:7" x14ac:dyDescent="0.45">
      <c r="A1397">
        <f t="shared" si="111"/>
        <v>59</v>
      </c>
      <c r="B1397">
        <f t="shared" si="112"/>
        <v>4</v>
      </c>
      <c r="C1397" t="str">
        <f t="shared" si="108"/>
        <v>Germany</v>
      </c>
      <c r="D1397" t="str">
        <f>VLOOKUP(C1397,Sheet4!$A$7:$C$156,3,FALSE)</f>
        <v>DEU</v>
      </c>
      <c r="E1397">
        <f t="shared" si="109"/>
        <v>2003</v>
      </c>
      <c r="F1397" t="str">
        <f t="shared" si="110"/>
        <v>DEU2003</v>
      </c>
      <c r="G1397">
        <f>HLOOKUP(C1397,Sheet4!$G$6:$EZ$30, MATCH(Sheet3!E1397,Sheet4!$F$6:$F$30,0),FALSE)</f>
        <v>0</v>
      </c>
    </row>
    <row r="1398" spans="1:7" x14ac:dyDescent="0.45">
      <c r="A1398">
        <f t="shared" si="111"/>
        <v>59</v>
      </c>
      <c r="B1398">
        <f t="shared" si="112"/>
        <v>5</v>
      </c>
      <c r="C1398" t="str">
        <f t="shared" si="108"/>
        <v>Germany</v>
      </c>
      <c r="D1398" t="str">
        <f>VLOOKUP(C1398,Sheet4!$A$7:$C$156,3,FALSE)</f>
        <v>DEU</v>
      </c>
      <c r="E1398">
        <f t="shared" si="109"/>
        <v>2004</v>
      </c>
      <c r="F1398" t="str">
        <f t="shared" si="110"/>
        <v>DEU2004</v>
      </c>
      <c r="G1398">
        <f>HLOOKUP(C1398,Sheet4!$G$6:$EZ$30, MATCH(Sheet3!E1398,Sheet4!$F$6:$F$30,0),FALSE)</f>
        <v>0</v>
      </c>
    </row>
    <row r="1399" spans="1:7" x14ac:dyDescent="0.45">
      <c r="A1399">
        <f t="shared" si="111"/>
        <v>59</v>
      </c>
      <c r="B1399">
        <f t="shared" si="112"/>
        <v>6</v>
      </c>
      <c r="C1399" t="str">
        <f t="shared" si="108"/>
        <v>Germany</v>
      </c>
      <c r="D1399" t="str">
        <f>VLOOKUP(C1399,Sheet4!$A$7:$C$156,3,FALSE)</f>
        <v>DEU</v>
      </c>
      <c r="E1399">
        <f t="shared" si="109"/>
        <v>2005</v>
      </c>
      <c r="F1399" t="str">
        <f t="shared" si="110"/>
        <v>DEU2005</v>
      </c>
      <c r="G1399">
        <f>HLOOKUP(C1399,Sheet4!$G$6:$EZ$30, MATCH(Sheet3!E1399,Sheet4!$F$6:$F$30,0),FALSE)</f>
        <v>0</v>
      </c>
    </row>
    <row r="1400" spans="1:7" x14ac:dyDescent="0.45">
      <c r="A1400">
        <f t="shared" si="111"/>
        <v>59</v>
      </c>
      <c r="B1400">
        <f t="shared" si="112"/>
        <v>7</v>
      </c>
      <c r="C1400" t="str">
        <f t="shared" si="108"/>
        <v>Germany</v>
      </c>
      <c r="D1400" t="str">
        <f>VLOOKUP(C1400,Sheet4!$A$7:$C$156,3,FALSE)</f>
        <v>DEU</v>
      </c>
      <c r="E1400">
        <f t="shared" si="109"/>
        <v>2006</v>
      </c>
      <c r="F1400" t="str">
        <f t="shared" si="110"/>
        <v>DEU2006</v>
      </c>
      <c r="G1400">
        <f>HLOOKUP(C1400,Sheet4!$G$6:$EZ$30, MATCH(Sheet3!E1400,Sheet4!$F$6:$F$30,0),FALSE)</f>
        <v>0</v>
      </c>
    </row>
    <row r="1401" spans="1:7" x14ac:dyDescent="0.45">
      <c r="A1401">
        <f t="shared" si="111"/>
        <v>59</v>
      </c>
      <c r="B1401">
        <f t="shared" si="112"/>
        <v>8</v>
      </c>
      <c r="C1401" t="str">
        <f t="shared" si="108"/>
        <v>Germany</v>
      </c>
      <c r="D1401" t="str">
        <f>VLOOKUP(C1401,Sheet4!$A$7:$C$156,3,FALSE)</f>
        <v>DEU</v>
      </c>
      <c r="E1401">
        <f t="shared" si="109"/>
        <v>2007</v>
      </c>
      <c r="F1401" t="str">
        <f t="shared" si="110"/>
        <v>DEU2007</v>
      </c>
      <c r="G1401">
        <f>HLOOKUP(C1401,Sheet4!$G$6:$EZ$30, MATCH(Sheet3!E1401,Sheet4!$F$6:$F$30,0),FALSE)</f>
        <v>0</v>
      </c>
    </row>
    <row r="1402" spans="1:7" x14ac:dyDescent="0.45">
      <c r="A1402">
        <f t="shared" si="111"/>
        <v>59</v>
      </c>
      <c r="B1402">
        <f t="shared" si="112"/>
        <v>9</v>
      </c>
      <c r="C1402" t="str">
        <f t="shared" si="108"/>
        <v>Germany</v>
      </c>
      <c r="D1402" t="str">
        <f>VLOOKUP(C1402,Sheet4!$A$7:$C$156,3,FALSE)</f>
        <v>DEU</v>
      </c>
      <c r="E1402">
        <f t="shared" si="109"/>
        <v>2008</v>
      </c>
      <c r="F1402" t="str">
        <f t="shared" si="110"/>
        <v>DEU2008</v>
      </c>
      <c r="G1402">
        <f>HLOOKUP(C1402,Sheet4!$G$6:$EZ$30, MATCH(Sheet3!E1402,Sheet4!$F$6:$F$30,0),FALSE)</f>
        <v>0</v>
      </c>
    </row>
    <row r="1403" spans="1:7" x14ac:dyDescent="0.45">
      <c r="A1403">
        <f t="shared" si="111"/>
        <v>59</v>
      </c>
      <c r="B1403">
        <f t="shared" si="112"/>
        <v>10</v>
      </c>
      <c r="C1403" t="str">
        <f t="shared" si="108"/>
        <v>Germany</v>
      </c>
      <c r="D1403" t="str">
        <f>VLOOKUP(C1403,Sheet4!$A$7:$C$156,3,FALSE)</f>
        <v>DEU</v>
      </c>
      <c r="E1403">
        <f t="shared" si="109"/>
        <v>2009</v>
      </c>
      <c r="F1403" t="str">
        <f t="shared" si="110"/>
        <v>DEU2009</v>
      </c>
      <c r="G1403">
        <f>HLOOKUP(C1403,Sheet4!$G$6:$EZ$30, MATCH(Sheet3!E1403,Sheet4!$F$6:$F$30,0),FALSE)</f>
        <v>0</v>
      </c>
    </row>
    <row r="1404" spans="1:7" x14ac:dyDescent="0.45">
      <c r="A1404">
        <f t="shared" si="111"/>
        <v>59</v>
      </c>
      <c r="B1404">
        <f t="shared" si="112"/>
        <v>11</v>
      </c>
      <c r="C1404" t="str">
        <f t="shared" si="108"/>
        <v>Germany</v>
      </c>
      <c r="D1404" t="str">
        <f>VLOOKUP(C1404,Sheet4!$A$7:$C$156,3,FALSE)</f>
        <v>DEU</v>
      </c>
      <c r="E1404">
        <f t="shared" si="109"/>
        <v>2010</v>
      </c>
      <c r="F1404" t="str">
        <f t="shared" si="110"/>
        <v>DEU2010</v>
      </c>
      <c r="G1404">
        <f>HLOOKUP(C1404,Sheet4!$G$6:$EZ$30, MATCH(Sheet3!E1404,Sheet4!$F$6:$F$30,0),FALSE)</f>
        <v>0</v>
      </c>
    </row>
    <row r="1405" spans="1:7" x14ac:dyDescent="0.45">
      <c r="A1405">
        <f t="shared" si="111"/>
        <v>59</v>
      </c>
      <c r="B1405">
        <f t="shared" si="112"/>
        <v>12</v>
      </c>
      <c r="C1405" t="str">
        <f t="shared" si="108"/>
        <v>Germany</v>
      </c>
      <c r="D1405" t="str">
        <f>VLOOKUP(C1405,Sheet4!$A$7:$C$156,3,FALSE)</f>
        <v>DEU</v>
      </c>
      <c r="E1405">
        <f t="shared" si="109"/>
        <v>2011</v>
      </c>
      <c r="F1405" t="str">
        <f t="shared" si="110"/>
        <v>DEU2011</v>
      </c>
      <c r="G1405">
        <f>HLOOKUP(C1405,Sheet4!$G$6:$EZ$30, MATCH(Sheet3!E1405,Sheet4!$F$6:$F$30,0),FALSE)</f>
        <v>0</v>
      </c>
    </row>
    <row r="1406" spans="1:7" x14ac:dyDescent="0.45">
      <c r="A1406">
        <f t="shared" si="111"/>
        <v>59</v>
      </c>
      <c r="B1406">
        <f t="shared" si="112"/>
        <v>13</v>
      </c>
      <c r="C1406" t="str">
        <f t="shared" si="108"/>
        <v>Germany</v>
      </c>
      <c r="D1406" t="str">
        <f>VLOOKUP(C1406,Sheet4!$A$7:$C$156,3,FALSE)</f>
        <v>DEU</v>
      </c>
      <c r="E1406">
        <f t="shared" si="109"/>
        <v>2012</v>
      </c>
      <c r="F1406" t="str">
        <f t="shared" si="110"/>
        <v>DEU2012</v>
      </c>
      <c r="G1406">
        <f>HLOOKUP(C1406,Sheet4!$G$6:$EZ$30, MATCH(Sheet3!E1406,Sheet4!$F$6:$F$30,0),FALSE)</f>
        <v>0</v>
      </c>
    </row>
    <row r="1407" spans="1:7" x14ac:dyDescent="0.45">
      <c r="A1407">
        <f t="shared" si="111"/>
        <v>59</v>
      </c>
      <c r="B1407">
        <f t="shared" si="112"/>
        <v>14</v>
      </c>
      <c r="C1407" t="str">
        <f t="shared" si="108"/>
        <v>Germany</v>
      </c>
      <c r="D1407" t="str">
        <f>VLOOKUP(C1407,Sheet4!$A$7:$C$156,3,FALSE)</f>
        <v>DEU</v>
      </c>
      <c r="E1407">
        <f t="shared" si="109"/>
        <v>2013</v>
      </c>
      <c r="F1407" t="str">
        <f t="shared" si="110"/>
        <v>DEU2013</v>
      </c>
      <c r="G1407">
        <f>HLOOKUP(C1407,Sheet4!$G$6:$EZ$30, MATCH(Sheet3!E1407,Sheet4!$F$6:$F$30,0),FALSE)</f>
        <v>0</v>
      </c>
    </row>
    <row r="1408" spans="1:7" x14ac:dyDescent="0.45">
      <c r="A1408">
        <f t="shared" si="111"/>
        <v>59</v>
      </c>
      <c r="B1408">
        <f t="shared" si="112"/>
        <v>15</v>
      </c>
      <c r="C1408" t="str">
        <f t="shared" si="108"/>
        <v>Germany</v>
      </c>
      <c r="D1408" t="str">
        <f>VLOOKUP(C1408,Sheet4!$A$7:$C$156,3,FALSE)</f>
        <v>DEU</v>
      </c>
      <c r="E1408">
        <f t="shared" si="109"/>
        <v>2014</v>
      </c>
      <c r="F1408" t="str">
        <f t="shared" si="110"/>
        <v>DEU2014</v>
      </c>
      <c r="G1408">
        <f>HLOOKUP(C1408,Sheet4!$G$6:$EZ$30, MATCH(Sheet3!E1408,Sheet4!$F$6:$F$30,0),FALSE)</f>
        <v>0</v>
      </c>
    </row>
    <row r="1409" spans="1:7" x14ac:dyDescent="0.45">
      <c r="A1409">
        <f t="shared" si="111"/>
        <v>59</v>
      </c>
      <c r="B1409">
        <f t="shared" si="112"/>
        <v>16</v>
      </c>
      <c r="C1409" t="str">
        <f t="shared" si="108"/>
        <v>Germany</v>
      </c>
      <c r="D1409" t="str">
        <f>VLOOKUP(C1409,Sheet4!$A$7:$C$156,3,FALSE)</f>
        <v>DEU</v>
      </c>
      <c r="E1409">
        <f t="shared" si="109"/>
        <v>2015</v>
      </c>
      <c r="F1409" t="str">
        <f t="shared" si="110"/>
        <v>DEU2015</v>
      </c>
      <c r="G1409">
        <f>HLOOKUP(C1409,Sheet4!$G$6:$EZ$30, MATCH(Sheet3!E1409,Sheet4!$F$6:$F$30,0),FALSE)</f>
        <v>0</v>
      </c>
    </row>
    <row r="1410" spans="1:7" x14ac:dyDescent="0.45">
      <c r="A1410">
        <f t="shared" si="111"/>
        <v>59</v>
      </c>
      <c r="B1410">
        <f t="shared" si="112"/>
        <v>17</v>
      </c>
      <c r="C1410" t="str">
        <f t="shared" si="108"/>
        <v>Germany</v>
      </c>
      <c r="D1410" t="str">
        <f>VLOOKUP(C1410,Sheet4!$A$7:$C$156,3,FALSE)</f>
        <v>DEU</v>
      </c>
      <c r="E1410">
        <f t="shared" si="109"/>
        <v>2016</v>
      </c>
      <c r="F1410" t="str">
        <f t="shared" si="110"/>
        <v>DEU2016</v>
      </c>
      <c r="G1410">
        <f>HLOOKUP(C1410,Sheet4!$G$6:$EZ$30, MATCH(Sheet3!E1410,Sheet4!$F$6:$F$30,0),FALSE)</f>
        <v>0</v>
      </c>
    </row>
    <row r="1411" spans="1:7" x14ac:dyDescent="0.45">
      <c r="A1411">
        <f t="shared" si="111"/>
        <v>59</v>
      </c>
      <c r="B1411">
        <f t="shared" si="112"/>
        <v>18</v>
      </c>
      <c r="C1411" t="str">
        <f t="shared" ref="C1411:C1474" si="113">VLOOKUP(A1411,$L$2:$M$151,2,FALSE)</f>
        <v>Germany</v>
      </c>
      <c r="D1411" t="str">
        <f>VLOOKUP(C1411,Sheet4!$A$7:$C$156,3,FALSE)</f>
        <v>DEU</v>
      </c>
      <c r="E1411">
        <f t="shared" ref="E1411:E1474" si="114">VLOOKUP(B1411,$O$2:$P$25,2,FALSE)</f>
        <v>2017</v>
      </c>
      <c r="F1411" t="str">
        <f t="shared" ref="F1411:F1474" si="115">D1411&amp;E1411</f>
        <v>DEU2017</v>
      </c>
      <c r="G1411">
        <f>HLOOKUP(C1411,Sheet4!$G$6:$EZ$30, MATCH(Sheet3!E1411,Sheet4!$F$6:$F$30,0),FALSE)</f>
        <v>0</v>
      </c>
    </row>
    <row r="1412" spans="1:7" x14ac:dyDescent="0.45">
      <c r="A1412">
        <f t="shared" si="111"/>
        <v>59</v>
      </c>
      <c r="B1412">
        <f t="shared" si="112"/>
        <v>19</v>
      </c>
      <c r="C1412" t="str">
        <f t="shared" si="113"/>
        <v>Germany</v>
      </c>
      <c r="D1412" t="str">
        <f>VLOOKUP(C1412,Sheet4!$A$7:$C$156,3,FALSE)</f>
        <v>DEU</v>
      </c>
      <c r="E1412">
        <f t="shared" si="114"/>
        <v>2018</v>
      </c>
      <c r="F1412" t="str">
        <f t="shared" si="115"/>
        <v>DEU2018</v>
      </c>
      <c r="G1412">
        <f>HLOOKUP(C1412,Sheet4!$G$6:$EZ$30, MATCH(Sheet3!E1412,Sheet4!$F$6:$F$30,0),FALSE)</f>
        <v>0</v>
      </c>
    </row>
    <row r="1413" spans="1:7" x14ac:dyDescent="0.45">
      <c r="A1413">
        <f t="shared" si="111"/>
        <v>59</v>
      </c>
      <c r="B1413">
        <f t="shared" si="112"/>
        <v>20</v>
      </c>
      <c r="C1413" t="str">
        <f t="shared" si="113"/>
        <v>Germany</v>
      </c>
      <c r="D1413" t="str">
        <f>VLOOKUP(C1413,Sheet4!$A$7:$C$156,3,FALSE)</f>
        <v>DEU</v>
      </c>
      <c r="E1413">
        <f t="shared" si="114"/>
        <v>2019</v>
      </c>
      <c r="F1413" t="str">
        <f t="shared" si="115"/>
        <v>DEU2019</v>
      </c>
      <c r="G1413">
        <f>HLOOKUP(C1413,Sheet4!$G$6:$EZ$30, MATCH(Sheet3!E1413,Sheet4!$F$6:$F$30,0),FALSE)</f>
        <v>0</v>
      </c>
    </row>
    <row r="1414" spans="1:7" x14ac:dyDescent="0.45">
      <c r="A1414">
        <f t="shared" si="111"/>
        <v>59</v>
      </c>
      <c r="B1414">
        <f t="shared" si="112"/>
        <v>21</v>
      </c>
      <c r="C1414" t="str">
        <f t="shared" si="113"/>
        <v>Germany</v>
      </c>
      <c r="D1414" t="str">
        <f>VLOOKUP(C1414,Sheet4!$A$7:$C$156,3,FALSE)</f>
        <v>DEU</v>
      </c>
      <c r="E1414">
        <f t="shared" si="114"/>
        <v>2020</v>
      </c>
      <c r="F1414" t="str">
        <f t="shared" si="115"/>
        <v>DEU2020</v>
      </c>
      <c r="G1414">
        <f>HLOOKUP(C1414,Sheet4!$G$6:$EZ$30, MATCH(Sheet3!E1414,Sheet4!$F$6:$F$30,0),FALSE)</f>
        <v>0</v>
      </c>
    </row>
    <row r="1415" spans="1:7" x14ac:dyDescent="0.45">
      <c r="A1415">
        <f t="shared" si="111"/>
        <v>59</v>
      </c>
      <c r="B1415">
        <f t="shared" si="112"/>
        <v>22</v>
      </c>
      <c r="C1415" t="str">
        <f t="shared" si="113"/>
        <v>Germany</v>
      </c>
      <c r="D1415" t="str">
        <f>VLOOKUP(C1415,Sheet4!$A$7:$C$156,3,FALSE)</f>
        <v>DEU</v>
      </c>
      <c r="E1415">
        <f t="shared" si="114"/>
        <v>2021</v>
      </c>
      <c r="F1415" t="str">
        <f t="shared" si="115"/>
        <v>DEU2021</v>
      </c>
      <c r="G1415">
        <f>HLOOKUP(C1415,Sheet4!$G$6:$EZ$30, MATCH(Sheet3!E1415,Sheet4!$F$6:$F$30,0),FALSE)</f>
        <v>0</v>
      </c>
    </row>
    <row r="1416" spans="1:7" x14ac:dyDescent="0.45">
      <c r="A1416">
        <f t="shared" si="111"/>
        <v>59</v>
      </c>
      <c r="B1416">
        <f t="shared" si="112"/>
        <v>23</v>
      </c>
      <c r="C1416" t="str">
        <f t="shared" si="113"/>
        <v>Germany</v>
      </c>
      <c r="D1416" t="str">
        <f>VLOOKUP(C1416,Sheet4!$A$7:$C$156,3,FALSE)</f>
        <v>DEU</v>
      </c>
      <c r="E1416">
        <f t="shared" si="114"/>
        <v>2022</v>
      </c>
      <c r="F1416" t="str">
        <f t="shared" si="115"/>
        <v>DEU2022</v>
      </c>
      <c r="G1416">
        <f>HLOOKUP(C1416,Sheet4!$G$6:$EZ$30, MATCH(Sheet3!E1416,Sheet4!$F$6:$F$30,0),FALSE)</f>
        <v>1.2349761255134799</v>
      </c>
    </row>
    <row r="1417" spans="1:7" x14ac:dyDescent="0.45">
      <c r="A1417">
        <f t="shared" si="111"/>
        <v>59</v>
      </c>
      <c r="B1417">
        <f t="shared" si="112"/>
        <v>24</v>
      </c>
      <c r="C1417" t="str">
        <f t="shared" si="113"/>
        <v>Germany</v>
      </c>
      <c r="D1417" t="str">
        <f>VLOOKUP(C1417,Sheet4!$A$7:$C$156,3,FALSE)</f>
        <v>DEU</v>
      </c>
      <c r="E1417">
        <f t="shared" si="114"/>
        <v>2023</v>
      </c>
      <c r="F1417" t="str">
        <f t="shared" si="115"/>
        <v>DEU2023</v>
      </c>
      <c r="G1417">
        <f>HLOOKUP(C1417,Sheet4!$G$6:$EZ$30, MATCH(Sheet3!E1417,Sheet4!$F$6:$F$30,0),FALSE)</f>
        <v>1.5351325321575799</v>
      </c>
    </row>
    <row r="1418" spans="1:7" x14ac:dyDescent="0.45">
      <c r="A1418">
        <f t="shared" si="111"/>
        <v>60</v>
      </c>
      <c r="B1418">
        <f t="shared" si="112"/>
        <v>1</v>
      </c>
      <c r="C1418" t="str">
        <f t="shared" si="113"/>
        <v>Ghana</v>
      </c>
      <c r="D1418" t="str">
        <f>VLOOKUP(C1418,Sheet4!$A$7:$C$156,3,FALSE)</f>
        <v>GHA</v>
      </c>
      <c r="E1418">
        <f t="shared" si="114"/>
        <v>2000</v>
      </c>
      <c r="F1418" t="str">
        <f t="shared" si="115"/>
        <v>GHA2000</v>
      </c>
      <c r="G1418">
        <f>HLOOKUP(C1418,Sheet4!$G$6:$EZ$30, MATCH(Sheet3!E1418,Sheet4!$F$6:$F$30,0),FALSE)</f>
        <v>0</v>
      </c>
    </row>
    <row r="1419" spans="1:7" x14ac:dyDescent="0.45">
      <c r="A1419">
        <f t="shared" si="111"/>
        <v>60</v>
      </c>
      <c r="B1419">
        <f t="shared" si="112"/>
        <v>2</v>
      </c>
      <c r="C1419" t="str">
        <f t="shared" si="113"/>
        <v>Ghana</v>
      </c>
      <c r="D1419" t="str">
        <f>VLOOKUP(C1419,Sheet4!$A$7:$C$156,3,FALSE)</f>
        <v>GHA</v>
      </c>
      <c r="E1419">
        <f t="shared" si="114"/>
        <v>2001</v>
      </c>
      <c r="F1419" t="str">
        <f t="shared" si="115"/>
        <v>GHA2001</v>
      </c>
      <c r="G1419">
        <f>HLOOKUP(C1419,Sheet4!$G$6:$EZ$30, MATCH(Sheet3!E1419,Sheet4!$F$6:$F$30,0),FALSE)</f>
        <v>0</v>
      </c>
    </row>
    <row r="1420" spans="1:7" x14ac:dyDescent="0.45">
      <c r="A1420">
        <f t="shared" si="111"/>
        <v>60</v>
      </c>
      <c r="B1420">
        <f t="shared" si="112"/>
        <v>3</v>
      </c>
      <c r="C1420" t="str">
        <f t="shared" si="113"/>
        <v>Ghana</v>
      </c>
      <c r="D1420" t="str">
        <f>VLOOKUP(C1420,Sheet4!$A$7:$C$156,3,FALSE)</f>
        <v>GHA</v>
      </c>
      <c r="E1420">
        <f t="shared" si="114"/>
        <v>2002</v>
      </c>
      <c r="F1420" t="str">
        <f t="shared" si="115"/>
        <v>GHA2002</v>
      </c>
      <c r="G1420">
        <f>HLOOKUP(C1420,Sheet4!$G$6:$EZ$30, MATCH(Sheet3!E1420,Sheet4!$F$6:$F$30,0),FALSE)</f>
        <v>0</v>
      </c>
    </row>
    <row r="1421" spans="1:7" x14ac:dyDescent="0.45">
      <c r="A1421">
        <f t="shared" si="111"/>
        <v>60</v>
      </c>
      <c r="B1421">
        <f t="shared" si="112"/>
        <v>4</v>
      </c>
      <c r="C1421" t="str">
        <f t="shared" si="113"/>
        <v>Ghana</v>
      </c>
      <c r="D1421" t="str">
        <f>VLOOKUP(C1421,Sheet4!$A$7:$C$156,3,FALSE)</f>
        <v>GHA</v>
      </c>
      <c r="E1421">
        <f t="shared" si="114"/>
        <v>2003</v>
      </c>
      <c r="F1421" t="str">
        <f t="shared" si="115"/>
        <v>GHA2003</v>
      </c>
      <c r="G1421">
        <f>HLOOKUP(C1421,Sheet4!$G$6:$EZ$30, MATCH(Sheet3!E1421,Sheet4!$F$6:$F$30,0),FALSE)</f>
        <v>0</v>
      </c>
    </row>
    <row r="1422" spans="1:7" x14ac:dyDescent="0.45">
      <c r="A1422">
        <f t="shared" si="111"/>
        <v>60</v>
      </c>
      <c r="B1422">
        <f t="shared" si="112"/>
        <v>5</v>
      </c>
      <c r="C1422" t="str">
        <f t="shared" si="113"/>
        <v>Ghana</v>
      </c>
      <c r="D1422" t="str">
        <f>VLOOKUP(C1422,Sheet4!$A$7:$C$156,3,FALSE)</f>
        <v>GHA</v>
      </c>
      <c r="E1422">
        <f t="shared" si="114"/>
        <v>2004</v>
      </c>
      <c r="F1422" t="str">
        <f t="shared" si="115"/>
        <v>GHA2004</v>
      </c>
      <c r="G1422">
        <f>HLOOKUP(C1422,Sheet4!$G$6:$EZ$30, MATCH(Sheet3!E1422,Sheet4!$F$6:$F$30,0),FALSE)</f>
        <v>0</v>
      </c>
    </row>
    <row r="1423" spans="1:7" x14ac:dyDescent="0.45">
      <c r="A1423">
        <f t="shared" si="111"/>
        <v>60</v>
      </c>
      <c r="B1423">
        <f t="shared" si="112"/>
        <v>6</v>
      </c>
      <c r="C1423" t="str">
        <f t="shared" si="113"/>
        <v>Ghana</v>
      </c>
      <c r="D1423" t="str">
        <f>VLOOKUP(C1423,Sheet4!$A$7:$C$156,3,FALSE)</f>
        <v>GHA</v>
      </c>
      <c r="E1423">
        <f t="shared" si="114"/>
        <v>2005</v>
      </c>
      <c r="F1423" t="str">
        <f t="shared" si="115"/>
        <v>GHA2005</v>
      </c>
      <c r="G1423">
        <f>HLOOKUP(C1423,Sheet4!$G$6:$EZ$30, MATCH(Sheet3!E1423,Sheet4!$F$6:$F$30,0),FALSE)</f>
        <v>0</v>
      </c>
    </row>
    <row r="1424" spans="1:7" x14ac:dyDescent="0.45">
      <c r="A1424">
        <f t="shared" si="111"/>
        <v>60</v>
      </c>
      <c r="B1424">
        <f t="shared" si="112"/>
        <v>7</v>
      </c>
      <c r="C1424" t="str">
        <f t="shared" si="113"/>
        <v>Ghana</v>
      </c>
      <c r="D1424" t="str">
        <f>VLOOKUP(C1424,Sheet4!$A$7:$C$156,3,FALSE)</f>
        <v>GHA</v>
      </c>
      <c r="E1424">
        <f t="shared" si="114"/>
        <v>2006</v>
      </c>
      <c r="F1424" t="str">
        <f t="shared" si="115"/>
        <v>GHA2006</v>
      </c>
      <c r="G1424">
        <f>HLOOKUP(C1424,Sheet4!$G$6:$EZ$30, MATCH(Sheet3!E1424,Sheet4!$F$6:$F$30,0),FALSE)</f>
        <v>0</v>
      </c>
    </row>
    <row r="1425" spans="1:7" x14ac:dyDescent="0.45">
      <c r="A1425">
        <f t="shared" si="111"/>
        <v>60</v>
      </c>
      <c r="B1425">
        <f t="shared" si="112"/>
        <v>8</v>
      </c>
      <c r="C1425" t="str">
        <f t="shared" si="113"/>
        <v>Ghana</v>
      </c>
      <c r="D1425" t="str">
        <f>VLOOKUP(C1425,Sheet4!$A$7:$C$156,3,FALSE)</f>
        <v>GHA</v>
      </c>
      <c r="E1425">
        <f t="shared" si="114"/>
        <v>2007</v>
      </c>
      <c r="F1425" t="str">
        <f t="shared" si="115"/>
        <v>GHA2007</v>
      </c>
      <c r="G1425">
        <f>HLOOKUP(C1425,Sheet4!$G$6:$EZ$30, MATCH(Sheet3!E1425,Sheet4!$F$6:$F$30,0),FALSE)</f>
        <v>0</v>
      </c>
    </row>
    <row r="1426" spans="1:7" x14ac:dyDescent="0.45">
      <c r="A1426">
        <f t="shared" si="111"/>
        <v>60</v>
      </c>
      <c r="B1426">
        <f t="shared" si="112"/>
        <v>9</v>
      </c>
      <c r="C1426" t="str">
        <f t="shared" si="113"/>
        <v>Ghana</v>
      </c>
      <c r="D1426" t="str">
        <f>VLOOKUP(C1426,Sheet4!$A$7:$C$156,3,FALSE)</f>
        <v>GHA</v>
      </c>
      <c r="E1426">
        <f t="shared" si="114"/>
        <v>2008</v>
      </c>
      <c r="F1426" t="str">
        <f t="shared" si="115"/>
        <v>GHA2008</v>
      </c>
      <c r="G1426">
        <f>HLOOKUP(C1426,Sheet4!$G$6:$EZ$30, MATCH(Sheet3!E1426,Sheet4!$F$6:$F$30,0),FALSE)</f>
        <v>7.6777256679771702</v>
      </c>
    </row>
    <row r="1427" spans="1:7" x14ac:dyDescent="0.45">
      <c r="A1427">
        <f t="shared" si="111"/>
        <v>60</v>
      </c>
      <c r="B1427">
        <f t="shared" si="112"/>
        <v>10</v>
      </c>
      <c r="C1427" t="str">
        <f t="shared" si="113"/>
        <v>Ghana</v>
      </c>
      <c r="D1427" t="str">
        <f>VLOOKUP(C1427,Sheet4!$A$7:$C$156,3,FALSE)</f>
        <v>GHA</v>
      </c>
      <c r="E1427">
        <f t="shared" si="114"/>
        <v>2009</v>
      </c>
      <c r="F1427" t="str">
        <f t="shared" si="115"/>
        <v>GHA2009</v>
      </c>
      <c r="G1427">
        <f>HLOOKUP(C1427,Sheet4!$G$6:$EZ$30, MATCH(Sheet3!E1427,Sheet4!$F$6:$F$30,0),FALSE)</f>
        <v>16.200000013472</v>
      </c>
    </row>
    <row r="1428" spans="1:7" x14ac:dyDescent="0.45">
      <c r="A1428">
        <f t="shared" si="111"/>
        <v>60</v>
      </c>
      <c r="B1428">
        <f t="shared" si="112"/>
        <v>11</v>
      </c>
      <c r="C1428" t="str">
        <f t="shared" si="113"/>
        <v>Ghana</v>
      </c>
      <c r="D1428" t="str">
        <f>VLOOKUP(C1428,Sheet4!$A$7:$C$156,3,FALSE)</f>
        <v>GHA</v>
      </c>
      <c r="E1428">
        <f t="shared" si="114"/>
        <v>2010</v>
      </c>
      <c r="F1428" t="str">
        <f t="shared" si="115"/>
        <v>GHA2010</v>
      </c>
      <c r="G1428">
        <f>HLOOKUP(C1428,Sheet4!$G$6:$EZ$30, MATCH(Sheet3!E1428,Sheet4!$F$6:$F$30,0),FALSE)</f>
        <v>18.0818565043657</v>
      </c>
    </row>
    <row r="1429" spans="1:7" x14ac:dyDescent="0.45">
      <c r="A1429">
        <f t="shared" si="111"/>
        <v>60</v>
      </c>
      <c r="B1429">
        <f t="shared" si="112"/>
        <v>12</v>
      </c>
      <c r="C1429" t="str">
        <f t="shared" si="113"/>
        <v>Ghana</v>
      </c>
      <c r="D1429" t="str">
        <f>VLOOKUP(C1429,Sheet4!$A$7:$C$156,3,FALSE)</f>
        <v>GHA</v>
      </c>
      <c r="E1429">
        <f t="shared" si="114"/>
        <v>2011</v>
      </c>
      <c r="F1429" t="str">
        <f t="shared" si="115"/>
        <v>GHA2011</v>
      </c>
      <c r="G1429">
        <f>HLOOKUP(C1429,Sheet4!$G$6:$EZ$30, MATCH(Sheet3!E1429,Sheet4!$F$6:$F$30,0),FALSE)</f>
        <v>14.1459892948403</v>
      </c>
    </row>
    <row r="1430" spans="1:7" x14ac:dyDescent="0.45">
      <c r="A1430">
        <f t="shared" si="111"/>
        <v>60</v>
      </c>
      <c r="B1430">
        <f t="shared" si="112"/>
        <v>13</v>
      </c>
      <c r="C1430" t="str">
        <f t="shared" si="113"/>
        <v>Ghana</v>
      </c>
      <c r="D1430" t="str">
        <f>VLOOKUP(C1430,Sheet4!$A$7:$C$156,3,FALSE)</f>
        <v>GHA</v>
      </c>
      <c r="E1430">
        <f t="shared" si="114"/>
        <v>2012</v>
      </c>
      <c r="F1430" t="str">
        <f t="shared" si="115"/>
        <v>GHA2012</v>
      </c>
      <c r="G1430">
        <f>HLOOKUP(C1430,Sheet4!$G$6:$EZ$30, MATCH(Sheet3!E1430,Sheet4!$F$6:$F$30,0),FALSE)</f>
        <v>13.196671474399601</v>
      </c>
    </row>
    <row r="1431" spans="1:7" x14ac:dyDescent="0.45">
      <c r="A1431">
        <f t="shared" si="111"/>
        <v>60</v>
      </c>
      <c r="B1431">
        <f t="shared" si="112"/>
        <v>14</v>
      </c>
      <c r="C1431" t="str">
        <f t="shared" si="113"/>
        <v>Ghana</v>
      </c>
      <c r="D1431" t="str">
        <f>VLOOKUP(C1431,Sheet4!$A$7:$C$156,3,FALSE)</f>
        <v>GHA</v>
      </c>
      <c r="E1431">
        <f t="shared" si="114"/>
        <v>2013</v>
      </c>
      <c r="F1431" t="str">
        <f t="shared" si="115"/>
        <v>GHA2013</v>
      </c>
      <c r="G1431">
        <f>HLOOKUP(C1431,Sheet4!$G$6:$EZ$30, MATCH(Sheet3!E1431,Sheet4!$F$6:$F$30,0),FALSE)</f>
        <v>11.998935156917801</v>
      </c>
    </row>
    <row r="1432" spans="1:7" x14ac:dyDescent="0.45">
      <c r="A1432">
        <f t="shared" si="111"/>
        <v>60</v>
      </c>
      <c r="B1432">
        <f t="shared" si="112"/>
        <v>15</v>
      </c>
      <c r="C1432" t="str">
        <f t="shared" si="113"/>
        <v>Ghana</v>
      </c>
      <c r="D1432" t="str">
        <f>VLOOKUP(C1432,Sheet4!$A$7:$C$156,3,FALSE)</f>
        <v>GHA</v>
      </c>
      <c r="E1432">
        <f t="shared" si="114"/>
        <v>2014</v>
      </c>
      <c r="F1432" t="str">
        <f t="shared" si="115"/>
        <v>GHA2014</v>
      </c>
      <c r="G1432">
        <f>HLOOKUP(C1432,Sheet4!$G$6:$EZ$30, MATCH(Sheet3!E1432,Sheet4!$F$6:$F$30,0),FALSE)</f>
        <v>11.269173026949</v>
      </c>
    </row>
    <row r="1433" spans="1:7" x14ac:dyDescent="0.45">
      <c r="A1433">
        <f t="shared" si="111"/>
        <v>60</v>
      </c>
      <c r="B1433">
        <f t="shared" si="112"/>
        <v>16</v>
      </c>
      <c r="C1433" t="str">
        <f t="shared" si="113"/>
        <v>Ghana</v>
      </c>
      <c r="D1433" t="str">
        <f>VLOOKUP(C1433,Sheet4!$A$7:$C$156,3,FALSE)</f>
        <v>GHA</v>
      </c>
      <c r="E1433">
        <f t="shared" si="114"/>
        <v>2015</v>
      </c>
      <c r="F1433" t="str">
        <f t="shared" si="115"/>
        <v>GHA2015</v>
      </c>
      <c r="G1433">
        <f>HLOOKUP(C1433,Sheet4!$G$6:$EZ$30, MATCH(Sheet3!E1433,Sheet4!$F$6:$F$30,0),FALSE)</f>
        <v>14.6736173400465</v>
      </c>
    </row>
    <row r="1434" spans="1:7" x14ac:dyDescent="0.45">
      <c r="A1434">
        <f t="shared" si="111"/>
        <v>60</v>
      </c>
      <c r="B1434">
        <f t="shared" si="112"/>
        <v>17</v>
      </c>
      <c r="C1434" t="str">
        <f t="shared" si="113"/>
        <v>Ghana</v>
      </c>
      <c r="D1434" t="str">
        <f>VLOOKUP(C1434,Sheet4!$A$7:$C$156,3,FALSE)</f>
        <v>GHA</v>
      </c>
      <c r="E1434">
        <f t="shared" si="114"/>
        <v>2016</v>
      </c>
      <c r="F1434" t="str">
        <f t="shared" si="115"/>
        <v>GHA2016</v>
      </c>
      <c r="G1434">
        <f>HLOOKUP(C1434,Sheet4!$G$6:$EZ$30, MATCH(Sheet3!E1434,Sheet4!$F$6:$F$30,0),FALSE)</f>
        <v>17.294400572165799</v>
      </c>
    </row>
    <row r="1435" spans="1:7" x14ac:dyDescent="0.45">
      <c r="A1435">
        <f t="shared" si="111"/>
        <v>60</v>
      </c>
      <c r="B1435">
        <f t="shared" si="112"/>
        <v>18</v>
      </c>
      <c r="C1435" t="str">
        <f t="shared" si="113"/>
        <v>Ghana</v>
      </c>
      <c r="D1435" t="str">
        <f>VLOOKUP(C1435,Sheet4!$A$7:$C$156,3,FALSE)</f>
        <v>GHA</v>
      </c>
      <c r="E1435">
        <f t="shared" si="114"/>
        <v>2017</v>
      </c>
      <c r="F1435" t="str">
        <f t="shared" si="115"/>
        <v>GHA2017</v>
      </c>
      <c r="G1435">
        <f>HLOOKUP(C1435,Sheet4!$G$6:$EZ$30, MATCH(Sheet3!E1435,Sheet4!$F$6:$F$30,0),FALSE)</f>
        <v>21.5912492157277</v>
      </c>
    </row>
    <row r="1436" spans="1:7" x14ac:dyDescent="0.45">
      <c r="A1436">
        <f t="shared" si="111"/>
        <v>60</v>
      </c>
      <c r="B1436">
        <f t="shared" si="112"/>
        <v>19</v>
      </c>
      <c r="C1436" t="str">
        <f t="shared" si="113"/>
        <v>Ghana</v>
      </c>
      <c r="D1436" t="str">
        <f>VLOOKUP(C1436,Sheet4!$A$7:$C$156,3,FALSE)</f>
        <v>GHA</v>
      </c>
      <c r="E1436">
        <f t="shared" si="114"/>
        <v>2018</v>
      </c>
      <c r="F1436" t="str">
        <f t="shared" si="115"/>
        <v>GHA2018</v>
      </c>
      <c r="G1436">
        <f>HLOOKUP(C1436,Sheet4!$G$6:$EZ$30, MATCH(Sheet3!E1436,Sheet4!$F$6:$F$30,0),FALSE)</f>
        <v>18.1871529944043</v>
      </c>
    </row>
    <row r="1437" spans="1:7" x14ac:dyDescent="0.45">
      <c r="A1437">
        <f t="shared" si="111"/>
        <v>60</v>
      </c>
      <c r="B1437">
        <f t="shared" si="112"/>
        <v>20</v>
      </c>
      <c r="C1437" t="str">
        <f t="shared" si="113"/>
        <v>Ghana</v>
      </c>
      <c r="D1437" t="str">
        <f>VLOOKUP(C1437,Sheet4!$A$7:$C$156,3,FALSE)</f>
        <v>GHA</v>
      </c>
      <c r="E1437">
        <f t="shared" si="114"/>
        <v>2019</v>
      </c>
      <c r="F1437" t="str">
        <f t="shared" si="115"/>
        <v>GHA2019</v>
      </c>
      <c r="G1437">
        <f>HLOOKUP(C1437,Sheet4!$G$6:$EZ$30, MATCH(Sheet3!E1437,Sheet4!$F$6:$F$30,0),FALSE)</f>
        <v>13.9419112610376</v>
      </c>
    </row>
    <row r="1438" spans="1:7" x14ac:dyDescent="0.45">
      <c r="A1438">
        <f t="shared" si="111"/>
        <v>60</v>
      </c>
      <c r="B1438">
        <f t="shared" si="112"/>
        <v>21</v>
      </c>
      <c r="C1438" t="str">
        <f t="shared" si="113"/>
        <v>Ghana</v>
      </c>
      <c r="D1438" t="str">
        <f>VLOOKUP(C1438,Sheet4!$A$7:$C$156,3,FALSE)</f>
        <v>GHA</v>
      </c>
      <c r="E1438">
        <f t="shared" si="114"/>
        <v>2020</v>
      </c>
      <c r="F1438" t="str">
        <f t="shared" si="115"/>
        <v>GHA2020</v>
      </c>
      <c r="G1438">
        <f>HLOOKUP(C1438,Sheet4!$G$6:$EZ$30, MATCH(Sheet3!E1438,Sheet4!$F$6:$F$30,0),FALSE)</f>
        <v>14.7938784472408</v>
      </c>
    </row>
    <row r="1439" spans="1:7" x14ac:dyDescent="0.45">
      <c r="A1439">
        <f t="shared" si="111"/>
        <v>60</v>
      </c>
      <c r="B1439">
        <f t="shared" si="112"/>
        <v>22</v>
      </c>
      <c r="C1439" t="str">
        <f t="shared" si="113"/>
        <v>Ghana</v>
      </c>
      <c r="D1439" t="str">
        <f>VLOOKUP(C1439,Sheet4!$A$7:$C$156,3,FALSE)</f>
        <v>GHA</v>
      </c>
      <c r="E1439">
        <f t="shared" si="114"/>
        <v>2021</v>
      </c>
      <c r="F1439" t="str">
        <f t="shared" si="115"/>
        <v>GHA2021</v>
      </c>
      <c r="G1439">
        <f>HLOOKUP(C1439,Sheet4!$G$6:$EZ$30, MATCH(Sheet3!E1439,Sheet4!$F$6:$F$30,0),FALSE)</f>
        <v>15.1166575274938</v>
      </c>
    </row>
    <row r="1440" spans="1:7" x14ac:dyDescent="0.45">
      <c r="A1440">
        <f t="shared" si="111"/>
        <v>60</v>
      </c>
      <c r="B1440">
        <f t="shared" si="112"/>
        <v>23</v>
      </c>
      <c r="C1440" t="str">
        <f t="shared" si="113"/>
        <v>Ghana</v>
      </c>
      <c r="D1440" t="str">
        <f>VLOOKUP(C1440,Sheet4!$A$7:$C$156,3,FALSE)</f>
        <v>GHA</v>
      </c>
      <c r="E1440">
        <f t="shared" si="114"/>
        <v>2022</v>
      </c>
      <c r="F1440" t="str">
        <f t="shared" si="115"/>
        <v>GHA2022</v>
      </c>
      <c r="G1440">
        <f>HLOOKUP(C1440,Sheet4!$G$6:$EZ$30, MATCH(Sheet3!E1440,Sheet4!$F$6:$F$30,0),FALSE)</f>
        <v>14.7948102065664</v>
      </c>
    </row>
    <row r="1441" spans="1:7" x14ac:dyDescent="0.45">
      <c r="A1441">
        <f t="shared" si="111"/>
        <v>60</v>
      </c>
      <c r="B1441">
        <f t="shared" si="112"/>
        <v>24</v>
      </c>
      <c r="C1441" t="str">
        <f t="shared" si="113"/>
        <v>Ghana</v>
      </c>
      <c r="D1441" t="str">
        <f>VLOOKUP(C1441,Sheet4!$A$7:$C$156,3,FALSE)</f>
        <v>GHA</v>
      </c>
      <c r="E1441">
        <f t="shared" si="114"/>
        <v>2023</v>
      </c>
      <c r="F1441" t="str">
        <f t="shared" si="115"/>
        <v>GHA2023</v>
      </c>
      <c r="G1441">
        <f>HLOOKUP(C1441,Sheet4!$G$6:$EZ$30, MATCH(Sheet3!E1441,Sheet4!$F$6:$F$30,0),FALSE)</f>
        <v>20.5784141422521</v>
      </c>
    </row>
    <row r="1442" spans="1:7" x14ac:dyDescent="0.45">
      <c r="A1442">
        <f t="shared" si="111"/>
        <v>61</v>
      </c>
      <c r="B1442">
        <f t="shared" si="112"/>
        <v>1</v>
      </c>
      <c r="C1442" t="str">
        <f t="shared" si="113"/>
        <v>Greece</v>
      </c>
      <c r="D1442" t="str">
        <f>VLOOKUP(C1442,Sheet4!$A$7:$C$156,3,FALSE)</f>
        <v>GRC</v>
      </c>
      <c r="E1442">
        <f t="shared" si="114"/>
        <v>2000</v>
      </c>
      <c r="F1442" t="str">
        <f t="shared" si="115"/>
        <v>GRC2000</v>
      </c>
      <c r="G1442">
        <f>HLOOKUP(C1442,Sheet4!$G$6:$EZ$30, MATCH(Sheet3!E1442,Sheet4!$F$6:$F$30,0),FALSE)</f>
        <v>0</v>
      </c>
    </row>
    <row r="1443" spans="1:7" x14ac:dyDescent="0.45">
      <c r="A1443">
        <f t="shared" si="111"/>
        <v>61</v>
      </c>
      <c r="B1443">
        <f t="shared" si="112"/>
        <v>2</v>
      </c>
      <c r="C1443" t="str">
        <f t="shared" si="113"/>
        <v>Greece</v>
      </c>
      <c r="D1443" t="str">
        <f>VLOOKUP(C1443,Sheet4!$A$7:$C$156,3,FALSE)</f>
        <v>GRC</v>
      </c>
      <c r="E1443">
        <f t="shared" si="114"/>
        <v>2001</v>
      </c>
      <c r="F1443" t="str">
        <f t="shared" si="115"/>
        <v>GRC2001</v>
      </c>
      <c r="G1443">
        <f>HLOOKUP(C1443,Sheet4!$G$6:$EZ$30, MATCH(Sheet3!E1443,Sheet4!$F$6:$F$30,0),FALSE)</f>
        <v>0</v>
      </c>
    </row>
    <row r="1444" spans="1:7" x14ac:dyDescent="0.45">
      <c r="A1444">
        <f t="shared" si="111"/>
        <v>61</v>
      </c>
      <c r="B1444">
        <f t="shared" si="112"/>
        <v>3</v>
      </c>
      <c r="C1444" t="str">
        <f t="shared" si="113"/>
        <v>Greece</v>
      </c>
      <c r="D1444" t="str">
        <f>VLOOKUP(C1444,Sheet4!$A$7:$C$156,3,FALSE)</f>
        <v>GRC</v>
      </c>
      <c r="E1444">
        <f t="shared" si="114"/>
        <v>2002</v>
      </c>
      <c r="F1444" t="str">
        <f t="shared" si="115"/>
        <v>GRC2002</v>
      </c>
      <c r="G1444">
        <f>HLOOKUP(C1444,Sheet4!$G$6:$EZ$30, MATCH(Sheet3!E1444,Sheet4!$F$6:$F$30,0),FALSE)</f>
        <v>0</v>
      </c>
    </row>
    <row r="1445" spans="1:7" x14ac:dyDescent="0.45">
      <c r="A1445">
        <f t="shared" si="111"/>
        <v>61</v>
      </c>
      <c r="B1445">
        <f t="shared" si="112"/>
        <v>4</v>
      </c>
      <c r="C1445" t="str">
        <f t="shared" si="113"/>
        <v>Greece</v>
      </c>
      <c r="D1445" t="str">
        <f>VLOOKUP(C1445,Sheet4!$A$7:$C$156,3,FALSE)</f>
        <v>GRC</v>
      </c>
      <c r="E1445">
        <f t="shared" si="114"/>
        <v>2003</v>
      </c>
      <c r="F1445" t="str">
        <f t="shared" si="115"/>
        <v>GRC2003</v>
      </c>
      <c r="G1445">
        <f>HLOOKUP(C1445,Sheet4!$G$6:$EZ$30, MATCH(Sheet3!E1445,Sheet4!$F$6:$F$30,0),FALSE)</f>
        <v>0</v>
      </c>
    </row>
    <row r="1446" spans="1:7" x14ac:dyDescent="0.45">
      <c r="A1446">
        <f t="shared" si="111"/>
        <v>61</v>
      </c>
      <c r="B1446">
        <f t="shared" si="112"/>
        <v>5</v>
      </c>
      <c r="C1446" t="str">
        <f t="shared" si="113"/>
        <v>Greece</v>
      </c>
      <c r="D1446" t="str">
        <f>VLOOKUP(C1446,Sheet4!$A$7:$C$156,3,FALSE)</f>
        <v>GRC</v>
      </c>
      <c r="E1446">
        <f t="shared" si="114"/>
        <v>2004</v>
      </c>
      <c r="F1446" t="str">
        <f t="shared" si="115"/>
        <v>GRC2004</v>
      </c>
      <c r="G1446">
        <f>HLOOKUP(C1446,Sheet4!$G$6:$EZ$30, MATCH(Sheet3!E1446,Sheet4!$F$6:$F$30,0),FALSE)</f>
        <v>0</v>
      </c>
    </row>
    <row r="1447" spans="1:7" x14ac:dyDescent="0.45">
      <c r="A1447">
        <f t="shared" si="111"/>
        <v>61</v>
      </c>
      <c r="B1447">
        <f t="shared" si="112"/>
        <v>6</v>
      </c>
      <c r="C1447" t="str">
        <f t="shared" si="113"/>
        <v>Greece</v>
      </c>
      <c r="D1447" t="str">
        <f>VLOOKUP(C1447,Sheet4!$A$7:$C$156,3,FALSE)</f>
        <v>GRC</v>
      </c>
      <c r="E1447">
        <f t="shared" si="114"/>
        <v>2005</v>
      </c>
      <c r="F1447" t="str">
        <f t="shared" si="115"/>
        <v>GRC2005</v>
      </c>
      <c r="G1447">
        <f>HLOOKUP(C1447,Sheet4!$G$6:$EZ$30, MATCH(Sheet3!E1447,Sheet4!$F$6:$F$30,0),FALSE)</f>
        <v>0</v>
      </c>
    </row>
    <row r="1448" spans="1:7" x14ac:dyDescent="0.45">
      <c r="A1448">
        <f t="shared" si="111"/>
        <v>61</v>
      </c>
      <c r="B1448">
        <f t="shared" si="112"/>
        <v>7</v>
      </c>
      <c r="C1448" t="str">
        <f t="shared" si="113"/>
        <v>Greece</v>
      </c>
      <c r="D1448" t="str">
        <f>VLOOKUP(C1448,Sheet4!$A$7:$C$156,3,FALSE)</f>
        <v>GRC</v>
      </c>
      <c r="E1448">
        <f t="shared" si="114"/>
        <v>2006</v>
      </c>
      <c r="F1448" t="str">
        <f t="shared" si="115"/>
        <v>GRC2006</v>
      </c>
      <c r="G1448">
        <f>HLOOKUP(C1448,Sheet4!$G$6:$EZ$30, MATCH(Sheet3!E1448,Sheet4!$F$6:$F$30,0),FALSE)</f>
        <v>0</v>
      </c>
    </row>
    <row r="1449" spans="1:7" x14ac:dyDescent="0.45">
      <c r="A1449">
        <f t="shared" ref="A1449:A1512" si="116">A1425+1</f>
        <v>61</v>
      </c>
      <c r="B1449">
        <f t="shared" ref="B1449:B1512" si="117">B1425</f>
        <v>8</v>
      </c>
      <c r="C1449" t="str">
        <f t="shared" si="113"/>
        <v>Greece</v>
      </c>
      <c r="D1449" t="str">
        <f>VLOOKUP(C1449,Sheet4!$A$7:$C$156,3,FALSE)</f>
        <v>GRC</v>
      </c>
      <c r="E1449">
        <f t="shared" si="114"/>
        <v>2007</v>
      </c>
      <c r="F1449" t="str">
        <f t="shared" si="115"/>
        <v>GRC2007</v>
      </c>
      <c r="G1449">
        <f>HLOOKUP(C1449,Sheet4!$G$6:$EZ$30, MATCH(Sheet3!E1449,Sheet4!$F$6:$F$30,0),FALSE)</f>
        <v>0</v>
      </c>
    </row>
    <row r="1450" spans="1:7" x14ac:dyDescent="0.45">
      <c r="A1450">
        <f t="shared" si="116"/>
        <v>61</v>
      </c>
      <c r="B1450">
        <f t="shared" si="117"/>
        <v>9</v>
      </c>
      <c r="C1450" t="str">
        <f t="shared" si="113"/>
        <v>Greece</v>
      </c>
      <c r="D1450" t="str">
        <f>VLOOKUP(C1450,Sheet4!$A$7:$C$156,3,FALSE)</f>
        <v>GRC</v>
      </c>
      <c r="E1450">
        <f t="shared" si="114"/>
        <v>2008</v>
      </c>
      <c r="F1450" t="str">
        <f t="shared" si="115"/>
        <v>GRC2008</v>
      </c>
      <c r="G1450">
        <f>HLOOKUP(C1450,Sheet4!$G$6:$EZ$30, MATCH(Sheet3!E1450,Sheet4!$F$6:$F$30,0),FALSE)</f>
        <v>2.4701968077436902</v>
      </c>
    </row>
    <row r="1451" spans="1:7" x14ac:dyDescent="0.45">
      <c r="A1451">
        <f t="shared" si="116"/>
        <v>61</v>
      </c>
      <c r="B1451">
        <f t="shared" si="117"/>
        <v>10</v>
      </c>
      <c r="C1451" t="str">
        <f t="shared" si="113"/>
        <v>Greece</v>
      </c>
      <c r="D1451" t="str">
        <f>VLOOKUP(C1451,Sheet4!$A$7:$C$156,3,FALSE)</f>
        <v>GRC</v>
      </c>
      <c r="E1451">
        <f t="shared" si="114"/>
        <v>2009</v>
      </c>
      <c r="F1451" t="str">
        <f t="shared" si="115"/>
        <v>GRC2009</v>
      </c>
      <c r="G1451">
        <f>HLOOKUP(C1451,Sheet4!$G$6:$EZ$30, MATCH(Sheet3!E1451,Sheet4!$F$6:$F$30,0),FALSE)</f>
        <v>3.7737094478323998</v>
      </c>
    </row>
    <row r="1452" spans="1:7" x14ac:dyDescent="0.45">
      <c r="A1452">
        <f t="shared" si="116"/>
        <v>61</v>
      </c>
      <c r="B1452">
        <f t="shared" si="117"/>
        <v>11</v>
      </c>
      <c r="C1452" t="str">
        <f t="shared" si="113"/>
        <v>Greece</v>
      </c>
      <c r="D1452" t="str">
        <f>VLOOKUP(C1452,Sheet4!$A$7:$C$156,3,FALSE)</f>
        <v>GRC</v>
      </c>
      <c r="E1452">
        <f t="shared" si="114"/>
        <v>2010</v>
      </c>
      <c r="F1452" t="str">
        <f t="shared" si="115"/>
        <v>GRC2010</v>
      </c>
      <c r="G1452">
        <f>HLOOKUP(C1452,Sheet4!$G$6:$EZ$30, MATCH(Sheet3!E1452,Sheet4!$F$6:$F$30,0),FALSE)</f>
        <v>5.6229551638154698</v>
      </c>
    </row>
    <row r="1453" spans="1:7" x14ac:dyDescent="0.45">
      <c r="A1453">
        <f t="shared" si="116"/>
        <v>61</v>
      </c>
      <c r="B1453">
        <f t="shared" si="117"/>
        <v>12</v>
      </c>
      <c r="C1453" t="str">
        <f t="shared" si="113"/>
        <v>Greece</v>
      </c>
      <c r="D1453" t="str">
        <f>VLOOKUP(C1453,Sheet4!$A$7:$C$156,3,FALSE)</f>
        <v>GRC</v>
      </c>
      <c r="E1453">
        <f t="shared" si="114"/>
        <v>2011</v>
      </c>
      <c r="F1453" t="str">
        <f t="shared" si="115"/>
        <v>GRC2011</v>
      </c>
      <c r="G1453">
        <f>HLOOKUP(C1453,Sheet4!$G$6:$EZ$30, MATCH(Sheet3!E1453,Sheet4!$F$6:$F$30,0),FALSE)</f>
        <v>9.1994608763277501</v>
      </c>
    </row>
    <row r="1454" spans="1:7" x14ac:dyDescent="0.45">
      <c r="A1454">
        <f t="shared" si="116"/>
        <v>61</v>
      </c>
      <c r="B1454">
        <f t="shared" si="117"/>
        <v>13</v>
      </c>
      <c r="C1454" t="str">
        <f t="shared" si="113"/>
        <v>Greece</v>
      </c>
      <c r="D1454" t="str">
        <f>VLOOKUP(C1454,Sheet4!$A$7:$C$156,3,FALSE)</f>
        <v>GRC</v>
      </c>
      <c r="E1454">
        <f t="shared" si="114"/>
        <v>2012</v>
      </c>
      <c r="F1454" t="str">
        <f t="shared" si="115"/>
        <v>GRC2012</v>
      </c>
      <c r="G1454">
        <f>HLOOKUP(C1454,Sheet4!$G$6:$EZ$30, MATCH(Sheet3!E1454,Sheet4!$F$6:$F$30,0),FALSE)</f>
        <v>15.718224029871401</v>
      </c>
    </row>
    <row r="1455" spans="1:7" x14ac:dyDescent="0.45">
      <c r="A1455">
        <f t="shared" si="116"/>
        <v>61</v>
      </c>
      <c r="B1455">
        <f t="shared" si="117"/>
        <v>14</v>
      </c>
      <c r="C1455" t="str">
        <f t="shared" si="113"/>
        <v>Greece</v>
      </c>
      <c r="D1455" t="str">
        <f>VLOOKUP(C1455,Sheet4!$A$7:$C$156,3,FALSE)</f>
        <v>GRC</v>
      </c>
      <c r="E1455">
        <f t="shared" si="114"/>
        <v>2013</v>
      </c>
      <c r="F1455" t="str">
        <f t="shared" si="115"/>
        <v>GRC2013</v>
      </c>
      <c r="G1455">
        <f>HLOOKUP(C1455,Sheet4!$G$6:$EZ$30, MATCH(Sheet3!E1455,Sheet4!$F$6:$F$30,0),FALSE)</f>
        <v>27.814739061392199</v>
      </c>
    </row>
    <row r="1456" spans="1:7" x14ac:dyDescent="0.45">
      <c r="A1456">
        <f t="shared" si="116"/>
        <v>61</v>
      </c>
      <c r="B1456">
        <f t="shared" si="117"/>
        <v>15</v>
      </c>
      <c r="C1456" t="str">
        <f t="shared" si="113"/>
        <v>Greece</v>
      </c>
      <c r="D1456" t="str">
        <f>VLOOKUP(C1456,Sheet4!$A$7:$C$156,3,FALSE)</f>
        <v>GRC</v>
      </c>
      <c r="E1456">
        <f t="shared" si="114"/>
        <v>2014</v>
      </c>
      <c r="F1456" t="str">
        <f t="shared" si="115"/>
        <v>GRC2014</v>
      </c>
      <c r="G1456">
        <f>HLOOKUP(C1456,Sheet4!$G$6:$EZ$30, MATCH(Sheet3!E1456,Sheet4!$F$6:$F$30,0),FALSE)</f>
        <v>29.994537466228799</v>
      </c>
    </row>
    <row r="1457" spans="1:7" x14ac:dyDescent="0.45">
      <c r="A1457">
        <f t="shared" si="116"/>
        <v>61</v>
      </c>
      <c r="B1457">
        <f t="shared" si="117"/>
        <v>16</v>
      </c>
      <c r="C1457" t="str">
        <f t="shared" si="113"/>
        <v>Greece</v>
      </c>
      <c r="D1457" t="str">
        <f>VLOOKUP(C1457,Sheet4!$A$7:$C$156,3,FALSE)</f>
        <v>GRC</v>
      </c>
      <c r="E1457">
        <f t="shared" si="114"/>
        <v>2015</v>
      </c>
      <c r="F1457" t="str">
        <f t="shared" si="115"/>
        <v>GRC2015</v>
      </c>
      <c r="G1457">
        <f>HLOOKUP(C1457,Sheet4!$G$6:$EZ$30, MATCH(Sheet3!E1457,Sheet4!$F$6:$F$30,0),FALSE)</f>
        <v>35.706868882024501</v>
      </c>
    </row>
    <row r="1458" spans="1:7" x14ac:dyDescent="0.45">
      <c r="A1458">
        <f t="shared" si="116"/>
        <v>61</v>
      </c>
      <c r="B1458">
        <f t="shared" si="117"/>
        <v>17</v>
      </c>
      <c r="C1458" t="str">
        <f t="shared" si="113"/>
        <v>Greece</v>
      </c>
      <c r="D1458" t="str">
        <f>VLOOKUP(C1458,Sheet4!$A$7:$C$156,3,FALSE)</f>
        <v>GRC</v>
      </c>
      <c r="E1458">
        <f t="shared" si="114"/>
        <v>2016</v>
      </c>
      <c r="F1458" t="str">
        <f t="shared" si="115"/>
        <v>GRC2016</v>
      </c>
      <c r="G1458">
        <f>HLOOKUP(C1458,Sheet4!$G$6:$EZ$30, MATCH(Sheet3!E1458,Sheet4!$F$6:$F$30,0),FALSE)</f>
        <v>37.356131965091201</v>
      </c>
    </row>
    <row r="1459" spans="1:7" x14ac:dyDescent="0.45">
      <c r="A1459">
        <f t="shared" si="116"/>
        <v>61</v>
      </c>
      <c r="B1459">
        <f t="shared" si="117"/>
        <v>18</v>
      </c>
      <c r="C1459" t="str">
        <f t="shared" si="113"/>
        <v>Greece</v>
      </c>
      <c r="D1459" t="str">
        <f>VLOOKUP(C1459,Sheet4!$A$7:$C$156,3,FALSE)</f>
        <v>GRC</v>
      </c>
      <c r="E1459">
        <f t="shared" si="114"/>
        <v>2017</v>
      </c>
      <c r="F1459" t="str">
        <f t="shared" si="115"/>
        <v>GRC2017</v>
      </c>
      <c r="G1459">
        <f>HLOOKUP(C1459,Sheet4!$G$6:$EZ$30, MATCH(Sheet3!E1459,Sheet4!$F$6:$F$30,0),FALSE)</f>
        <v>45.966797966588103</v>
      </c>
    </row>
    <row r="1460" spans="1:7" x14ac:dyDescent="0.45">
      <c r="A1460">
        <f t="shared" si="116"/>
        <v>61</v>
      </c>
      <c r="B1460">
        <f t="shared" si="117"/>
        <v>19</v>
      </c>
      <c r="C1460" t="str">
        <f t="shared" si="113"/>
        <v>Greece</v>
      </c>
      <c r="D1460" t="str">
        <f>VLOOKUP(C1460,Sheet4!$A$7:$C$156,3,FALSE)</f>
        <v>GRC</v>
      </c>
      <c r="E1460">
        <f t="shared" si="114"/>
        <v>2018</v>
      </c>
      <c r="F1460" t="str">
        <f t="shared" si="115"/>
        <v>GRC2018</v>
      </c>
      <c r="G1460">
        <f>HLOOKUP(C1460,Sheet4!$G$6:$EZ$30, MATCH(Sheet3!E1460,Sheet4!$F$6:$F$30,0),FALSE)</f>
        <v>43.373185890107401</v>
      </c>
    </row>
    <row r="1461" spans="1:7" x14ac:dyDescent="0.45">
      <c r="A1461">
        <f t="shared" si="116"/>
        <v>61</v>
      </c>
      <c r="B1461">
        <f t="shared" si="117"/>
        <v>20</v>
      </c>
      <c r="C1461" t="str">
        <f t="shared" si="113"/>
        <v>Greece</v>
      </c>
      <c r="D1461" t="str">
        <f>VLOOKUP(C1461,Sheet4!$A$7:$C$156,3,FALSE)</f>
        <v>GRC</v>
      </c>
      <c r="E1461">
        <f t="shared" si="114"/>
        <v>2019</v>
      </c>
      <c r="F1461" t="str">
        <f t="shared" si="115"/>
        <v>GRC2019</v>
      </c>
      <c r="G1461">
        <f>HLOOKUP(C1461,Sheet4!$G$6:$EZ$30, MATCH(Sheet3!E1461,Sheet4!$F$6:$F$30,0),FALSE)</f>
        <v>38.072416927152403</v>
      </c>
    </row>
    <row r="1462" spans="1:7" x14ac:dyDescent="0.45">
      <c r="A1462">
        <f t="shared" si="116"/>
        <v>61</v>
      </c>
      <c r="B1462">
        <f t="shared" si="117"/>
        <v>21</v>
      </c>
      <c r="C1462" t="str">
        <f t="shared" si="113"/>
        <v>Greece</v>
      </c>
      <c r="D1462" t="str">
        <f>VLOOKUP(C1462,Sheet4!$A$7:$C$156,3,FALSE)</f>
        <v>GRC</v>
      </c>
      <c r="E1462">
        <f t="shared" si="114"/>
        <v>2020</v>
      </c>
      <c r="F1462" t="str">
        <f t="shared" si="115"/>
        <v>GRC2020</v>
      </c>
      <c r="G1462">
        <f>HLOOKUP(C1462,Sheet4!$G$6:$EZ$30, MATCH(Sheet3!E1462,Sheet4!$F$6:$F$30,0),FALSE)</f>
        <v>30.814679172564201</v>
      </c>
    </row>
    <row r="1463" spans="1:7" x14ac:dyDescent="0.45">
      <c r="A1463">
        <f t="shared" si="116"/>
        <v>61</v>
      </c>
      <c r="B1463">
        <f t="shared" si="117"/>
        <v>22</v>
      </c>
      <c r="C1463" t="str">
        <f t="shared" si="113"/>
        <v>Greece</v>
      </c>
      <c r="D1463" t="str">
        <f>VLOOKUP(C1463,Sheet4!$A$7:$C$156,3,FALSE)</f>
        <v>GRC</v>
      </c>
      <c r="E1463">
        <f t="shared" si="114"/>
        <v>2021</v>
      </c>
      <c r="F1463" t="str">
        <f t="shared" si="115"/>
        <v>GRC2021</v>
      </c>
      <c r="G1463">
        <f>HLOOKUP(C1463,Sheet4!$G$6:$EZ$30, MATCH(Sheet3!E1463,Sheet4!$F$6:$F$30,0),FALSE)</f>
        <v>11.881332954805</v>
      </c>
    </row>
    <row r="1464" spans="1:7" x14ac:dyDescent="0.45">
      <c r="A1464">
        <f t="shared" si="116"/>
        <v>61</v>
      </c>
      <c r="B1464">
        <f t="shared" si="117"/>
        <v>23</v>
      </c>
      <c r="C1464" t="str">
        <f t="shared" si="113"/>
        <v>Greece</v>
      </c>
      <c r="D1464" t="str">
        <f>VLOOKUP(C1464,Sheet4!$A$7:$C$156,3,FALSE)</f>
        <v>GRC</v>
      </c>
      <c r="E1464">
        <f t="shared" si="114"/>
        <v>2022</v>
      </c>
      <c r="F1464" t="str">
        <f t="shared" si="115"/>
        <v>GRC2022</v>
      </c>
      <c r="G1464">
        <f>HLOOKUP(C1464,Sheet4!$G$6:$EZ$30, MATCH(Sheet3!E1464,Sheet4!$F$6:$F$30,0),FALSE)</f>
        <v>8.1743201947518802</v>
      </c>
    </row>
    <row r="1465" spans="1:7" x14ac:dyDescent="0.45">
      <c r="A1465">
        <f t="shared" si="116"/>
        <v>61</v>
      </c>
      <c r="B1465">
        <f t="shared" si="117"/>
        <v>24</v>
      </c>
      <c r="C1465" t="str">
        <f t="shared" si="113"/>
        <v>Greece</v>
      </c>
      <c r="D1465" t="str">
        <f>VLOOKUP(C1465,Sheet4!$A$7:$C$156,3,FALSE)</f>
        <v>GRC</v>
      </c>
      <c r="E1465">
        <f t="shared" si="114"/>
        <v>2023</v>
      </c>
      <c r="F1465" t="str">
        <f t="shared" si="115"/>
        <v>GRC2023</v>
      </c>
      <c r="G1465">
        <f>HLOOKUP(C1465,Sheet4!$G$6:$EZ$30, MATCH(Sheet3!E1465,Sheet4!$F$6:$F$30,0),FALSE)</f>
        <v>5.9581284704663604</v>
      </c>
    </row>
    <row r="1466" spans="1:7" x14ac:dyDescent="0.45">
      <c r="A1466">
        <f t="shared" si="116"/>
        <v>62</v>
      </c>
      <c r="B1466">
        <f t="shared" si="117"/>
        <v>1</v>
      </c>
      <c r="C1466" t="str">
        <f t="shared" si="113"/>
        <v>Grenada</v>
      </c>
      <c r="D1466" t="str">
        <f>VLOOKUP(C1466,Sheet4!$A$7:$C$156,3,FALSE)</f>
        <v>GRD</v>
      </c>
      <c r="E1466">
        <f t="shared" si="114"/>
        <v>2000</v>
      </c>
      <c r="F1466" t="str">
        <f t="shared" si="115"/>
        <v>GRD2000</v>
      </c>
      <c r="G1466">
        <f>HLOOKUP(C1466,Sheet4!$G$6:$EZ$30, MATCH(Sheet3!E1466,Sheet4!$F$6:$F$30,0),FALSE)</f>
        <v>0</v>
      </c>
    </row>
    <row r="1467" spans="1:7" x14ac:dyDescent="0.45">
      <c r="A1467">
        <f t="shared" si="116"/>
        <v>62</v>
      </c>
      <c r="B1467">
        <f t="shared" si="117"/>
        <v>2</v>
      </c>
      <c r="C1467" t="str">
        <f t="shared" si="113"/>
        <v>Grenada</v>
      </c>
      <c r="D1467" t="str">
        <f>VLOOKUP(C1467,Sheet4!$A$7:$C$156,3,FALSE)</f>
        <v>GRD</v>
      </c>
      <c r="E1467">
        <f t="shared" si="114"/>
        <v>2001</v>
      </c>
      <c r="F1467" t="str">
        <f t="shared" si="115"/>
        <v>GRD2001</v>
      </c>
      <c r="G1467">
        <f>HLOOKUP(C1467,Sheet4!$G$6:$EZ$30, MATCH(Sheet3!E1467,Sheet4!$F$6:$F$30,0),FALSE)</f>
        <v>0</v>
      </c>
    </row>
    <row r="1468" spans="1:7" x14ac:dyDescent="0.45">
      <c r="A1468">
        <f t="shared" si="116"/>
        <v>62</v>
      </c>
      <c r="B1468">
        <f t="shared" si="117"/>
        <v>3</v>
      </c>
      <c r="C1468" t="str">
        <f t="shared" si="113"/>
        <v>Grenada</v>
      </c>
      <c r="D1468" t="str">
        <f>VLOOKUP(C1468,Sheet4!$A$7:$C$156,3,FALSE)</f>
        <v>GRD</v>
      </c>
      <c r="E1468">
        <f t="shared" si="114"/>
        <v>2002</v>
      </c>
      <c r="F1468" t="str">
        <f t="shared" si="115"/>
        <v>GRD2002</v>
      </c>
      <c r="G1468">
        <f>HLOOKUP(C1468,Sheet4!$G$6:$EZ$30, MATCH(Sheet3!E1468,Sheet4!$F$6:$F$30,0),FALSE)</f>
        <v>0</v>
      </c>
    </row>
    <row r="1469" spans="1:7" x14ac:dyDescent="0.45">
      <c r="A1469">
        <f t="shared" si="116"/>
        <v>62</v>
      </c>
      <c r="B1469">
        <f t="shared" si="117"/>
        <v>4</v>
      </c>
      <c r="C1469" t="str">
        <f t="shared" si="113"/>
        <v>Grenada</v>
      </c>
      <c r="D1469" t="str">
        <f>VLOOKUP(C1469,Sheet4!$A$7:$C$156,3,FALSE)</f>
        <v>GRD</v>
      </c>
      <c r="E1469">
        <f t="shared" si="114"/>
        <v>2003</v>
      </c>
      <c r="F1469" t="str">
        <f t="shared" si="115"/>
        <v>GRD2003</v>
      </c>
      <c r="G1469">
        <f>HLOOKUP(C1469,Sheet4!$G$6:$EZ$30, MATCH(Sheet3!E1469,Sheet4!$F$6:$F$30,0),FALSE)</f>
        <v>0</v>
      </c>
    </row>
    <row r="1470" spans="1:7" x14ac:dyDescent="0.45">
      <c r="A1470">
        <f t="shared" si="116"/>
        <v>62</v>
      </c>
      <c r="B1470">
        <f t="shared" si="117"/>
        <v>5</v>
      </c>
      <c r="C1470" t="str">
        <f t="shared" si="113"/>
        <v>Grenada</v>
      </c>
      <c r="D1470" t="str">
        <f>VLOOKUP(C1470,Sheet4!$A$7:$C$156,3,FALSE)</f>
        <v>GRD</v>
      </c>
      <c r="E1470">
        <f t="shared" si="114"/>
        <v>2004</v>
      </c>
      <c r="F1470" t="str">
        <f t="shared" si="115"/>
        <v>GRD2004</v>
      </c>
      <c r="G1470">
        <f>HLOOKUP(C1470,Sheet4!$G$6:$EZ$30, MATCH(Sheet3!E1470,Sheet4!$F$6:$F$30,0),FALSE)</f>
        <v>0</v>
      </c>
    </row>
    <row r="1471" spans="1:7" x14ac:dyDescent="0.45">
      <c r="A1471">
        <f t="shared" si="116"/>
        <v>62</v>
      </c>
      <c r="B1471">
        <f t="shared" si="117"/>
        <v>6</v>
      </c>
      <c r="C1471" t="str">
        <f t="shared" si="113"/>
        <v>Grenada</v>
      </c>
      <c r="D1471" t="str">
        <f>VLOOKUP(C1471,Sheet4!$A$7:$C$156,3,FALSE)</f>
        <v>GRD</v>
      </c>
      <c r="E1471">
        <f t="shared" si="114"/>
        <v>2005</v>
      </c>
      <c r="F1471" t="str">
        <f t="shared" si="115"/>
        <v>GRD2005</v>
      </c>
      <c r="G1471">
        <f>HLOOKUP(C1471,Sheet4!$G$6:$EZ$30, MATCH(Sheet3!E1471,Sheet4!$F$6:$F$30,0),FALSE)</f>
        <v>0</v>
      </c>
    </row>
    <row r="1472" spans="1:7" x14ac:dyDescent="0.45">
      <c r="A1472">
        <f t="shared" si="116"/>
        <v>62</v>
      </c>
      <c r="B1472">
        <f t="shared" si="117"/>
        <v>7</v>
      </c>
      <c r="C1472" t="str">
        <f t="shared" si="113"/>
        <v>Grenada</v>
      </c>
      <c r="D1472" t="str">
        <f>VLOOKUP(C1472,Sheet4!$A$7:$C$156,3,FALSE)</f>
        <v>GRD</v>
      </c>
      <c r="E1472">
        <f t="shared" si="114"/>
        <v>2006</v>
      </c>
      <c r="F1472" t="str">
        <f t="shared" si="115"/>
        <v>GRD2006</v>
      </c>
      <c r="G1472">
        <f>HLOOKUP(C1472,Sheet4!$G$6:$EZ$30, MATCH(Sheet3!E1472,Sheet4!$F$6:$F$30,0),FALSE)</f>
        <v>0</v>
      </c>
    </row>
    <row r="1473" spans="1:7" x14ac:dyDescent="0.45">
      <c r="A1473">
        <f t="shared" si="116"/>
        <v>62</v>
      </c>
      <c r="B1473">
        <f t="shared" si="117"/>
        <v>8</v>
      </c>
      <c r="C1473" t="str">
        <f t="shared" si="113"/>
        <v>Grenada</v>
      </c>
      <c r="D1473" t="str">
        <f>VLOOKUP(C1473,Sheet4!$A$7:$C$156,3,FALSE)</f>
        <v>GRD</v>
      </c>
      <c r="E1473">
        <f t="shared" si="114"/>
        <v>2007</v>
      </c>
      <c r="F1473" t="str">
        <f t="shared" si="115"/>
        <v>GRD2007</v>
      </c>
      <c r="G1473">
        <f>HLOOKUP(C1473,Sheet4!$G$6:$EZ$30, MATCH(Sheet3!E1473,Sheet4!$F$6:$F$30,0),FALSE)</f>
        <v>0</v>
      </c>
    </row>
    <row r="1474" spans="1:7" x14ac:dyDescent="0.45">
      <c r="A1474">
        <f t="shared" si="116"/>
        <v>62</v>
      </c>
      <c r="B1474">
        <f t="shared" si="117"/>
        <v>9</v>
      </c>
      <c r="C1474" t="str">
        <f t="shared" si="113"/>
        <v>Grenada</v>
      </c>
      <c r="D1474" t="str">
        <f>VLOOKUP(C1474,Sheet4!$A$7:$C$156,3,FALSE)</f>
        <v>GRD</v>
      </c>
      <c r="E1474">
        <f t="shared" si="114"/>
        <v>2008</v>
      </c>
      <c r="F1474" t="str">
        <f t="shared" si="115"/>
        <v>GRD2008</v>
      </c>
      <c r="G1474">
        <f>HLOOKUP(C1474,Sheet4!$G$6:$EZ$30, MATCH(Sheet3!E1474,Sheet4!$F$6:$F$30,0),FALSE)</f>
        <v>0</v>
      </c>
    </row>
    <row r="1475" spans="1:7" x14ac:dyDescent="0.45">
      <c r="A1475">
        <f t="shared" si="116"/>
        <v>62</v>
      </c>
      <c r="B1475">
        <f t="shared" si="117"/>
        <v>10</v>
      </c>
      <c r="C1475" t="str">
        <f t="shared" ref="C1475:C1538" si="118">VLOOKUP(A1475,$L$2:$M$151,2,FALSE)</f>
        <v>Grenada</v>
      </c>
      <c r="D1475" t="str">
        <f>VLOOKUP(C1475,Sheet4!$A$7:$C$156,3,FALSE)</f>
        <v>GRD</v>
      </c>
      <c r="E1475">
        <f t="shared" ref="E1475:E1538" si="119">VLOOKUP(B1475,$O$2:$P$25,2,FALSE)</f>
        <v>2009</v>
      </c>
      <c r="F1475" t="str">
        <f t="shared" ref="F1475:F1538" si="120">D1475&amp;E1475</f>
        <v>GRD2009</v>
      </c>
      <c r="G1475">
        <f>HLOOKUP(C1475,Sheet4!$G$6:$EZ$30, MATCH(Sheet3!E1475,Sheet4!$F$6:$F$30,0),FALSE)</f>
        <v>0</v>
      </c>
    </row>
    <row r="1476" spans="1:7" x14ac:dyDescent="0.45">
      <c r="A1476">
        <f t="shared" si="116"/>
        <v>62</v>
      </c>
      <c r="B1476">
        <f t="shared" si="117"/>
        <v>11</v>
      </c>
      <c r="C1476" t="str">
        <f t="shared" si="118"/>
        <v>Grenada</v>
      </c>
      <c r="D1476" t="str">
        <f>VLOOKUP(C1476,Sheet4!$A$7:$C$156,3,FALSE)</f>
        <v>GRD</v>
      </c>
      <c r="E1476">
        <f t="shared" si="119"/>
        <v>2010</v>
      </c>
      <c r="F1476" t="str">
        <f t="shared" si="120"/>
        <v>GRD2010</v>
      </c>
      <c r="G1476">
        <f>HLOOKUP(C1476,Sheet4!$G$6:$EZ$30, MATCH(Sheet3!E1476,Sheet4!$F$6:$F$30,0),FALSE)</f>
        <v>0</v>
      </c>
    </row>
    <row r="1477" spans="1:7" x14ac:dyDescent="0.45">
      <c r="A1477">
        <f t="shared" si="116"/>
        <v>62</v>
      </c>
      <c r="B1477">
        <f t="shared" si="117"/>
        <v>12</v>
      </c>
      <c r="C1477" t="str">
        <f t="shared" si="118"/>
        <v>Grenada</v>
      </c>
      <c r="D1477" t="str">
        <f>VLOOKUP(C1477,Sheet4!$A$7:$C$156,3,FALSE)</f>
        <v>GRD</v>
      </c>
      <c r="E1477">
        <f t="shared" si="119"/>
        <v>2011</v>
      </c>
      <c r="F1477" t="str">
        <f t="shared" si="120"/>
        <v>GRD2011</v>
      </c>
      <c r="G1477">
        <f>HLOOKUP(C1477,Sheet4!$G$6:$EZ$30, MATCH(Sheet3!E1477,Sheet4!$F$6:$F$30,0),FALSE)</f>
        <v>0</v>
      </c>
    </row>
    <row r="1478" spans="1:7" x14ac:dyDescent="0.45">
      <c r="A1478">
        <f t="shared" si="116"/>
        <v>62</v>
      </c>
      <c r="B1478">
        <f t="shared" si="117"/>
        <v>13</v>
      </c>
      <c r="C1478" t="str">
        <f t="shared" si="118"/>
        <v>Grenada</v>
      </c>
      <c r="D1478" t="str">
        <f>VLOOKUP(C1478,Sheet4!$A$7:$C$156,3,FALSE)</f>
        <v>GRD</v>
      </c>
      <c r="E1478">
        <f t="shared" si="119"/>
        <v>2012</v>
      </c>
      <c r="F1478" t="str">
        <f t="shared" si="120"/>
        <v>GRD2012</v>
      </c>
      <c r="G1478">
        <f>HLOOKUP(C1478,Sheet4!$G$6:$EZ$30, MATCH(Sheet3!E1478,Sheet4!$F$6:$F$30,0),FALSE)</f>
        <v>0</v>
      </c>
    </row>
    <row r="1479" spans="1:7" x14ac:dyDescent="0.45">
      <c r="A1479">
        <f t="shared" si="116"/>
        <v>62</v>
      </c>
      <c r="B1479">
        <f t="shared" si="117"/>
        <v>14</v>
      </c>
      <c r="C1479" t="str">
        <f t="shared" si="118"/>
        <v>Grenada</v>
      </c>
      <c r="D1479" t="str">
        <f>VLOOKUP(C1479,Sheet4!$A$7:$C$156,3,FALSE)</f>
        <v>GRD</v>
      </c>
      <c r="E1479">
        <f t="shared" si="119"/>
        <v>2013</v>
      </c>
      <c r="F1479" t="str">
        <f t="shared" si="120"/>
        <v>GRD2013</v>
      </c>
      <c r="G1479">
        <f>HLOOKUP(C1479,Sheet4!$G$6:$EZ$30, MATCH(Sheet3!E1479,Sheet4!$F$6:$F$30,0),FALSE)</f>
        <v>0</v>
      </c>
    </row>
    <row r="1480" spans="1:7" x14ac:dyDescent="0.45">
      <c r="A1480">
        <f t="shared" si="116"/>
        <v>62</v>
      </c>
      <c r="B1480">
        <f t="shared" si="117"/>
        <v>15</v>
      </c>
      <c r="C1480" t="str">
        <f t="shared" si="118"/>
        <v>Grenada</v>
      </c>
      <c r="D1480" t="str">
        <f>VLOOKUP(C1480,Sheet4!$A$7:$C$156,3,FALSE)</f>
        <v>GRD</v>
      </c>
      <c r="E1480">
        <f t="shared" si="119"/>
        <v>2014</v>
      </c>
      <c r="F1480" t="str">
        <f t="shared" si="120"/>
        <v>GRD2014</v>
      </c>
      <c r="G1480">
        <f>HLOOKUP(C1480,Sheet4!$G$6:$EZ$30, MATCH(Sheet3!E1480,Sheet4!$F$6:$F$30,0),FALSE)</f>
        <v>0</v>
      </c>
    </row>
    <row r="1481" spans="1:7" x14ac:dyDescent="0.45">
      <c r="A1481">
        <f t="shared" si="116"/>
        <v>62</v>
      </c>
      <c r="B1481">
        <f t="shared" si="117"/>
        <v>16</v>
      </c>
      <c r="C1481" t="str">
        <f t="shared" si="118"/>
        <v>Grenada</v>
      </c>
      <c r="D1481" t="str">
        <f>VLOOKUP(C1481,Sheet4!$A$7:$C$156,3,FALSE)</f>
        <v>GRD</v>
      </c>
      <c r="E1481">
        <f t="shared" si="119"/>
        <v>2015</v>
      </c>
      <c r="F1481" t="str">
        <f t="shared" si="120"/>
        <v>GRD2015</v>
      </c>
      <c r="G1481">
        <f>HLOOKUP(C1481,Sheet4!$G$6:$EZ$30, MATCH(Sheet3!E1481,Sheet4!$F$6:$F$30,0),FALSE)</f>
        <v>9.9503319999999995</v>
      </c>
    </row>
    <row r="1482" spans="1:7" x14ac:dyDescent="0.45">
      <c r="A1482">
        <f t="shared" si="116"/>
        <v>62</v>
      </c>
      <c r="B1482">
        <f t="shared" si="117"/>
        <v>17</v>
      </c>
      <c r="C1482" t="str">
        <f t="shared" si="118"/>
        <v>Grenada</v>
      </c>
      <c r="D1482" t="str">
        <f>VLOOKUP(C1482,Sheet4!$A$7:$C$156,3,FALSE)</f>
        <v>GRD</v>
      </c>
      <c r="E1482">
        <f t="shared" si="119"/>
        <v>2016</v>
      </c>
      <c r="F1482" t="str">
        <f t="shared" si="120"/>
        <v>GRD2016</v>
      </c>
      <c r="G1482">
        <f>HLOOKUP(C1482,Sheet4!$G$6:$EZ$30, MATCH(Sheet3!E1482,Sheet4!$F$6:$F$30,0),FALSE)</f>
        <v>6.7008650000000003</v>
      </c>
    </row>
    <row r="1483" spans="1:7" x14ac:dyDescent="0.45">
      <c r="A1483">
        <f t="shared" si="116"/>
        <v>62</v>
      </c>
      <c r="B1483">
        <f t="shared" si="117"/>
        <v>18</v>
      </c>
      <c r="C1483" t="str">
        <f t="shared" si="118"/>
        <v>Grenada</v>
      </c>
      <c r="D1483" t="str">
        <f>VLOOKUP(C1483,Sheet4!$A$7:$C$156,3,FALSE)</f>
        <v>GRD</v>
      </c>
      <c r="E1483">
        <f t="shared" si="119"/>
        <v>2017</v>
      </c>
      <c r="F1483" t="str">
        <f t="shared" si="120"/>
        <v>GRD2017</v>
      </c>
      <c r="G1483">
        <f>HLOOKUP(C1483,Sheet4!$G$6:$EZ$30, MATCH(Sheet3!E1483,Sheet4!$F$6:$F$30,0),FALSE)</f>
        <v>3.9066450000000001</v>
      </c>
    </row>
    <row r="1484" spans="1:7" x14ac:dyDescent="0.45">
      <c r="A1484">
        <f t="shared" si="116"/>
        <v>62</v>
      </c>
      <c r="B1484">
        <f t="shared" si="117"/>
        <v>19</v>
      </c>
      <c r="C1484" t="str">
        <f t="shared" si="118"/>
        <v>Grenada</v>
      </c>
      <c r="D1484" t="str">
        <f>VLOOKUP(C1484,Sheet4!$A$7:$C$156,3,FALSE)</f>
        <v>GRD</v>
      </c>
      <c r="E1484">
        <f t="shared" si="119"/>
        <v>2018</v>
      </c>
      <c r="F1484" t="str">
        <f t="shared" si="120"/>
        <v>GRD2018</v>
      </c>
      <c r="G1484">
        <f>HLOOKUP(C1484,Sheet4!$G$6:$EZ$30, MATCH(Sheet3!E1484,Sheet4!$F$6:$F$30,0),FALSE)</f>
        <v>2.4028139999999998</v>
      </c>
    </row>
    <row r="1485" spans="1:7" x14ac:dyDescent="0.45">
      <c r="A1485">
        <f t="shared" si="116"/>
        <v>62</v>
      </c>
      <c r="B1485">
        <f t="shared" si="117"/>
        <v>20</v>
      </c>
      <c r="C1485" t="str">
        <f t="shared" si="118"/>
        <v>Grenada</v>
      </c>
      <c r="D1485" t="str">
        <f>VLOOKUP(C1485,Sheet4!$A$7:$C$156,3,FALSE)</f>
        <v>GRD</v>
      </c>
      <c r="E1485">
        <f t="shared" si="119"/>
        <v>2019</v>
      </c>
      <c r="F1485" t="str">
        <f t="shared" si="120"/>
        <v>GRD2019</v>
      </c>
      <c r="G1485">
        <f>HLOOKUP(C1485,Sheet4!$G$6:$EZ$30, MATCH(Sheet3!E1485,Sheet4!$F$6:$F$30,0),FALSE)</f>
        <v>2.2025039999999998</v>
      </c>
    </row>
    <row r="1486" spans="1:7" x14ac:dyDescent="0.45">
      <c r="A1486">
        <f t="shared" si="116"/>
        <v>62</v>
      </c>
      <c r="B1486">
        <f t="shared" si="117"/>
        <v>21</v>
      </c>
      <c r="C1486" t="str">
        <f t="shared" si="118"/>
        <v>Grenada</v>
      </c>
      <c r="D1486" t="str">
        <f>VLOOKUP(C1486,Sheet4!$A$7:$C$156,3,FALSE)</f>
        <v>GRD</v>
      </c>
      <c r="E1486">
        <f t="shared" si="119"/>
        <v>2020</v>
      </c>
      <c r="F1486" t="str">
        <f t="shared" si="120"/>
        <v>GRD2020</v>
      </c>
      <c r="G1486">
        <f>HLOOKUP(C1486,Sheet4!$G$6:$EZ$30, MATCH(Sheet3!E1486,Sheet4!$F$6:$F$30,0),FALSE)</f>
        <v>2.2363264093266699</v>
      </c>
    </row>
    <row r="1487" spans="1:7" x14ac:dyDescent="0.45">
      <c r="A1487">
        <f t="shared" si="116"/>
        <v>62</v>
      </c>
      <c r="B1487">
        <f t="shared" si="117"/>
        <v>22</v>
      </c>
      <c r="C1487" t="str">
        <f t="shared" si="118"/>
        <v>Grenada</v>
      </c>
      <c r="D1487" t="str">
        <f>VLOOKUP(C1487,Sheet4!$A$7:$C$156,3,FALSE)</f>
        <v>GRD</v>
      </c>
      <c r="E1487">
        <f t="shared" si="119"/>
        <v>2021</v>
      </c>
      <c r="F1487" t="str">
        <f t="shared" si="120"/>
        <v>GRD2021</v>
      </c>
      <c r="G1487">
        <f>HLOOKUP(C1487,Sheet4!$G$6:$EZ$30, MATCH(Sheet3!E1487,Sheet4!$F$6:$F$30,0),FALSE)</f>
        <v>2.9378430785607099</v>
      </c>
    </row>
    <row r="1488" spans="1:7" x14ac:dyDescent="0.45">
      <c r="A1488">
        <f t="shared" si="116"/>
        <v>62</v>
      </c>
      <c r="B1488">
        <f t="shared" si="117"/>
        <v>23</v>
      </c>
      <c r="C1488" t="str">
        <f t="shared" si="118"/>
        <v>Grenada</v>
      </c>
      <c r="D1488" t="str">
        <f>VLOOKUP(C1488,Sheet4!$A$7:$C$156,3,FALSE)</f>
        <v>GRD</v>
      </c>
      <c r="E1488">
        <f t="shared" si="119"/>
        <v>2022</v>
      </c>
      <c r="F1488" t="str">
        <f t="shared" si="120"/>
        <v>GRD2022</v>
      </c>
      <c r="G1488">
        <f>HLOOKUP(C1488,Sheet4!$G$6:$EZ$30, MATCH(Sheet3!E1488,Sheet4!$F$6:$F$30,0),FALSE)</f>
        <v>3.58316404502993</v>
      </c>
    </row>
    <row r="1489" spans="1:7" x14ac:dyDescent="0.45">
      <c r="A1489">
        <f t="shared" si="116"/>
        <v>62</v>
      </c>
      <c r="B1489">
        <f t="shared" si="117"/>
        <v>24</v>
      </c>
      <c r="C1489" t="str">
        <f t="shared" si="118"/>
        <v>Grenada</v>
      </c>
      <c r="D1489" t="str">
        <f>VLOOKUP(C1489,Sheet4!$A$7:$C$156,3,FALSE)</f>
        <v>GRD</v>
      </c>
      <c r="E1489">
        <f t="shared" si="119"/>
        <v>2023</v>
      </c>
      <c r="F1489" t="str">
        <f t="shared" si="120"/>
        <v>GRD2023</v>
      </c>
      <c r="G1489">
        <f>HLOOKUP(C1489,Sheet4!$G$6:$EZ$30, MATCH(Sheet3!E1489,Sheet4!$F$6:$F$30,0),FALSE)</f>
        <v>3.4030169488800301</v>
      </c>
    </row>
    <row r="1490" spans="1:7" x14ac:dyDescent="0.45">
      <c r="A1490">
        <f t="shared" si="116"/>
        <v>63</v>
      </c>
      <c r="B1490">
        <f t="shared" si="117"/>
        <v>1</v>
      </c>
      <c r="C1490" t="str">
        <f t="shared" si="118"/>
        <v>Guatemala</v>
      </c>
      <c r="D1490" t="str">
        <f>VLOOKUP(C1490,Sheet4!$A$7:$C$156,3,FALSE)</f>
        <v>GTM</v>
      </c>
      <c r="E1490">
        <f t="shared" si="119"/>
        <v>2000</v>
      </c>
      <c r="F1490" t="str">
        <f t="shared" si="120"/>
        <v>GTM2000</v>
      </c>
      <c r="G1490">
        <f>HLOOKUP(C1490,Sheet4!$G$6:$EZ$30, MATCH(Sheet3!E1490,Sheet4!$F$6:$F$30,0),FALSE)</f>
        <v>0</v>
      </c>
    </row>
    <row r="1491" spans="1:7" x14ac:dyDescent="0.45">
      <c r="A1491">
        <f t="shared" si="116"/>
        <v>63</v>
      </c>
      <c r="B1491">
        <f t="shared" si="117"/>
        <v>2</v>
      </c>
      <c r="C1491" t="str">
        <f t="shared" si="118"/>
        <v>Guatemala</v>
      </c>
      <c r="D1491" t="str">
        <f>VLOOKUP(C1491,Sheet4!$A$7:$C$156,3,FALSE)</f>
        <v>GTM</v>
      </c>
      <c r="E1491">
        <f t="shared" si="119"/>
        <v>2001</v>
      </c>
      <c r="F1491" t="str">
        <f t="shared" si="120"/>
        <v>GTM2001</v>
      </c>
      <c r="G1491">
        <f>HLOOKUP(C1491,Sheet4!$G$6:$EZ$30, MATCH(Sheet3!E1491,Sheet4!$F$6:$F$30,0),FALSE)</f>
        <v>0</v>
      </c>
    </row>
    <row r="1492" spans="1:7" x14ac:dyDescent="0.45">
      <c r="A1492">
        <f t="shared" si="116"/>
        <v>63</v>
      </c>
      <c r="B1492">
        <f t="shared" si="117"/>
        <v>3</v>
      </c>
      <c r="C1492" t="str">
        <f t="shared" si="118"/>
        <v>Guatemala</v>
      </c>
      <c r="D1492" t="str">
        <f>VLOOKUP(C1492,Sheet4!$A$7:$C$156,3,FALSE)</f>
        <v>GTM</v>
      </c>
      <c r="E1492">
        <f t="shared" si="119"/>
        <v>2002</v>
      </c>
      <c r="F1492" t="str">
        <f t="shared" si="120"/>
        <v>GTM2002</v>
      </c>
      <c r="G1492">
        <f>HLOOKUP(C1492,Sheet4!$G$6:$EZ$30, MATCH(Sheet3!E1492,Sheet4!$F$6:$F$30,0),FALSE)</f>
        <v>0</v>
      </c>
    </row>
    <row r="1493" spans="1:7" x14ac:dyDescent="0.45">
      <c r="A1493">
        <f t="shared" si="116"/>
        <v>63</v>
      </c>
      <c r="B1493">
        <f t="shared" si="117"/>
        <v>4</v>
      </c>
      <c r="C1493" t="str">
        <f t="shared" si="118"/>
        <v>Guatemala</v>
      </c>
      <c r="D1493" t="str">
        <f>VLOOKUP(C1493,Sheet4!$A$7:$C$156,3,FALSE)</f>
        <v>GTM</v>
      </c>
      <c r="E1493">
        <f t="shared" si="119"/>
        <v>2003</v>
      </c>
      <c r="F1493" t="str">
        <f t="shared" si="120"/>
        <v>GTM2003</v>
      </c>
      <c r="G1493">
        <f>HLOOKUP(C1493,Sheet4!$G$6:$EZ$30, MATCH(Sheet3!E1493,Sheet4!$F$6:$F$30,0),FALSE)</f>
        <v>0</v>
      </c>
    </row>
    <row r="1494" spans="1:7" x14ac:dyDescent="0.45">
      <c r="A1494">
        <f t="shared" si="116"/>
        <v>63</v>
      </c>
      <c r="B1494">
        <f t="shared" si="117"/>
        <v>5</v>
      </c>
      <c r="C1494" t="str">
        <f t="shared" si="118"/>
        <v>Guatemala</v>
      </c>
      <c r="D1494" t="str">
        <f>VLOOKUP(C1494,Sheet4!$A$7:$C$156,3,FALSE)</f>
        <v>GTM</v>
      </c>
      <c r="E1494">
        <f t="shared" si="119"/>
        <v>2004</v>
      </c>
      <c r="F1494" t="str">
        <f t="shared" si="120"/>
        <v>GTM2004</v>
      </c>
      <c r="G1494">
        <f>HLOOKUP(C1494,Sheet4!$G$6:$EZ$30, MATCH(Sheet3!E1494,Sheet4!$F$6:$F$30,0),FALSE)</f>
        <v>0</v>
      </c>
    </row>
    <row r="1495" spans="1:7" x14ac:dyDescent="0.45">
      <c r="A1495">
        <f t="shared" si="116"/>
        <v>63</v>
      </c>
      <c r="B1495">
        <f t="shared" si="117"/>
        <v>6</v>
      </c>
      <c r="C1495" t="str">
        <f t="shared" si="118"/>
        <v>Guatemala</v>
      </c>
      <c r="D1495" t="str">
        <f>VLOOKUP(C1495,Sheet4!$A$7:$C$156,3,FALSE)</f>
        <v>GTM</v>
      </c>
      <c r="E1495">
        <f t="shared" si="119"/>
        <v>2005</v>
      </c>
      <c r="F1495" t="str">
        <f t="shared" si="120"/>
        <v>GTM2005</v>
      </c>
      <c r="G1495">
        <f>HLOOKUP(C1495,Sheet4!$G$6:$EZ$30, MATCH(Sheet3!E1495,Sheet4!$F$6:$F$30,0),FALSE)</f>
        <v>0</v>
      </c>
    </row>
    <row r="1496" spans="1:7" x14ac:dyDescent="0.45">
      <c r="A1496">
        <f t="shared" si="116"/>
        <v>63</v>
      </c>
      <c r="B1496">
        <f t="shared" si="117"/>
        <v>7</v>
      </c>
      <c r="C1496" t="str">
        <f t="shared" si="118"/>
        <v>Guatemala</v>
      </c>
      <c r="D1496" t="str">
        <f>VLOOKUP(C1496,Sheet4!$A$7:$C$156,3,FALSE)</f>
        <v>GTM</v>
      </c>
      <c r="E1496">
        <f t="shared" si="119"/>
        <v>2006</v>
      </c>
      <c r="F1496" t="str">
        <f t="shared" si="120"/>
        <v>GTM2006</v>
      </c>
      <c r="G1496">
        <f>HLOOKUP(C1496,Sheet4!$G$6:$EZ$30, MATCH(Sheet3!E1496,Sheet4!$F$6:$F$30,0),FALSE)</f>
        <v>0</v>
      </c>
    </row>
    <row r="1497" spans="1:7" x14ac:dyDescent="0.45">
      <c r="A1497">
        <f t="shared" si="116"/>
        <v>63</v>
      </c>
      <c r="B1497">
        <f t="shared" si="117"/>
        <v>8</v>
      </c>
      <c r="C1497" t="str">
        <f t="shared" si="118"/>
        <v>Guatemala</v>
      </c>
      <c r="D1497" t="str">
        <f>VLOOKUP(C1497,Sheet4!$A$7:$C$156,3,FALSE)</f>
        <v>GTM</v>
      </c>
      <c r="E1497">
        <f t="shared" si="119"/>
        <v>2007</v>
      </c>
      <c r="F1497" t="str">
        <f t="shared" si="120"/>
        <v>GTM2007</v>
      </c>
      <c r="G1497">
        <f>HLOOKUP(C1497,Sheet4!$G$6:$EZ$30, MATCH(Sheet3!E1497,Sheet4!$F$6:$F$30,0),FALSE)</f>
        <v>0</v>
      </c>
    </row>
    <row r="1498" spans="1:7" x14ac:dyDescent="0.45">
      <c r="A1498">
        <f t="shared" si="116"/>
        <v>63</v>
      </c>
      <c r="B1498">
        <f t="shared" si="117"/>
        <v>9</v>
      </c>
      <c r="C1498" t="str">
        <f t="shared" si="118"/>
        <v>Guatemala</v>
      </c>
      <c r="D1498" t="str">
        <f>VLOOKUP(C1498,Sheet4!$A$7:$C$156,3,FALSE)</f>
        <v>GTM</v>
      </c>
      <c r="E1498">
        <f t="shared" si="119"/>
        <v>2008</v>
      </c>
      <c r="F1498" t="str">
        <f t="shared" si="120"/>
        <v>GTM2008</v>
      </c>
      <c r="G1498">
        <f>HLOOKUP(C1498,Sheet4!$G$6:$EZ$30, MATCH(Sheet3!E1498,Sheet4!$F$6:$F$30,0),FALSE)</f>
        <v>0</v>
      </c>
    </row>
    <row r="1499" spans="1:7" x14ac:dyDescent="0.45">
      <c r="A1499">
        <f t="shared" si="116"/>
        <v>63</v>
      </c>
      <c r="B1499">
        <f t="shared" si="117"/>
        <v>10</v>
      </c>
      <c r="C1499" t="str">
        <f t="shared" si="118"/>
        <v>Guatemala</v>
      </c>
      <c r="D1499" t="str">
        <f>VLOOKUP(C1499,Sheet4!$A$7:$C$156,3,FALSE)</f>
        <v>GTM</v>
      </c>
      <c r="E1499">
        <f t="shared" si="119"/>
        <v>2009</v>
      </c>
      <c r="F1499" t="str">
        <f t="shared" si="120"/>
        <v>GTM2009</v>
      </c>
      <c r="G1499">
        <f>HLOOKUP(C1499,Sheet4!$G$6:$EZ$30, MATCH(Sheet3!E1499,Sheet4!$F$6:$F$30,0),FALSE)</f>
        <v>2.7106156697964701</v>
      </c>
    </row>
    <row r="1500" spans="1:7" x14ac:dyDescent="0.45">
      <c r="A1500">
        <f t="shared" si="116"/>
        <v>63</v>
      </c>
      <c r="B1500">
        <f t="shared" si="117"/>
        <v>11</v>
      </c>
      <c r="C1500" t="str">
        <f t="shared" si="118"/>
        <v>Guatemala</v>
      </c>
      <c r="D1500" t="str">
        <f>VLOOKUP(C1500,Sheet4!$A$7:$C$156,3,FALSE)</f>
        <v>GTM</v>
      </c>
      <c r="E1500">
        <f t="shared" si="119"/>
        <v>2010</v>
      </c>
      <c r="F1500" t="str">
        <f t="shared" si="120"/>
        <v>GTM2010</v>
      </c>
      <c r="G1500">
        <f>HLOOKUP(C1500,Sheet4!$G$6:$EZ$30, MATCH(Sheet3!E1500,Sheet4!$F$6:$F$30,0),FALSE)</f>
        <v>2.1103967473765399</v>
      </c>
    </row>
    <row r="1501" spans="1:7" x14ac:dyDescent="0.45">
      <c r="A1501">
        <f t="shared" si="116"/>
        <v>63</v>
      </c>
      <c r="B1501">
        <f t="shared" si="117"/>
        <v>12</v>
      </c>
      <c r="C1501" t="str">
        <f t="shared" si="118"/>
        <v>Guatemala</v>
      </c>
      <c r="D1501" t="str">
        <f>VLOOKUP(C1501,Sheet4!$A$7:$C$156,3,FALSE)</f>
        <v>GTM</v>
      </c>
      <c r="E1501">
        <f t="shared" si="119"/>
        <v>2011</v>
      </c>
      <c r="F1501" t="str">
        <f t="shared" si="120"/>
        <v>GTM2011</v>
      </c>
      <c r="G1501">
        <f>HLOOKUP(C1501,Sheet4!$G$6:$EZ$30, MATCH(Sheet3!E1501,Sheet4!$F$6:$F$30,0),FALSE)</f>
        <v>1.6061323948094901</v>
      </c>
    </row>
    <row r="1502" spans="1:7" x14ac:dyDescent="0.45">
      <c r="A1502">
        <f t="shared" si="116"/>
        <v>63</v>
      </c>
      <c r="B1502">
        <f t="shared" si="117"/>
        <v>13</v>
      </c>
      <c r="C1502" t="str">
        <f t="shared" si="118"/>
        <v>Guatemala</v>
      </c>
      <c r="D1502" t="str">
        <f>VLOOKUP(C1502,Sheet4!$A$7:$C$156,3,FALSE)</f>
        <v>GTM</v>
      </c>
      <c r="E1502">
        <f t="shared" si="119"/>
        <v>2012</v>
      </c>
      <c r="F1502" t="str">
        <f t="shared" si="120"/>
        <v>GTM2012</v>
      </c>
      <c r="G1502">
        <f>HLOOKUP(C1502,Sheet4!$G$6:$EZ$30, MATCH(Sheet3!E1502,Sheet4!$F$6:$F$30,0),FALSE)</f>
        <v>1.34453970286515</v>
      </c>
    </row>
    <row r="1503" spans="1:7" x14ac:dyDescent="0.45">
      <c r="A1503">
        <f t="shared" si="116"/>
        <v>63</v>
      </c>
      <c r="B1503">
        <f t="shared" si="117"/>
        <v>14</v>
      </c>
      <c r="C1503" t="str">
        <f t="shared" si="118"/>
        <v>Guatemala</v>
      </c>
      <c r="D1503" t="str">
        <f>VLOOKUP(C1503,Sheet4!$A$7:$C$156,3,FALSE)</f>
        <v>GTM</v>
      </c>
      <c r="E1503">
        <f t="shared" si="119"/>
        <v>2013</v>
      </c>
      <c r="F1503" t="str">
        <f t="shared" si="120"/>
        <v>GTM2013</v>
      </c>
      <c r="G1503">
        <f>HLOOKUP(C1503,Sheet4!$G$6:$EZ$30, MATCH(Sheet3!E1503,Sheet4!$F$6:$F$30,0),FALSE)</f>
        <v>1.1931253315328101</v>
      </c>
    </row>
    <row r="1504" spans="1:7" x14ac:dyDescent="0.45">
      <c r="A1504">
        <f t="shared" si="116"/>
        <v>63</v>
      </c>
      <c r="B1504">
        <f t="shared" si="117"/>
        <v>15</v>
      </c>
      <c r="C1504" t="str">
        <f t="shared" si="118"/>
        <v>Guatemala</v>
      </c>
      <c r="D1504" t="str">
        <f>VLOOKUP(C1504,Sheet4!$A$7:$C$156,3,FALSE)</f>
        <v>GTM</v>
      </c>
      <c r="E1504">
        <f t="shared" si="119"/>
        <v>2014</v>
      </c>
      <c r="F1504" t="str">
        <f t="shared" si="120"/>
        <v>GTM2014</v>
      </c>
      <c r="G1504">
        <f>HLOOKUP(C1504,Sheet4!$G$6:$EZ$30, MATCH(Sheet3!E1504,Sheet4!$F$6:$F$30,0),FALSE)</f>
        <v>1.2877549193262099</v>
      </c>
    </row>
    <row r="1505" spans="1:7" x14ac:dyDescent="0.45">
      <c r="A1505">
        <f t="shared" si="116"/>
        <v>63</v>
      </c>
      <c r="B1505">
        <f t="shared" si="117"/>
        <v>16</v>
      </c>
      <c r="C1505" t="str">
        <f t="shared" si="118"/>
        <v>Guatemala</v>
      </c>
      <c r="D1505" t="str">
        <f>VLOOKUP(C1505,Sheet4!$A$7:$C$156,3,FALSE)</f>
        <v>GTM</v>
      </c>
      <c r="E1505">
        <f t="shared" si="119"/>
        <v>2015</v>
      </c>
      <c r="F1505" t="str">
        <f t="shared" si="120"/>
        <v>GTM2015</v>
      </c>
      <c r="G1505">
        <f>HLOOKUP(C1505,Sheet4!$G$6:$EZ$30, MATCH(Sheet3!E1505,Sheet4!$F$6:$F$30,0),FALSE)</f>
        <v>1.34732299472207</v>
      </c>
    </row>
    <row r="1506" spans="1:7" x14ac:dyDescent="0.45">
      <c r="A1506">
        <f t="shared" si="116"/>
        <v>63</v>
      </c>
      <c r="B1506">
        <f t="shared" si="117"/>
        <v>17</v>
      </c>
      <c r="C1506" t="str">
        <f t="shared" si="118"/>
        <v>Guatemala</v>
      </c>
      <c r="D1506" t="str">
        <f>VLOOKUP(C1506,Sheet4!$A$7:$C$156,3,FALSE)</f>
        <v>GTM</v>
      </c>
      <c r="E1506">
        <f t="shared" si="119"/>
        <v>2016</v>
      </c>
      <c r="F1506" t="str">
        <f t="shared" si="120"/>
        <v>GTM2016</v>
      </c>
      <c r="G1506">
        <f>HLOOKUP(C1506,Sheet4!$G$6:$EZ$30, MATCH(Sheet3!E1506,Sheet4!$F$6:$F$30,0),FALSE)</f>
        <v>2.0547543642596899</v>
      </c>
    </row>
    <row r="1507" spans="1:7" x14ac:dyDescent="0.45">
      <c r="A1507">
        <f t="shared" si="116"/>
        <v>63</v>
      </c>
      <c r="B1507">
        <f t="shared" si="117"/>
        <v>18</v>
      </c>
      <c r="C1507" t="str">
        <f t="shared" si="118"/>
        <v>Guatemala</v>
      </c>
      <c r="D1507" t="str">
        <f>VLOOKUP(C1507,Sheet4!$A$7:$C$156,3,FALSE)</f>
        <v>GTM</v>
      </c>
      <c r="E1507">
        <f t="shared" si="119"/>
        <v>2017</v>
      </c>
      <c r="F1507" t="str">
        <f t="shared" si="120"/>
        <v>GTM2017</v>
      </c>
      <c r="G1507">
        <f>HLOOKUP(C1507,Sheet4!$G$6:$EZ$30, MATCH(Sheet3!E1507,Sheet4!$F$6:$F$30,0),FALSE)</f>
        <v>2.3239981630954101</v>
      </c>
    </row>
    <row r="1508" spans="1:7" x14ac:dyDescent="0.45">
      <c r="A1508">
        <f t="shared" si="116"/>
        <v>63</v>
      </c>
      <c r="B1508">
        <f t="shared" si="117"/>
        <v>19</v>
      </c>
      <c r="C1508" t="str">
        <f t="shared" si="118"/>
        <v>Guatemala</v>
      </c>
      <c r="D1508" t="str">
        <f>VLOOKUP(C1508,Sheet4!$A$7:$C$156,3,FALSE)</f>
        <v>GTM</v>
      </c>
      <c r="E1508">
        <f t="shared" si="119"/>
        <v>2018</v>
      </c>
      <c r="F1508" t="str">
        <f t="shared" si="120"/>
        <v>GTM2018</v>
      </c>
      <c r="G1508">
        <f>HLOOKUP(C1508,Sheet4!$G$6:$EZ$30, MATCH(Sheet3!E1508,Sheet4!$F$6:$F$30,0),FALSE)</f>
        <v>2.1762210494627601</v>
      </c>
    </row>
    <row r="1509" spans="1:7" x14ac:dyDescent="0.45">
      <c r="A1509">
        <f t="shared" si="116"/>
        <v>63</v>
      </c>
      <c r="B1509">
        <f t="shared" si="117"/>
        <v>20</v>
      </c>
      <c r="C1509" t="str">
        <f t="shared" si="118"/>
        <v>Guatemala</v>
      </c>
      <c r="D1509" t="str">
        <f>VLOOKUP(C1509,Sheet4!$A$7:$C$156,3,FALSE)</f>
        <v>GTM</v>
      </c>
      <c r="E1509">
        <f t="shared" si="119"/>
        <v>2019</v>
      </c>
      <c r="F1509" t="str">
        <f t="shared" si="120"/>
        <v>GTM2019</v>
      </c>
      <c r="G1509">
        <f>HLOOKUP(C1509,Sheet4!$G$6:$EZ$30, MATCH(Sheet3!E1509,Sheet4!$F$6:$F$30,0),FALSE)</f>
        <v>2.2012720436377502</v>
      </c>
    </row>
    <row r="1510" spans="1:7" x14ac:dyDescent="0.45">
      <c r="A1510">
        <f t="shared" si="116"/>
        <v>63</v>
      </c>
      <c r="B1510">
        <f t="shared" si="117"/>
        <v>21</v>
      </c>
      <c r="C1510" t="str">
        <f t="shared" si="118"/>
        <v>Guatemala</v>
      </c>
      <c r="D1510" t="str">
        <f>VLOOKUP(C1510,Sheet4!$A$7:$C$156,3,FALSE)</f>
        <v>GTM</v>
      </c>
      <c r="E1510">
        <f t="shared" si="119"/>
        <v>2020</v>
      </c>
      <c r="F1510" t="str">
        <f t="shared" si="120"/>
        <v>GTM2020</v>
      </c>
      <c r="G1510">
        <f>HLOOKUP(C1510,Sheet4!$G$6:$EZ$30, MATCH(Sheet3!E1510,Sheet4!$F$6:$F$30,0),FALSE)</f>
        <v>1.8300875035603701</v>
      </c>
    </row>
    <row r="1511" spans="1:7" x14ac:dyDescent="0.45">
      <c r="A1511">
        <f t="shared" si="116"/>
        <v>63</v>
      </c>
      <c r="B1511">
        <f t="shared" si="117"/>
        <v>22</v>
      </c>
      <c r="C1511" t="str">
        <f t="shared" si="118"/>
        <v>Guatemala</v>
      </c>
      <c r="D1511" t="str">
        <f>VLOOKUP(C1511,Sheet4!$A$7:$C$156,3,FALSE)</f>
        <v>GTM</v>
      </c>
      <c r="E1511">
        <f t="shared" si="119"/>
        <v>2021</v>
      </c>
      <c r="F1511" t="str">
        <f t="shared" si="120"/>
        <v>GTM2021</v>
      </c>
      <c r="G1511">
        <f>HLOOKUP(C1511,Sheet4!$G$6:$EZ$30, MATCH(Sheet3!E1511,Sheet4!$F$6:$F$30,0),FALSE)</f>
        <v>1.72976919973524</v>
      </c>
    </row>
    <row r="1512" spans="1:7" x14ac:dyDescent="0.45">
      <c r="A1512">
        <f t="shared" si="116"/>
        <v>63</v>
      </c>
      <c r="B1512">
        <f t="shared" si="117"/>
        <v>23</v>
      </c>
      <c r="C1512" t="str">
        <f t="shared" si="118"/>
        <v>Guatemala</v>
      </c>
      <c r="D1512" t="str">
        <f>VLOOKUP(C1512,Sheet4!$A$7:$C$156,3,FALSE)</f>
        <v>GTM</v>
      </c>
      <c r="E1512">
        <f t="shared" si="119"/>
        <v>2022</v>
      </c>
      <c r="F1512" t="str">
        <f t="shared" si="120"/>
        <v>GTM2022</v>
      </c>
      <c r="G1512">
        <f>HLOOKUP(C1512,Sheet4!$G$6:$EZ$30, MATCH(Sheet3!E1512,Sheet4!$F$6:$F$30,0),FALSE)</f>
        <v>1.25341986613831</v>
      </c>
    </row>
    <row r="1513" spans="1:7" x14ac:dyDescent="0.45">
      <c r="A1513">
        <f t="shared" ref="A1513:A1576" si="121">A1489+1</f>
        <v>63</v>
      </c>
      <c r="B1513">
        <f t="shared" ref="B1513:B1576" si="122">B1489</f>
        <v>24</v>
      </c>
      <c r="C1513" t="str">
        <f t="shared" si="118"/>
        <v>Guatemala</v>
      </c>
      <c r="D1513" t="str">
        <f>VLOOKUP(C1513,Sheet4!$A$7:$C$156,3,FALSE)</f>
        <v>GTM</v>
      </c>
      <c r="E1513">
        <f t="shared" si="119"/>
        <v>2023</v>
      </c>
      <c r="F1513" t="str">
        <f t="shared" si="120"/>
        <v>GTM2023</v>
      </c>
      <c r="G1513">
        <f>HLOOKUP(C1513,Sheet4!$G$6:$EZ$30, MATCH(Sheet3!E1513,Sheet4!$F$6:$F$30,0),FALSE)</f>
        <v>1.7495610041021401</v>
      </c>
    </row>
    <row r="1514" spans="1:7" x14ac:dyDescent="0.45">
      <c r="A1514">
        <f t="shared" si="121"/>
        <v>64</v>
      </c>
      <c r="B1514">
        <f t="shared" si="122"/>
        <v>1</v>
      </c>
      <c r="C1514" t="str">
        <f t="shared" si="118"/>
        <v>Guinea</v>
      </c>
      <c r="D1514" t="str">
        <f>VLOOKUP(C1514,Sheet4!$A$7:$C$156,3,FALSE)</f>
        <v>GIN</v>
      </c>
      <c r="E1514">
        <f t="shared" si="119"/>
        <v>2000</v>
      </c>
      <c r="F1514" t="str">
        <f t="shared" si="120"/>
        <v>GIN2000</v>
      </c>
      <c r="G1514">
        <f>HLOOKUP(C1514,Sheet4!$G$6:$EZ$30, MATCH(Sheet3!E1514,Sheet4!$F$6:$F$30,0),FALSE)</f>
        <v>0</v>
      </c>
    </row>
    <row r="1515" spans="1:7" x14ac:dyDescent="0.45">
      <c r="A1515">
        <f t="shared" si="121"/>
        <v>64</v>
      </c>
      <c r="B1515">
        <f t="shared" si="122"/>
        <v>2</v>
      </c>
      <c r="C1515" t="str">
        <f t="shared" si="118"/>
        <v>Guinea</v>
      </c>
      <c r="D1515" t="str">
        <f>VLOOKUP(C1515,Sheet4!$A$7:$C$156,3,FALSE)</f>
        <v>GIN</v>
      </c>
      <c r="E1515">
        <f t="shared" si="119"/>
        <v>2001</v>
      </c>
      <c r="F1515" t="str">
        <f t="shared" si="120"/>
        <v>GIN2001</v>
      </c>
      <c r="G1515">
        <f>HLOOKUP(C1515,Sheet4!$G$6:$EZ$30, MATCH(Sheet3!E1515,Sheet4!$F$6:$F$30,0),FALSE)</f>
        <v>0</v>
      </c>
    </row>
    <row r="1516" spans="1:7" x14ac:dyDescent="0.45">
      <c r="A1516">
        <f t="shared" si="121"/>
        <v>64</v>
      </c>
      <c r="B1516">
        <f t="shared" si="122"/>
        <v>3</v>
      </c>
      <c r="C1516" t="str">
        <f t="shared" si="118"/>
        <v>Guinea</v>
      </c>
      <c r="D1516" t="str">
        <f>VLOOKUP(C1516,Sheet4!$A$7:$C$156,3,FALSE)</f>
        <v>GIN</v>
      </c>
      <c r="E1516">
        <f t="shared" si="119"/>
        <v>2002</v>
      </c>
      <c r="F1516" t="str">
        <f t="shared" si="120"/>
        <v>GIN2002</v>
      </c>
      <c r="G1516">
        <f>HLOOKUP(C1516,Sheet4!$G$6:$EZ$30, MATCH(Sheet3!E1516,Sheet4!$F$6:$F$30,0),FALSE)</f>
        <v>0</v>
      </c>
    </row>
    <row r="1517" spans="1:7" x14ac:dyDescent="0.45">
      <c r="A1517">
        <f t="shared" si="121"/>
        <v>64</v>
      </c>
      <c r="B1517">
        <f t="shared" si="122"/>
        <v>4</v>
      </c>
      <c r="C1517" t="str">
        <f t="shared" si="118"/>
        <v>Guinea</v>
      </c>
      <c r="D1517" t="str">
        <f>VLOOKUP(C1517,Sheet4!$A$7:$C$156,3,FALSE)</f>
        <v>GIN</v>
      </c>
      <c r="E1517">
        <f t="shared" si="119"/>
        <v>2003</v>
      </c>
      <c r="F1517" t="str">
        <f t="shared" si="120"/>
        <v>GIN2003</v>
      </c>
      <c r="G1517">
        <f>HLOOKUP(C1517,Sheet4!$G$6:$EZ$30, MATCH(Sheet3!E1517,Sheet4!$F$6:$F$30,0),FALSE)</f>
        <v>0</v>
      </c>
    </row>
    <row r="1518" spans="1:7" x14ac:dyDescent="0.45">
      <c r="A1518">
        <f t="shared" si="121"/>
        <v>64</v>
      </c>
      <c r="B1518">
        <f t="shared" si="122"/>
        <v>5</v>
      </c>
      <c r="C1518" t="str">
        <f t="shared" si="118"/>
        <v>Guinea</v>
      </c>
      <c r="D1518" t="str">
        <f>VLOOKUP(C1518,Sheet4!$A$7:$C$156,3,FALSE)</f>
        <v>GIN</v>
      </c>
      <c r="E1518">
        <f t="shared" si="119"/>
        <v>2004</v>
      </c>
      <c r="F1518" t="str">
        <f t="shared" si="120"/>
        <v>GIN2004</v>
      </c>
      <c r="G1518">
        <f>HLOOKUP(C1518,Sheet4!$G$6:$EZ$30, MATCH(Sheet3!E1518,Sheet4!$F$6:$F$30,0),FALSE)</f>
        <v>0</v>
      </c>
    </row>
    <row r="1519" spans="1:7" x14ac:dyDescent="0.45">
      <c r="A1519">
        <f t="shared" si="121"/>
        <v>64</v>
      </c>
      <c r="B1519">
        <f t="shared" si="122"/>
        <v>6</v>
      </c>
      <c r="C1519" t="str">
        <f t="shared" si="118"/>
        <v>Guinea</v>
      </c>
      <c r="D1519" t="str">
        <f>VLOOKUP(C1519,Sheet4!$A$7:$C$156,3,FALSE)</f>
        <v>GIN</v>
      </c>
      <c r="E1519">
        <f t="shared" si="119"/>
        <v>2005</v>
      </c>
      <c r="F1519" t="str">
        <f t="shared" si="120"/>
        <v>GIN2005</v>
      </c>
      <c r="G1519">
        <f>HLOOKUP(C1519,Sheet4!$G$6:$EZ$30, MATCH(Sheet3!E1519,Sheet4!$F$6:$F$30,0),FALSE)</f>
        <v>0</v>
      </c>
    </row>
    <row r="1520" spans="1:7" x14ac:dyDescent="0.45">
      <c r="A1520">
        <f t="shared" si="121"/>
        <v>64</v>
      </c>
      <c r="B1520">
        <f t="shared" si="122"/>
        <v>7</v>
      </c>
      <c r="C1520" t="str">
        <f t="shared" si="118"/>
        <v>Guinea</v>
      </c>
      <c r="D1520" t="str">
        <f>VLOOKUP(C1520,Sheet4!$A$7:$C$156,3,FALSE)</f>
        <v>GIN</v>
      </c>
      <c r="E1520">
        <f t="shared" si="119"/>
        <v>2006</v>
      </c>
      <c r="F1520" t="str">
        <f t="shared" si="120"/>
        <v>GIN2006</v>
      </c>
      <c r="G1520">
        <f>HLOOKUP(C1520,Sheet4!$G$6:$EZ$30, MATCH(Sheet3!E1520,Sheet4!$F$6:$F$30,0),FALSE)</f>
        <v>0</v>
      </c>
    </row>
    <row r="1521" spans="1:7" x14ac:dyDescent="0.45">
      <c r="A1521">
        <f t="shared" si="121"/>
        <v>64</v>
      </c>
      <c r="B1521">
        <f t="shared" si="122"/>
        <v>8</v>
      </c>
      <c r="C1521" t="str">
        <f t="shared" si="118"/>
        <v>Guinea</v>
      </c>
      <c r="D1521" t="str">
        <f>VLOOKUP(C1521,Sheet4!$A$7:$C$156,3,FALSE)</f>
        <v>GIN</v>
      </c>
      <c r="E1521">
        <f t="shared" si="119"/>
        <v>2007</v>
      </c>
      <c r="F1521" t="str">
        <f t="shared" si="120"/>
        <v>GIN2007</v>
      </c>
      <c r="G1521">
        <f>HLOOKUP(C1521,Sheet4!$G$6:$EZ$30, MATCH(Sheet3!E1521,Sheet4!$F$6:$F$30,0),FALSE)</f>
        <v>0</v>
      </c>
    </row>
    <row r="1522" spans="1:7" x14ac:dyDescent="0.45">
      <c r="A1522">
        <f t="shared" si="121"/>
        <v>64</v>
      </c>
      <c r="B1522">
        <f t="shared" si="122"/>
        <v>9</v>
      </c>
      <c r="C1522" t="str">
        <f t="shared" si="118"/>
        <v>Guinea</v>
      </c>
      <c r="D1522" t="str">
        <f>VLOOKUP(C1522,Sheet4!$A$7:$C$156,3,FALSE)</f>
        <v>GIN</v>
      </c>
      <c r="E1522">
        <f t="shared" si="119"/>
        <v>2008</v>
      </c>
      <c r="F1522" t="str">
        <f t="shared" si="120"/>
        <v>GIN2008</v>
      </c>
      <c r="G1522">
        <f>HLOOKUP(C1522,Sheet4!$G$6:$EZ$30, MATCH(Sheet3!E1522,Sheet4!$F$6:$F$30,0),FALSE)</f>
        <v>0</v>
      </c>
    </row>
    <row r="1523" spans="1:7" x14ac:dyDescent="0.45">
      <c r="A1523">
        <f t="shared" si="121"/>
        <v>64</v>
      </c>
      <c r="B1523">
        <f t="shared" si="122"/>
        <v>10</v>
      </c>
      <c r="C1523" t="str">
        <f t="shared" si="118"/>
        <v>Guinea</v>
      </c>
      <c r="D1523" t="str">
        <f>VLOOKUP(C1523,Sheet4!$A$7:$C$156,3,FALSE)</f>
        <v>GIN</v>
      </c>
      <c r="E1523">
        <f t="shared" si="119"/>
        <v>2009</v>
      </c>
      <c r="F1523" t="str">
        <f t="shared" si="120"/>
        <v>GIN2009</v>
      </c>
      <c r="G1523">
        <f>HLOOKUP(C1523,Sheet4!$G$6:$EZ$30, MATCH(Sheet3!E1523,Sheet4!$F$6:$F$30,0),FALSE)</f>
        <v>0</v>
      </c>
    </row>
    <row r="1524" spans="1:7" x14ac:dyDescent="0.45">
      <c r="A1524">
        <f t="shared" si="121"/>
        <v>64</v>
      </c>
      <c r="B1524">
        <f t="shared" si="122"/>
        <v>11</v>
      </c>
      <c r="C1524" t="str">
        <f t="shared" si="118"/>
        <v>Guinea</v>
      </c>
      <c r="D1524" t="str">
        <f>VLOOKUP(C1524,Sheet4!$A$7:$C$156,3,FALSE)</f>
        <v>GIN</v>
      </c>
      <c r="E1524">
        <f t="shared" si="119"/>
        <v>2010</v>
      </c>
      <c r="F1524" t="str">
        <f t="shared" si="120"/>
        <v>GIN2010</v>
      </c>
      <c r="G1524">
        <f>HLOOKUP(C1524,Sheet4!$G$6:$EZ$30, MATCH(Sheet3!E1524,Sheet4!$F$6:$F$30,0),FALSE)</f>
        <v>0</v>
      </c>
    </row>
    <row r="1525" spans="1:7" x14ac:dyDescent="0.45">
      <c r="A1525">
        <f t="shared" si="121"/>
        <v>64</v>
      </c>
      <c r="B1525">
        <f t="shared" si="122"/>
        <v>12</v>
      </c>
      <c r="C1525" t="str">
        <f t="shared" si="118"/>
        <v>Guinea</v>
      </c>
      <c r="D1525" t="str">
        <f>VLOOKUP(C1525,Sheet4!$A$7:$C$156,3,FALSE)</f>
        <v>GIN</v>
      </c>
      <c r="E1525">
        <f t="shared" si="119"/>
        <v>2011</v>
      </c>
      <c r="F1525" t="str">
        <f t="shared" si="120"/>
        <v>GIN2011</v>
      </c>
      <c r="G1525">
        <f>HLOOKUP(C1525,Sheet4!$G$6:$EZ$30, MATCH(Sheet3!E1525,Sheet4!$F$6:$F$30,0),FALSE)</f>
        <v>0</v>
      </c>
    </row>
    <row r="1526" spans="1:7" x14ac:dyDescent="0.45">
      <c r="A1526">
        <f t="shared" si="121"/>
        <v>64</v>
      </c>
      <c r="B1526">
        <f t="shared" si="122"/>
        <v>13</v>
      </c>
      <c r="C1526" t="str">
        <f t="shared" si="118"/>
        <v>Guinea</v>
      </c>
      <c r="D1526" t="str">
        <f>VLOOKUP(C1526,Sheet4!$A$7:$C$156,3,FALSE)</f>
        <v>GIN</v>
      </c>
      <c r="E1526">
        <f t="shared" si="119"/>
        <v>2012</v>
      </c>
      <c r="F1526" t="str">
        <f t="shared" si="120"/>
        <v>GIN2012</v>
      </c>
      <c r="G1526">
        <f>HLOOKUP(C1526,Sheet4!$G$6:$EZ$30, MATCH(Sheet3!E1526,Sheet4!$F$6:$F$30,0),FALSE)</f>
        <v>0</v>
      </c>
    </row>
    <row r="1527" spans="1:7" x14ac:dyDescent="0.45">
      <c r="A1527">
        <f t="shared" si="121"/>
        <v>64</v>
      </c>
      <c r="B1527">
        <f t="shared" si="122"/>
        <v>14</v>
      </c>
      <c r="C1527" t="str">
        <f t="shared" si="118"/>
        <v>Guinea</v>
      </c>
      <c r="D1527" t="str">
        <f>VLOOKUP(C1527,Sheet4!$A$7:$C$156,3,FALSE)</f>
        <v>GIN</v>
      </c>
      <c r="E1527">
        <f t="shared" si="119"/>
        <v>2013</v>
      </c>
      <c r="F1527" t="str">
        <f t="shared" si="120"/>
        <v>GIN2013</v>
      </c>
      <c r="G1527">
        <f>HLOOKUP(C1527,Sheet4!$G$6:$EZ$30, MATCH(Sheet3!E1527,Sheet4!$F$6:$F$30,0),FALSE)</f>
        <v>6.2023356485251</v>
      </c>
    </row>
    <row r="1528" spans="1:7" x14ac:dyDescent="0.45">
      <c r="A1528">
        <f t="shared" si="121"/>
        <v>64</v>
      </c>
      <c r="B1528">
        <f t="shared" si="122"/>
        <v>15</v>
      </c>
      <c r="C1528" t="str">
        <f t="shared" si="118"/>
        <v>Guinea</v>
      </c>
      <c r="D1528" t="str">
        <f>VLOOKUP(C1528,Sheet4!$A$7:$C$156,3,FALSE)</f>
        <v>GIN</v>
      </c>
      <c r="E1528">
        <f t="shared" si="119"/>
        <v>2014</v>
      </c>
      <c r="F1528" t="str">
        <f t="shared" si="120"/>
        <v>GIN2014</v>
      </c>
      <c r="G1528">
        <f>HLOOKUP(C1528,Sheet4!$G$6:$EZ$30, MATCH(Sheet3!E1528,Sheet4!$F$6:$F$30,0),FALSE)</f>
        <v>6.0648751639105596</v>
      </c>
    </row>
    <row r="1529" spans="1:7" x14ac:dyDescent="0.45">
      <c r="A1529">
        <f t="shared" si="121"/>
        <v>64</v>
      </c>
      <c r="B1529">
        <f t="shared" si="122"/>
        <v>16</v>
      </c>
      <c r="C1529" t="str">
        <f t="shared" si="118"/>
        <v>Guinea</v>
      </c>
      <c r="D1529" t="str">
        <f>VLOOKUP(C1529,Sheet4!$A$7:$C$156,3,FALSE)</f>
        <v>GIN</v>
      </c>
      <c r="E1529">
        <f t="shared" si="119"/>
        <v>2015</v>
      </c>
      <c r="F1529" t="str">
        <f t="shared" si="120"/>
        <v>GIN2015</v>
      </c>
      <c r="G1529">
        <f>HLOOKUP(C1529,Sheet4!$G$6:$EZ$30, MATCH(Sheet3!E1529,Sheet4!$F$6:$F$30,0),FALSE)</f>
        <v>6.0717532548479296</v>
      </c>
    </row>
    <row r="1530" spans="1:7" x14ac:dyDescent="0.45">
      <c r="A1530">
        <f t="shared" si="121"/>
        <v>64</v>
      </c>
      <c r="B1530">
        <f t="shared" si="122"/>
        <v>17</v>
      </c>
      <c r="C1530" t="str">
        <f t="shared" si="118"/>
        <v>Guinea</v>
      </c>
      <c r="D1530" t="str">
        <f>VLOOKUP(C1530,Sheet4!$A$7:$C$156,3,FALSE)</f>
        <v>GIN</v>
      </c>
      <c r="E1530">
        <f t="shared" si="119"/>
        <v>2016</v>
      </c>
      <c r="F1530" t="str">
        <f t="shared" si="120"/>
        <v>GIN2016</v>
      </c>
      <c r="G1530">
        <f>HLOOKUP(C1530,Sheet4!$G$6:$EZ$30, MATCH(Sheet3!E1530,Sheet4!$F$6:$F$30,0),FALSE)</f>
        <v>9.4423446580729493</v>
      </c>
    </row>
    <row r="1531" spans="1:7" x14ac:dyDescent="0.45">
      <c r="A1531">
        <f t="shared" si="121"/>
        <v>64</v>
      </c>
      <c r="B1531">
        <f t="shared" si="122"/>
        <v>18</v>
      </c>
      <c r="C1531" t="str">
        <f t="shared" si="118"/>
        <v>Guinea</v>
      </c>
      <c r="D1531" t="str">
        <f>VLOOKUP(C1531,Sheet4!$A$7:$C$156,3,FALSE)</f>
        <v>GIN</v>
      </c>
      <c r="E1531">
        <f t="shared" si="119"/>
        <v>2017</v>
      </c>
      <c r="F1531" t="str">
        <f t="shared" si="120"/>
        <v>GIN2017</v>
      </c>
      <c r="G1531">
        <f>HLOOKUP(C1531,Sheet4!$G$6:$EZ$30, MATCH(Sheet3!E1531,Sheet4!$F$6:$F$30,0),FALSE)</f>
        <v>10.675585957839299</v>
      </c>
    </row>
    <row r="1532" spans="1:7" x14ac:dyDescent="0.45">
      <c r="A1532">
        <f t="shared" si="121"/>
        <v>64</v>
      </c>
      <c r="B1532">
        <f t="shared" si="122"/>
        <v>19</v>
      </c>
      <c r="C1532" t="str">
        <f t="shared" si="118"/>
        <v>Guinea</v>
      </c>
      <c r="D1532" t="str">
        <f>VLOOKUP(C1532,Sheet4!$A$7:$C$156,3,FALSE)</f>
        <v>GIN</v>
      </c>
      <c r="E1532">
        <f t="shared" si="119"/>
        <v>2018</v>
      </c>
      <c r="F1532" t="str">
        <f t="shared" si="120"/>
        <v>GIN2018</v>
      </c>
      <c r="G1532">
        <f>HLOOKUP(C1532,Sheet4!$G$6:$EZ$30, MATCH(Sheet3!E1532,Sheet4!$F$6:$F$30,0),FALSE)</f>
        <v>11.555066460389799</v>
      </c>
    </row>
    <row r="1533" spans="1:7" x14ac:dyDescent="0.45">
      <c r="A1533">
        <f t="shared" si="121"/>
        <v>64</v>
      </c>
      <c r="B1533">
        <f t="shared" si="122"/>
        <v>20</v>
      </c>
      <c r="C1533" t="str">
        <f t="shared" si="118"/>
        <v>Guinea</v>
      </c>
      <c r="D1533" t="str">
        <f>VLOOKUP(C1533,Sheet4!$A$7:$C$156,3,FALSE)</f>
        <v>GIN</v>
      </c>
      <c r="E1533">
        <f t="shared" si="119"/>
        <v>2019</v>
      </c>
      <c r="F1533" t="str">
        <f t="shared" si="120"/>
        <v>GIN2019</v>
      </c>
      <c r="G1533">
        <f>HLOOKUP(C1533,Sheet4!$G$6:$EZ$30, MATCH(Sheet3!E1533,Sheet4!$F$6:$F$30,0),FALSE)</f>
        <v>9.8990269638035109</v>
      </c>
    </row>
    <row r="1534" spans="1:7" x14ac:dyDescent="0.45">
      <c r="A1534">
        <f t="shared" si="121"/>
        <v>64</v>
      </c>
      <c r="B1534">
        <f t="shared" si="122"/>
        <v>21</v>
      </c>
      <c r="C1534" t="str">
        <f t="shared" si="118"/>
        <v>Guinea</v>
      </c>
      <c r="D1534" t="str">
        <f>VLOOKUP(C1534,Sheet4!$A$7:$C$156,3,FALSE)</f>
        <v>GIN</v>
      </c>
      <c r="E1534">
        <f t="shared" si="119"/>
        <v>2020</v>
      </c>
      <c r="F1534" t="str">
        <f t="shared" si="120"/>
        <v>GIN2020</v>
      </c>
      <c r="G1534">
        <f>HLOOKUP(C1534,Sheet4!$G$6:$EZ$30, MATCH(Sheet3!E1534,Sheet4!$F$6:$F$30,0),FALSE)</f>
        <v>9.3796822823614807</v>
      </c>
    </row>
    <row r="1535" spans="1:7" x14ac:dyDescent="0.45">
      <c r="A1535">
        <f t="shared" si="121"/>
        <v>64</v>
      </c>
      <c r="B1535">
        <f t="shared" si="122"/>
        <v>22</v>
      </c>
      <c r="C1535" t="str">
        <f t="shared" si="118"/>
        <v>Guinea</v>
      </c>
      <c r="D1535" t="str">
        <f>VLOOKUP(C1535,Sheet4!$A$7:$C$156,3,FALSE)</f>
        <v>GIN</v>
      </c>
      <c r="E1535">
        <f t="shared" si="119"/>
        <v>2021</v>
      </c>
      <c r="F1535" t="str">
        <f t="shared" si="120"/>
        <v>GIN2021</v>
      </c>
      <c r="G1535">
        <f>HLOOKUP(C1535,Sheet4!$G$6:$EZ$30, MATCH(Sheet3!E1535,Sheet4!$F$6:$F$30,0),FALSE)</f>
        <v>9.2073913241175998</v>
      </c>
    </row>
    <row r="1536" spans="1:7" x14ac:dyDescent="0.45">
      <c r="A1536">
        <f t="shared" si="121"/>
        <v>64</v>
      </c>
      <c r="B1536">
        <f t="shared" si="122"/>
        <v>23</v>
      </c>
      <c r="C1536" t="str">
        <f t="shared" si="118"/>
        <v>Guinea</v>
      </c>
      <c r="D1536" t="str">
        <f>VLOOKUP(C1536,Sheet4!$A$7:$C$156,3,FALSE)</f>
        <v>GIN</v>
      </c>
      <c r="E1536">
        <f t="shared" si="119"/>
        <v>2022</v>
      </c>
      <c r="F1536" t="str">
        <f t="shared" si="120"/>
        <v>GIN2022</v>
      </c>
      <c r="G1536">
        <f>HLOOKUP(C1536,Sheet4!$G$6:$EZ$30, MATCH(Sheet3!E1536,Sheet4!$F$6:$F$30,0),FALSE)</f>
        <v>0</v>
      </c>
    </row>
    <row r="1537" spans="1:7" x14ac:dyDescent="0.45">
      <c r="A1537">
        <f t="shared" si="121"/>
        <v>64</v>
      </c>
      <c r="B1537">
        <f t="shared" si="122"/>
        <v>24</v>
      </c>
      <c r="C1537" t="str">
        <f t="shared" si="118"/>
        <v>Guinea</v>
      </c>
      <c r="D1537" t="str">
        <f>VLOOKUP(C1537,Sheet4!$A$7:$C$156,3,FALSE)</f>
        <v>GIN</v>
      </c>
      <c r="E1537">
        <f t="shared" si="119"/>
        <v>2023</v>
      </c>
      <c r="F1537" t="str">
        <f t="shared" si="120"/>
        <v>GIN2023</v>
      </c>
      <c r="G1537">
        <f>HLOOKUP(C1537,Sheet4!$G$6:$EZ$30, MATCH(Sheet3!E1537,Sheet4!$F$6:$F$30,0),FALSE)</f>
        <v>0</v>
      </c>
    </row>
    <row r="1538" spans="1:7" x14ac:dyDescent="0.45">
      <c r="A1538">
        <f t="shared" si="121"/>
        <v>65</v>
      </c>
      <c r="B1538">
        <f t="shared" si="122"/>
        <v>1</v>
      </c>
      <c r="C1538" t="str">
        <f t="shared" si="118"/>
        <v>Honduras</v>
      </c>
      <c r="D1538" t="str">
        <f>VLOOKUP(C1538,Sheet4!$A$7:$C$156,3,FALSE)</f>
        <v>HND</v>
      </c>
      <c r="E1538">
        <f t="shared" si="119"/>
        <v>2000</v>
      </c>
      <c r="F1538" t="str">
        <f t="shared" si="120"/>
        <v>HND2000</v>
      </c>
      <c r="G1538">
        <f>HLOOKUP(C1538,Sheet4!$G$6:$EZ$30, MATCH(Sheet3!E1538,Sheet4!$F$6:$F$30,0),FALSE)</f>
        <v>0</v>
      </c>
    </row>
    <row r="1539" spans="1:7" x14ac:dyDescent="0.45">
      <c r="A1539">
        <f t="shared" si="121"/>
        <v>65</v>
      </c>
      <c r="B1539">
        <f t="shared" si="122"/>
        <v>2</v>
      </c>
      <c r="C1539" t="str">
        <f t="shared" ref="C1539:C1602" si="123">VLOOKUP(A1539,$L$2:$M$151,2,FALSE)</f>
        <v>Honduras</v>
      </c>
      <c r="D1539" t="str">
        <f>VLOOKUP(C1539,Sheet4!$A$7:$C$156,3,FALSE)</f>
        <v>HND</v>
      </c>
      <c r="E1539">
        <f t="shared" ref="E1539:E1602" si="124">VLOOKUP(B1539,$O$2:$P$25,2,FALSE)</f>
        <v>2001</v>
      </c>
      <c r="F1539" t="str">
        <f t="shared" ref="F1539:F1602" si="125">D1539&amp;E1539</f>
        <v>HND2001</v>
      </c>
      <c r="G1539">
        <f>HLOOKUP(C1539,Sheet4!$G$6:$EZ$30, MATCH(Sheet3!E1539,Sheet4!$F$6:$F$30,0),FALSE)</f>
        <v>0</v>
      </c>
    </row>
    <row r="1540" spans="1:7" x14ac:dyDescent="0.45">
      <c r="A1540">
        <f t="shared" si="121"/>
        <v>65</v>
      </c>
      <c r="B1540">
        <f t="shared" si="122"/>
        <v>3</v>
      </c>
      <c r="C1540" t="str">
        <f t="shared" si="123"/>
        <v>Honduras</v>
      </c>
      <c r="D1540" t="str">
        <f>VLOOKUP(C1540,Sheet4!$A$7:$C$156,3,FALSE)</f>
        <v>HND</v>
      </c>
      <c r="E1540">
        <f t="shared" si="124"/>
        <v>2002</v>
      </c>
      <c r="F1540" t="str">
        <f t="shared" si="125"/>
        <v>HND2002</v>
      </c>
      <c r="G1540">
        <f>HLOOKUP(C1540,Sheet4!$G$6:$EZ$30, MATCH(Sheet3!E1540,Sheet4!$F$6:$F$30,0),FALSE)</f>
        <v>0</v>
      </c>
    </row>
    <row r="1541" spans="1:7" x14ac:dyDescent="0.45">
      <c r="A1541">
        <f t="shared" si="121"/>
        <v>65</v>
      </c>
      <c r="B1541">
        <f t="shared" si="122"/>
        <v>4</v>
      </c>
      <c r="C1541" t="str">
        <f t="shared" si="123"/>
        <v>Honduras</v>
      </c>
      <c r="D1541" t="str">
        <f>VLOOKUP(C1541,Sheet4!$A$7:$C$156,3,FALSE)</f>
        <v>HND</v>
      </c>
      <c r="E1541">
        <f t="shared" si="124"/>
        <v>2003</v>
      </c>
      <c r="F1541" t="str">
        <f t="shared" si="125"/>
        <v>HND2003</v>
      </c>
      <c r="G1541">
        <f>HLOOKUP(C1541,Sheet4!$G$6:$EZ$30, MATCH(Sheet3!E1541,Sheet4!$F$6:$F$30,0),FALSE)</f>
        <v>0</v>
      </c>
    </row>
    <row r="1542" spans="1:7" x14ac:dyDescent="0.45">
      <c r="A1542">
        <f t="shared" si="121"/>
        <v>65</v>
      </c>
      <c r="B1542">
        <f t="shared" si="122"/>
        <v>5</v>
      </c>
      <c r="C1542" t="str">
        <f t="shared" si="123"/>
        <v>Honduras</v>
      </c>
      <c r="D1542" t="str">
        <f>VLOOKUP(C1542,Sheet4!$A$7:$C$156,3,FALSE)</f>
        <v>HND</v>
      </c>
      <c r="E1542">
        <f t="shared" si="124"/>
        <v>2004</v>
      </c>
      <c r="F1542" t="str">
        <f t="shared" si="125"/>
        <v>HND2004</v>
      </c>
      <c r="G1542">
        <f>HLOOKUP(C1542,Sheet4!$G$6:$EZ$30, MATCH(Sheet3!E1542,Sheet4!$F$6:$F$30,0),FALSE)</f>
        <v>0</v>
      </c>
    </row>
    <row r="1543" spans="1:7" x14ac:dyDescent="0.45">
      <c r="A1543">
        <f t="shared" si="121"/>
        <v>65</v>
      </c>
      <c r="B1543">
        <f t="shared" si="122"/>
        <v>6</v>
      </c>
      <c r="C1543" t="str">
        <f t="shared" si="123"/>
        <v>Honduras</v>
      </c>
      <c r="D1543" t="str">
        <f>VLOOKUP(C1543,Sheet4!$A$7:$C$156,3,FALSE)</f>
        <v>HND</v>
      </c>
      <c r="E1543">
        <f t="shared" si="124"/>
        <v>2005</v>
      </c>
      <c r="F1543" t="str">
        <f t="shared" si="125"/>
        <v>HND2005</v>
      </c>
      <c r="G1543">
        <f>HLOOKUP(C1543,Sheet4!$G$6:$EZ$30, MATCH(Sheet3!E1543,Sheet4!$F$6:$F$30,0),FALSE)</f>
        <v>0</v>
      </c>
    </row>
    <row r="1544" spans="1:7" x14ac:dyDescent="0.45">
      <c r="A1544">
        <f t="shared" si="121"/>
        <v>65</v>
      </c>
      <c r="B1544">
        <f t="shared" si="122"/>
        <v>7</v>
      </c>
      <c r="C1544" t="str">
        <f t="shared" si="123"/>
        <v>Honduras</v>
      </c>
      <c r="D1544" t="str">
        <f>VLOOKUP(C1544,Sheet4!$A$7:$C$156,3,FALSE)</f>
        <v>HND</v>
      </c>
      <c r="E1544">
        <f t="shared" si="124"/>
        <v>2006</v>
      </c>
      <c r="F1544" t="str">
        <f t="shared" si="125"/>
        <v>HND2006</v>
      </c>
      <c r="G1544">
        <f>HLOOKUP(C1544,Sheet4!$G$6:$EZ$30, MATCH(Sheet3!E1544,Sheet4!$F$6:$F$30,0),FALSE)</f>
        <v>0</v>
      </c>
    </row>
    <row r="1545" spans="1:7" x14ac:dyDescent="0.45">
      <c r="A1545">
        <f t="shared" si="121"/>
        <v>65</v>
      </c>
      <c r="B1545">
        <f t="shared" si="122"/>
        <v>8</v>
      </c>
      <c r="C1545" t="str">
        <f t="shared" si="123"/>
        <v>Honduras</v>
      </c>
      <c r="D1545" t="str">
        <f>VLOOKUP(C1545,Sheet4!$A$7:$C$156,3,FALSE)</f>
        <v>HND</v>
      </c>
      <c r="E1545">
        <f t="shared" si="124"/>
        <v>2007</v>
      </c>
      <c r="F1545" t="str">
        <f t="shared" si="125"/>
        <v>HND2007</v>
      </c>
      <c r="G1545">
        <f>HLOOKUP(C1545,Sheet4!$G$6:$EZ$30, MATCH(Sheet3!E1545,Sheet4!$F$6:$F$30,0),FALSE)</f>
        <v>0</v>
      </c>
    </row>
    <row r="1546" spans="1:7" x14ac:dyDescent="0.45">
      <c r="A1546">
        <f t="shared" si="121"/>
        <v>65</v>
      </c>
      <c r="B1546">
        <f t="shared" si="122"/>
        <v>9</v>
      </c>
      <c r="C1546" t="str">
        <f t="shared" si="123"/>
        <v>Honduras</v>
      </c>
      <c r="D1546" t="str">
        <f>VLOOKUP(C1546,Sheet4!$A$7:$C$156,3,FALSE)</f>
        <v>HND</v>
      </c>
      <c r="E1546">
        <f t="shared" si="124"/>
        <v>2008</v>
      </c>
      <c r="F1546" t="str">
        <f t="shared" si="125"/>
        <v>HND2008</v>
      </c>
      <c r="G1546">
        <f>HLOOKUP(C1546,Sheet4!$G$6:$EZ$30, MATCH(Sheet3!E1546,Sheet4!$F$6:$F$30,0),FALSE)</f>
        <v>0</v>
      </c>
    </row>
    <row r="1547" spans="1:7" x14ac:dyDescent="0.45">
      <c r="A1547">
        <f t="shared" si="121"/>
        <v>65</v>
      </c>
      <c r="B1547">
        <f t="shared" si="122"/>
        <v>10</v>
      </c>
      <c r="C1547" t="str">
        <f t="shared" si="123"/>
        <v>Honduras</v>
      </c>
      <c r="D1547" t="str">
        <f>VLOOKUP(C1547,Sheet4!$A$7:$C$156,3,FALSE)</f>
        <v>HND</v>
      </c>
      <c r="E1547">
        <f t="shared" si="124"/>
        <v>2009</v>
      </c>
      <c r="F1547" t="str">
        <f t="shared" si="125"/>
        <v>HND2009</v>
      </c>
      <c r="G1547">
        <f>HLOOKUP(C1547,Sheet4!$G$6:$EZ$30, MATCH(Sheet3!E1547,Sheet4!$F$6:$F$30,0),FALSE)</f>
        <v>0</v>
      </c>
    </row>
    <row r="1548" spans="1:7" x14ac:dyDescent="0.45">
      <c r="A1548">
        <f t="shared" si="121"/>
        <v>65</v>
      </c>
      <c r="B1548">
        <f t="shared" si="122"/>
        <v>11</v>
      </c>
      <c r="C1548" t="str">
        <f t="shared" si="123"/>
        <v>Honduras</v>
      </c>
      <c r="D1548" t="str">
        <f>VLOOKUP(C1548,Sheet4!$A$7:$C$156,3,FALSE)</f>
        <v>HND</v>
      </c>
      <c r="E1548">
        <f t="shared" si="124"/>
        <v>2010</v>
      </c>
      <c r="F1548" t="str">
        <f t="shared" si="125"/>
        <v>HND2010</v>
      </c>
      <c r="G1548">
        <f>HLOOKUP(C1548,Sheet4!$G$6:$EZ$30, MATCH(Sheet3!E1548,Sheet4!$F$6:$F$30,0),FALSE)</f>
        <v>3.6635468745170101</v>
      </c>
    </row>
    <row r="1549" spans="1:7" x14ac:dyDescent="0.45">
      <c r="A1549">
        <f t="shared" si="121"/>
        <v>65</v>
      </c>
      <c r="B1549">
        <f t="shared" si="122"/>
        <v>12</v>
      </c>
      <c r="C1549" t="str">
        <f t="shared" si="123"/>
        <v>Honduras</v>
      </c>
      <c r="D1549" t="str">
        <f>VLOOKUP(C1549,Sheet4!$A$7:$C$156,3,FALSE)</f>
        <v>HND</v>
      </c>
      <c r="E1549">
        <f t="shared" si="124"/>
        <v>2011</v>
      </c>
      <c r="F1549" t="str">
        <f t="shared" si="125"/>
        <v>HND2011</v>
      </c>
      <c r="G1549">
        <f>HLOOKUP(C1549,Sheet4!$G$6:$EZ$30, MATCH(Sheet3!E1549,Sheet4!$F$6:$F$30,0),FALSE)</f>
        <v>2.93741700834833</v>
      </c>
    </row>
    <row r="1550" spans="1:7" x14ac:dyDescent="0.45">
      <c r="A1550">
        <f t="shared" si="121"/>
        <v>65</v>
      </c>
      <c r="B1550">
        <f t="shared" si="122"/>
        <v>13</v>
      </c>
      <c r="C1550" t="str">
        <f t="shared" si="123"/>
        <v>Honduras</v>
      </c>
      <c r="D1550" t="str">
        <f>VLOOKUP(C1550,Sheet4!$A$7:$C$156,3,FALSE)</f>
        <v>HND</v>
      </c>
      <c r="E1550">
        <f t="shared" si="124"/>
        <v>2012</v>
      </c>
      <c r="F1550" t="str">
        <f t="shared" si="125"/>
        <v>HND2012</v>
      </c>
      <c r="G1550">
        <f>HLOOKUP(C1550,Sheet4!$G$6:$EZ$30, MATCH(Sheet3!E1550,Sheet4!$F$6:$F$30,0),FALSE)</f>
        <v>3.2872031656791099</v>
      </c>
    </row>
    <row r="1551" spans="1:7" x14ac:dyDescent="0.45">
      <c r="A1551">
        <f t="shared" si="121"/>
        <v>65</v>
      </c>
      <c r="B1551">
        <f t="shared" si="122"/>
        <v>14</v>
      </c>
      <c r="C1551" t="str">
        <f t="shared" si="123"/>
        <v>Honduras</v>
      </c>
      <c r="D1551" t="str">
        <f>VLOOKUP(C1551,Sheet4!$A$7:$C$156,3,FALSE)</f>
        <v>HND</v>
      </c>
      <c r="E1551">
        <f t="shared" si="124"/>
        <v>2013</v>
      </c>
      <c r="F1551" t="str">
        <f t="shared" si="125"/>
        <v>HND2013</v>
      </c>
      <c r="G1551">
        <f>HLOOKUP(C1551,Sheet4!$G$6:$EZ$30, MATCH(Sheet3!E1551,Sheet4!$F$6:$F$30,0),FALSE)</f>
        <v>3.3933599295150199</v>
      </c>
    </row>
    <row r="1552" spans="1:7" x14ac:dyDescent="0.45">
      <c r="A1552">
        <f t="shared" si="121"/>
        <v>65</v>
      </c>
      <c r="B1552">
        <f t="shared" si="122"/>
        <v>15</v>
      </c>
      <c r="C1552" t="str">
        <f t="shared" si="123"/>
        <v>Honduras</v>
      </c>
      <c r="D1552" t="str">
        <f>VLOOKUP(C1552,Sheet4!$A$7:$C$156,3,FALSE)</f>
        <v>HND</v>
      </c>
      <c r="E1552">
        <f t="shared" si="124"/>
        <v>2014</v>
      </c>
      <c r="F1552" t="str">
        <f t="shared" si="125"/>
        <v>HND2014</v>
      </c>
      <c r="G1552">
        <f>HLOOKUP(C1552,Sheet4!$G$6:$EZ$30, MATCH(Sheet3!E1552,Sheet4!$F$6:$F$30,0),FALSE)</f>
        <v>3.2708024032613499</v>
      </c>
    </row>
    <row r="1553" spans="1:7" x14ac:dyDescent="0.45">
      <c r="A1553">
        <f t="shared" si="121"/>
        <v>65</v>
      </c>
      <c r="B1553">
        <f t="shared" si="122"/>
        <v>16</v>
      </c>
      <c r="C1553" t="str">
        <f t="shared" si="123"/>
        <v>Honduras</v>
      </c>
      <c r="D1553" t="str">
        <f>VLOOKUP(C1553,Sheet4!$A$7:$C$156,3,FALSE)</f>
        <v>HND</v>
      </c>
      <c r="E1553">
        <f t="shared" si="124"/>
        <v>2015</v>
      </c>
      <c r="F1553" t="str">
        <f t="shared" si="125"/>
        <v>HND2015</v>
      </c>
      <c r="G1553">
        <f>HLOOKUP(C1553,Sheet4!$G$6:$EZ$30, MATCH(Sheet3!E1553,Sheet4!$F$6:$F$30,0),FALSE)</f>
        <v>3.0563209841785501</v>
      </c>
    </row>
    <row r="1554" spans="1:7" x14ac:dyDescent="0.45">
      <c r="A1554">
        <f t="shared" si="121"/>
        <v>65</v>
      </c>
      <c r="B1554">
        <f t="shared" si="122"/>
        <v>17</v>
      </c>
      <c r="C1554" t="str">
        <f t="shared" si="123"/>
        <v>Honduras</v>
      </c>
      <c r="D1554" t="str">
        <f>VLOOKUP(C1554,Sheet4!$A$7:$C$156,3,FALSE)</f>
        <v>HND</v>
      </c>
      <c r="E1554">
        <f t="shared" si="124"/>
        <v>2016</v>
      </c>
      <c r="F1554" t="str">
        <f t="shared" si="125"/>
        <v>HND2016</v>
      </c>
      <c r="G1554">
        <f>HLOOKUP(C1554,Sheet4!$G$6:$EZ$30, MATCH(Sheet3!E1554,Sheet4!$F$6:$F$30,0),FALSE)</f>
        <v>3.1296219533044898</v>
      </c>
    </row>
    <row r="1555" spans="1:7" x14ac:dyDescent="0.45">
      <c r="A1555">
        <f t="shared" si="121"/>
        <v>65</v>
      </c>
      <c r="B1555">
        <f t="shared" si="122"/>
        <v>18</v>
      </c>
      <c r="C1555" t="str">
        <f t="shared" si="123"/>
        <v>Honduras</v>
      </c>
      <c r="D1555" t="str">
        <f>VLOOKUP(C1555,Sheet4!$A$7:$C$156,3,FALSE)</f>
        <v>HND</v>
      </c>
      <c r="E1555">
        <f t="shared" si="124"/>
        <v>2017</v>
      </c>
      <c r="F1555" t="str">
        <f t="shared" si="125"/>
        <v>HND2017</v>
      </c>
      <c r="G1555">
        <f>HLOOKUP(C1555,Sheet4!$G$6:$EZ$30, MATCH(Sheet3!E1555,Sheet4!$F$6:$F$30,0),FALSE)</f>
        <v>2.5276656805373099</v>
      </c>
    </row>
    <row r="1556" spans="1:7" x14ac:dyDescent="0.45">
      <c r="A1556">
        <f t="shared" si="121"/>
        <v>65</v>
      </c>
      <c r="B1556">
        <f t="shared" si="122"/>
        <v>19</v>
      </c>
      <c r="C1556" t="str">
        <f t="shared" si="123"/>
        <v>Honduras</v>
      </c>
      <c r="D1556" t="str">
        <f>VLOOKUP(C1556,Sheet4!$A$7:$C$156,3,FALSE)</f>
        <v>HND</v>
      </c>
      <c r="E1556">
        <f t="shared" si="124"/>
        <v>2018</v>
      </c>
      <c r="F1556" t="str">
        <f t="shared" si="125"/>
        <v>HND2018</v>
      </c>
      <c r="G1556">
        <f>HLOOKUP(C1556,Sheet4!$G$6:$EZ$30, MATCH(Sheet3!E1556,Sheet4!$F$6:$F$30,0),FALSE)</f>
        <v>2.2783334809356002</v>
      </c>
    </row>
    <row r="1557" spans="1:7" x14ac:dyDescent="0.45">
      <c r="A1557">
        <f t="shared" si="121"/>
        <v>65</v>
      </c>
      <c r="B1557">
        <f t="shared" si="122"/>
        <v>20</v>
      </c>
      <c r="C1557" t="str">
        <f t="shared" si="123"/>
        <v>Honduras</v>
      </c>
      <c r="D1557" t="str">
        <f>VLOOKUP(C1557,Sheet4!$A$7:$C$156,3,FALSE)</f>
        <v>HND</v>
      </c>
      <c r="E1557">
        <f t="shared" si="124"/>
        <v>2019</v>
      </c>
      <c r="F1557" t="str">
        <f t="shared" si="125"/>
        <v>HND2019</v>
      </c>
      <c r="G1557">
        <f>HLOOKUP(C1557,Sheet4!$G$6:$EZ$30, MATCH(Sheet3!E1557,Sheet4!$F$6:$F$30,0),FALSE)</f>
        <v>2.3815135123411801</v>
      </c>
    </row>
    <row r="1558" spans="1:7" x14ac:dyDescent="0.45">
      <c r="A1558">
        <f t="shared" si="121"/>
        <v>65</v>
      </c>
      <c r="B1558">
        <f t="shared" si="122"/>
        <v>21</v>
      </c>
      <c r="C1558" t="str">
        <f t="shared" si="123"/>
        <v>Honduras</v>
      </c>
      <c r="D1558" t="str">
        <f>VLOOKUP(C1558,Sheet4!$A$7:$C$156,3,FALSE)</f>
        <v>HND</v>
      </c>
      <c r="E1558">
        <f t="shared" si="124"/>
        <v>2020</v>
      </c>
      <c r="F1558" t="str">
        <f t="shared" si="125"/>
        <v>HND2020</v>
      </c>
      <c r="G1558">
        <f>HLOOKUP(C1558,Sheet4!$G$6:$EZ$30, MATCH(Sheet3!E1558,Sheet4!$F$6:$F$30,0),FALSE)</f>
        <v>3.22132059683531</v>
      </c>
    </row>
    <row r="1559" spans="1:7" x14ac:dyDescent="0.45">
      <c r="A1559">
        <f t="shared" si="121"/>
        <v>65</v>
      </c>
      <c r="B1559">
        <f t="shared" si="122"/>
        <v>22</v>
      </c>
      <c r="C1559" t="str">
        <f t="shared" si="123"/>
        <v>Honduras</v>
      </c>
      <c r="D1559" t="str">
        <f>VLOOKUP(C1559,Sheet4!$A$7:$C$156,3,FALSE)</f>
        <v>HND</v>
      </c>
      <c r="E1559">
        <f t="shared" si="124"/>
        <v>2021</v>
      </c>
      <c r="F1559" t="str">
        <f t="shared" si="125"/>
        <v>HND2021</v>
      </c>
      <c r="G1559">
        <f>HLOOKUP(C1559,Sheet4!$G$6:$EZ$30, MATCH(Sheet3!E1559,Sheet4!$F$6:$F$30,0),FALSE)</f>
        <v>2.8301103869964699</v>
      </c>
    </row>
    <row r="1560" spans="1:7" x14ac:dyDescent="0.45">
      <c r="A1560">
        <f t="shared" si="121"/>
        <v>65</v>
      </c>
      <c r="B1560">
        <f t="shared" si="122"/>
        <v>23</v>
      </c>
      <c r="C1560" t="str">
        <f t="shared" si="123"/>
        <v>Honduras</v>
      </c>
      <c r="D1560" t="str">
        <f>VLOOKUP(C1560,Sheet4!$A$7:$C$156,3,FALSE)</f>
        <v>HND</v>
      </c>
      <c r="E1560">
        <f t="shared" si="124"/>
        <v>2022</v>
      </c>
      <c r="F1560" t="str">
        <f t="shared" si="125"/>
        <v>HND2022</v>
      </c>
      <c r="G1560">
        <f>HLOOKUP(C1560,Sheet4!$G$6:$EZ$30, MATCH(Sheet3!E1560,Sheet4!$F$6:$F$30,0),FALSE)</f>
        <v>2.3771546288243202</v>
      </c>
    </row>
    <row r="1561" spans="1:7" x14ac:dyDescent="0.45">
      <c r="A1561">
        <f t="shared" si="121"/>
        <v>65</v>
      </c>
      <c r="B1561">
        <f t="shared" si="122"/>
        <v>24</v>
      </c>
      <c r="C1561" t="str">
        <f t="shared" si="123"/>
        <v>Honduras</v>
      </c>
      <c r="D1561" t="str">
        <f>VLOOKUP(C1561,Sheet4!$A$7:$C$156,3,FALSE)</f>
        <v>HND</v>
      </c>
      <c r="E1561">
        <f t="shared" si="124"/>
        <v>2023</v>
      </c>
      <c r="F1561" t="str">
        <f t="shared" si="125"/>
        <v>HND2023</v>
      </c>
      <c r="G1561">
        <f>HLOOKUP(C1561,Sheet4!$G$6:$EZ$30, MATCH(Sheet3!E1561,Sheet4!$F$6:$F$30,0),FALSE)</f>
        <v>2.06176060223595</v>
      </c>
    </row>
    <row r="1562" spans="1:7" x14ac:dyDescent="0.45">
      <c r="A1562">
        <f t="shared" si="121"/>
        <v>66</v>
      </c>
      <c r="B1562">
        <f t="shared" si="122"/>
        <v>1</v>
      </c>
      <c r="C1562" t="str">
        <f t="shared" si="123"/>
        <v>Hungary</v>
      </c>
      <c r="D1562" t="str">
        <f>VLOOKUP(C1562,Sheet4!$A$7:$C$156,3,FALSE)</f>
        <v>HUN</v>
      </c>
      <c r="E1562">
        <f t="shared" si="124"/>
        <v>2000</v>
      </c>
      <c r="F1562" t="str">
        <f t="shared" si="125"/>
        <v>HUN2000</v>
      </c>
      <c r="G1562">
        <f>HLOOKUP(C1562,Sheet4!$G$6:$EZ$30, MATCH(Sheet3!E1562,Sheet4!$F$6:$F$30,0),FALSE)</f>
        <v>0</v>
      </c>
    </row>
    <row r="1563" spans="1:7" x14ac:dyDescent="0.45">
      <c r="A1563">
        <f t="shared" si="121"/>
        <v>66</v>
      </c>
      <c r="B1563">
        <f t="shared" si="122"/>
        <v>2</v>
      </c>
      <c r="C1563" t="str">
        <f t="shared" si="123"/>
        <v>Hungary</v>
      </c>
      <c r="D1563" t="str">
        <f>VLOOKUP(C1563,Sheet4!$A$7:$C$156,3,FALSE)</f>
        <v>HUN</v>
      </c>
      <c r="E1563">
        <f t="shared" si="124"/>
        <v>2001</v>
      </c>
      <c r="F1563" t="str">
        <f t="shared" si="125"/>
        <v>HUN2001</v>
      </c>
      <c r="G1563">
        <f>HLOOKUP(C1563,Sheet4!$G$6:$EZ$30, MATCH(Sheet3!E1563,Sheet4!$F$6:$F$30,0),FALSE)</f>
        <v>0</v>
      </c>
    </row>
    <row r="1564" spans="1:7" x14ac:dyDescent="0.45">
      <c r="A1564">
        <f t="shared" si="121"/>
        <v>66</v>
      </c>
      <c r="B1564">
        <f t="shared" si="122"/>
        <v>3</v>
      </c>
      <c r="C1564" t="str">
        <f t="shared" si="123"/>
        <v>Hungary</v>
      </c>
      <c r="D1564" t="str">
        <f>VLOOKUP(C1564,Sheet4!$A$7:$C$156,3,FALSE)</f>
        <v>HUN</v>
      </c>
      <c r="E1564">
        <f t="shared" si="124"/>
        <v>2002</v>
      </c>
      <c r="F1564" t="str">
        <f t="shared" si="125"/>
        <v>HUN2002</v>
      </c>
      <c r="G1564">
        <f>HLOOKUP(C1564,Sheet4!$G$6:$EZ$30, MATCH(Sheet3!E1564,Sheet4!$F$6:$F$30,0),FALSE)</f>
        <v>0</v>
      </c>
    </row>
    <row r="1565" spans="1:7" x14ac:dyDescent="0.45">
      <c r="A1565">
        <f t="shared" si="121"/>
        <v>66</v>
      </c>
      <c r="B1565">
        <f t="shared" si="122"/>
        <v>4</v>
      </c>
      <c r="C1565" t="str">
        <f t="shared" si="123"/>
        <v>Hungary</v>
      </c>
      <c r="D1565" t="str">
        <f>VLOOKUP(C1565,Sheet4!$A$7:$C$156,3,FALSE)</f>
        <v>HUN</v>
      </c>
      <c r="E1565">
        <f t="shared" si="124"/>
        <v>2003</v>
      </c>
      <c r="F1565" t="str">
        <f t="shared" si="125"/>
        <v>HUN2003</v>
      </c>
      <c r="G1565">
        <f>HLOOKUP(C1565,Sheet4!$G$6:$EZ$30, MATCH(Sheet3!E1565,Sheet4!$F$6:$F$30,0),FALSE)</f>
        <v>0</v>
      </c>
    </row>
    <row r="1566" spans="1:7" x14ac:dyDescent="0.45">
      <c r="A1566">
        <f t="shared" si="121"/>
        <v>66</v>
      </c>
      <c r="B1566">
        <f t="shared" si="122"/>
        <v>5</v>
      </c>
      <c r="C1566" t="str">
        <f t="shared" si="123"/>
        <v>Hungary</v>
      </c>
      <c r="D1566" t="str">
        <f>VLOOKUP(C1566,Sheet4!$A$7:$C$156,3,FALSE)</f>
        <v>HUN</v>
      </c>
      <c r="E1566">
        <f t="shared" si="124"/>
        <v>2004</v>
      </c>
      <c r="F1566" t="str">
        <f t="shared" si="125"/>
        <v>HUN2004</v>
      </c>
      <c r="G1566">
        <f>HLOOKUP(C1566,Sheet4!$G$6:$EZ$30, MATCH(Sheet3!E1566,Sheet4!$F$6:$F$30,0),FALSE)</f>
        <v>0</v>
      </c>
    </row>
    <row r="1567" spans="1:7" x14ac:dyDescent="0.45">
      <c r="A1567">
        <f t="shared" si="121"/>
        <v>66</v>
      </c>
      <c r="B1567">
        <f t="shared" si="122"/>
        <v>6</v>
      </c>
      <c r="C1567" t="str">
        <f t="shared" si="123"/>
        <v>Hungary</v>
      </c>
      <c r="D1567" t="str">
        <f>VLOOKUP(C1567,Sheet4!$A$7:$C$156,3,FALSE)</f>
        <v>HUN</v>
      </c>
      <c r="E1567">
        <f t="shared" si="124"/>
        <v>2005</v>
      </c>
      <c r="F1567" t="str">
        <f t="shared" si="125"/>
        <v>HUN2005</v>
      </c>
      <c r="G1567">
        <f>HLOOKUP(C1567,Sheet4!$G$6:$EZ$30, MATCH(Sheet3!E1567,Sheet4!$F$6:$F$30,0),FALSE)</f>
        <v>0</v>
      </c>
    </row>
    <row r="1568" spans="1:7" x14ac:dyDescent="0.45">
      <c r="A1568">
        <f t="shared" si="121"/>
        <v>66</v>
      </c>
      <c r="B1568">
        <f t="shared" si="122"/>
        <v>7</v>
      </c>
      <c r="C1568" t="str">
        <f t="shared" si="123"/>
        <v>Hungary</v>
      </c>
      <c r="D1568" t="str">
        <f>VLOOKUP(C1568,Sheet4!$A$7:$C$156,3,FALSE)</f>
        <v>HUN</v>
      </c>
      <c r="E1568">
        <f t="shared" si="124"/>
        <v>2006</v>
      </c>
      <c r="F1568" t="str">
        <f t="shared" si="125"/>
        <v>HUN2006</v>
      </c>
      <c r="G1568">
        <f>HLOOKUP(C1568,Sheet4!$G$6:$EZ$30, MATCH(Sheet3!E1568,Sheet4!$F$6:$F$30,0),FALSE)</f>
        <v>0</v>
      </c>
    </row>
    <row r="1569" spans="1:7" x14ac:dyDescent="0.45">
      <c r="A1569">
        <f t="shared" si="121"/>
        <v>66</v>
      </c>
      <c r="B1569">
        <f t="shared" si="122"/>
        <v>8</v>
      </c>
      <c r="C1569" t="str">
        <f t="shared" si="123"/>
        <v>Hungary</v>
      </c>
      <c r="D1569" t="str">
        <f>VLOOKUP(C1569,Sheet4!$A$7:$C$156,3,FALSE)</f>
        <v>HUN</v>
      </c>
      <c r="E1569">
        <f t="shared" si="124"/>
        <v>2007</v>
      </c>
      <c r="F1569" t="str">
        <f t="shared" si="125"/>
        <v>HUN2007</v>
      </c>
      <c r="G1569">
        <f>HLOOKUP(C1569,Sheet4!$G$6:$EZ$30, MATCH(Sheet3!E1569,Sheet4!$F$6:$F$30,0),FALSE)</f>
        <v>0</v>
      </c>
    </row>
    <row r="1570" spans="1:7" x14ac:dyDescent="0.45">
      <c r="A1570">
        <f t="shared" si="121"/>
        <v>66</v>
      </c>
      <c r="B1570">
        <f t="shared" si="122"/>
        <v>9</v>
      </c>
      <c r="C1570" t="str">
        <f t="shared" si="123"/>
        <v>Hungary</v>
      </c>
      <c r="D1570" t="str">
        <f>VLOOKUP(C1570,Sheet4!$A$7:$C$156,3,FALSE)</f>
        <v>HUN</v>
      </c>
      <c r="E1570">
        <f t="shared" si="124"/>
        <v>2008</v>
      </c>
      <c r="F1570" t="str">
        <f t="shared" si="125"/>
        <v>HUN2008</v>
      </c>
      <c r="G1570">
        <f>HLOOKUP(C1570,Sheet4!$G$6:$EZ$30, MATCH(Sheet3!E1570,Sheet4!$F$6:$F$30,0),FALSE)</f>
        <v>3.2297705358344801</v>
      </c>
    </row>
    <row r="1571" spans="1:7" x14ac:dyDescent="0.45">
      <c r="A1571">
        <f t="shared" si="121"/>
        <v>66</v>
      </c>
      <c r="B1571">
        <f t="shared" si="122"/>
        <v>10</v>
      </c>
      <c r="C1571" t="str">
        <f t="shared" si="123"/>
        <v>Hungary</v>
      </c>
      <c r="D1571" t="str">
        <f>VLOOKUP(C1571,Sheet4!$A$7:$C$156,3,FALSE)</f>
        <v>HUN</v>
      </c>
      <c r="E1571">
        <f t="shared" si="124"/>
        <v>2009</v>
      </c>
      <c r="F1571" t="str">
        <f t="shared" si="125"/>
        <v>HUN2009</v>
      </c>
      <c r="G1571">
        <f>HLOOKUP(C1571,Sheet4!$G$6:$EZ$30, MATCH(Sheet3!E1571,Sheet4!$F$6:$F$30,0),FALSE)</f>
        <v>8.1316984634933895</v>
      </c>
    </row>
    <row r="1572" spans="1:7" x14ac:dyDescent="0.45">
      <c r="A1572">
        <f t="shared" si="121"/>
        <v>66</v>
      </c>
      <c r="B1572">
        <f t="shared" si="122"/>
        <v>11</v>
      </c>
      <c r="C1572" t="str">
        <f t="shared" si="123"/>
        <v>Hungary</v>
      </c>
      <c r="D1572" t="str">
        <f>VLOOKUP(C1572,Sheet4!$A$7:$C$156,3,FALSE)</f>
        <v>HUN</v>
      </c>
      <c r="E1572">
        <f t="shared" si="124"/>
        <v>2010</v>
      </c>
      <c r="F1572" t="str">
        <f t="shared" si="125"/>
        <v>HUN2010</v>
      </c>
      <c r="G1572">
        <f>HLOOKUP(C1572,Sheet4!$G$6:$EZ$30, MATCH(Sheet3!E1572,Sheet4!$F$6:$F$30,0),FALSE)</f>
        <v>10.0371610997272</v>
      </c>
    </row>
    <row r="1573" spans="1:7" x14ac:dyDescent="0.45">
      <c r="A1573">
        <f t="shared" si="121"/>
        <v>66</v>
      </c>
      <c r="B1573">
        <f t="shared" si="122"/>
        <v>12</v>
      </c>
      <c r="C1573" t="str">
        <f t="shared" si="123"/>
        <v>Hungary</v>
      </c>
      <c r="D1573" t="str">
        <f>VLOOKUP(C1573,Sheet4!$A$7:$C$156,3,FALSE)</f>
        <v>HUN</v>
      </c>
      <c r="E1573">
        <f t="shared" si="124"/>
        <v>2011</v>
      </c>
      <c r="F1573" t="str">
        <f t="shared" si="125"/>
        <v>HUN2011</v>
      </c>
      <c r="G1573">
        <f>HLOOKUP(C1573,Sheet4!$G$6:$EZ$30, MATCH(Sheet3!E1573,Sheet4!$F$6:$F$30,0),FALSE)</f>
        <v>13.6774946903894</v>
      </c>
    </row>
    <row r="1574" spans="1:7" x14ac:dyDescent="0.45">
      <c r="A1574">
        <f t="shared" si="121"/>
        <v>66</v>
      </c>
      <c r="B1574">
        <f t="shared" si="122"/>
        <v>13</v>
      </c>
      <c r="C1574" t="str">
        <f t="shared" si="123"/>
        <v>Hungary</v>
      </c>
      <c r="D1574" t="str">
        <f>VLOOKUP(C1574,Sheet4!$A$7:$C$156,3,FALSE)</f>
        <v>HUN</v>
      </c>
      <c r="E1574">
        <f t="shared" si="124"/>
        <v>2012</v>
      </c>
      <c r="F1574" t="str">
        <f t="shared" si="125"/>
        <v>HUN2012</v>
      </c>
      <c r="G1574">
        <f>HLOOKUP(C1574,Sheet4!$G$6:$EZ$30, MATCH(Sheet3!E1574,Sheet4!$F$6:$F$30,0),FALSE)</f>
        <v>16.042828623319</v>
      </c>
    </row>
    <row r="1575" spans="1:7" x14ac:dyDescent="0.45">
      <c r="A1575">
        <f t="shared" si="121"/>
        <v>66</v>
      </c>
      <c r="B1575">
        <f t="shared" si="122"/>
        <v>14</v>
      </c>
      <c r="C1575" t="str">
        <f t="shared" si="123"/>
        <v>Hungary</v>
      </c>
      <c r="D1575" t="str">
        <f>VLOOKUP(C1575,Sheet4!$A$7:$C$156,3,FALSE)</f>
        <v>HUN</v>
      </c>
      <c r="E1575">
        <f t="shared" si="124"/>
        <v>2013</v>
      </c>
      <c r="F1575" t="str">
        <f t="shared" si="125"/>
        <v>HUN2013</v>
      </c>
      <c r="G1575">
        <f>HLOOKUP(C1575,Sheet4!$G$6:$EZ$30, MATCH(Sheet3!E1575,Sheet4!$F$6:$F$30,0),FALSE)</f>
        <v>16.825728365143402</v>
      </c>
    </row>
    <row r="1576" spans="1:7" x14ac:dyDescent="0.45">
      <c r="A1576">
        <f t="shared" si="121"/>
        <v>66</v>
      </c>
      <c r="B1576">
        <f t="shared" si="122"/>
        <v>15</v>
      </c>
      <c r="C1576" t="str">
        <f t="shared" si="123"/>
        <v>Hungary</v>
      </c>
      <c r="D1576" t="str">
        <f>VLOOKUP(C1576,Sheet4!$A$7:$C$156,3,FALSE)</f>
        <v>HUN</v>
      </c>
      <c r="E1576">
        <f t="shared" si="124"/>
        <v>2014</v>
      </c>
      <c r="F1576" t="str">
        <f t="shared" si="125"/>
        <v>HUN2014</v>
      </c>
      <c r="G1576">
        <f>HLOOKUP(C1576,Sheet4!$G$6:$EZ$30, MATCH(Sheet3!E1576,Sheet4!$F$6:$F$30,0),FALSE)</f>
        <v>15.6215268130428</v>
      </c>
    </row>
    <row r="1577" spans="1:7" x14ac:dyDescent="0.45">
      <c r="A1577">
        <f t="shared" ref="A1577:A1640" si="126">A1553+1</f>
        <v>66</v>
      </c>
      <c r="B1577">
        <f t="shared" ref="B1577:B1640" si="127">B1553</f>
        <v>16</v>
      </c>
      <c r="C1577" t="str">
        <f t="shared" si="123"/>
        <v>Hungary</v>
      </c>
      <c r="D1577" t="str">
        <f>VLOOKUP(C1577,Sheet4!$A$7:$C$156,3,FALSE)</f>
        <v>HUN</v>
      </c>
      <c r="E1577">
        <f t="shared" si="124"/>
        <v>2015</v>
      </c>
      <c r="F1577" t="str">
        <f t="shared" si="125"/>
        <v>HUN2015</v>
      </c>
      <c r="G1577">
        <f>HLOOKUP(C1577,Sheet4!$G$6:$EZ$30, MATCH(Sheet3!E1577,Sheet4!$F$6:$F$30,0),FALSE)</f>
        <v>11.6631260334093</v>
      </c>
    </row>
    <row r="1578" spans="1:7" x14ac:dyDescent="0.45">
      <c r="A1578">
        <f t="shared" si="126"/>
        <v>66</v>
      </c>
      <c r="B1578">
        <f t="shared" si="127"/>
        <v>17</v>
      </c>
      <c r="C1578" t="str">
        <f t="shared" si="123"/>
        <v>Hungary</v>
      </c>
      <c r="D1578" t="str">
        <f>VLOOKUP(C1578,Sheet4!$A$7:$C$156,3,FALSE)</f>
        <v>HUN</v>
      </c>
      <c r="E1578">
        <f t="shared" si="124"/>
        <v>2016</v>
      </c>
      <c r="F1578" t="str">
        <f t="shared" si="125"/>
        <v>HUN2016</v>
      </c>
      <c r="G1578">
        <f>HLOOKUP(C1578,Sheet4!$G$6:$EZ$30, MATCH(Sheet3!E1578,Sheet4!$F$6:$F$30,0),FALSE)</f>
        <v>7.4235620973763696</v>
      </c>
    </row>
    <row r="1579" spans="1:7" x14ac:dyDescent="0.45">
      <c r="A1579">
        <f t="shared" si="126"/>
        <v>66</v>
      </c>
      <c r="B1579">
        <f t="shared" si="127"/>
        <v>18</v>
      </c>
      <c r="C1579" t="str">
        <f t="shared" si="123"/>
        <v>Hungary</v>
      </c>
      <c r="D1579" t="str">
        <f>VLOOKUP(C1579,Sheet4!$A$7:$C$156,3,FALSE)</f>
        <v>HUN</v>
      </c>
      <c r="E1579">
        <f t="shared" si="124"/>
        <v>2017</v>
      </c>
      <c r="F1579" t="str">
        <f t="shared" si="125"/>
        <v>HUN2017</v>
      </c>
      <c r="G1579">
        <f>HLOOKUP(C1579,Sheet4!$G$6:$EZ$30, MATCH(Sheet3!E1579,Sheet4!$F$6:$F$30,0),FALSE)</f>
        <v>4.16778804339289</v>
      </c>
    </row>
    <row r="1580" spans="1:7" x14ac:dyDescent="0.45">
      <c r="A1580">
        <f t="shared" si="126"/>
        <v>66</v>
      </c>
      <c r="B1580">
        <f t="shared" si="127"/>
        <v>19</v>
      </c>
      <c r="C1580" t="str">
        <f t="shared" si="123"/>
        <v>Hungary</v>
      </c>
      <c r="D1580" t="str">
        <f>VLOOKUP(C1580,Sheet4!$A$7:$C$156,3,FALSE)</f>
        <v>HUN</v>
      </c>
      <c r="E1580">
        <f t="shared" si="124"/>
        <v>2018</v>
      </c>
      <c r="F1580" t="str">
        <f t="shared" si="125"/>
        <v>HUN2018</v>
      </c>
      <c r="G1580">
        <f>HLOOKUP(C1580,Sheet4!$G$6:$EZ$30, MATCH(Sheet3!E1580,Sheet4!$F$6:$F$30,0),FALSE)</f>
        <v>2.4652995589228399</v>
      </c>
    </row>
    <row r="1581" spans="1:7" x14ac:dyDescent="0.45">
      <c r="A1581">
        <f t="shared" si="126"/>
        <v>66</v>
      </c>
      <c r="B1581">
        <f t="shared" si="127"/>
        <v>20</v>
      </c>
      <c r="C1581" t="str">
        <f t="shared" si="123"/>
        <v>Hungary</v>
      </c>
      <c r="D1581" t="str">
        <f>VLOOKUP(C1581,Sheet4!$A$7:$C$156,3,FALSE)</f>
        <v>HUN</v>
      </c>
      <c r="E1581">
        <f t="shared" si="124"/>
        <v>2019</v>
      </c>
      <c r="F1581" t="str">
        <f t="shared" si="125"/>
        <v>HUN2019</v>
      </c>
      <c r="G1581">
        <f>HLOOKUP(C1581,Sheet4!$G$6:$EZ$30, MATCH(Sheet3!E1581,Sheet4!$F$6:$F$30,0),FALSE)</f>
        <v>1.5091188431699101</v>
      </c>
    </row>
    <row r="1582" spans="1:7" x14ac:dyDescent="0.45">
      <c r="A1582">
        <f t="shared" si="126"/>
        <v>66</v>
      </c>
      <c r="B1582">
        <f t="shared" si="127"/>
        <v>21</v>
      </c>
      <c r="C1582" t="str">
        <f t="shared" si="123"/>
        <v>Hungary</v>
      </c>
      <c r="D1582" t="str">
        <f>VLOOKUP(C1582,Sheet4!$A$7:$C$156,3,FALSE)</f>
        <v>HUN</v>
      </c>
      <c r="E1582">
        <f t="shared" si="124"/>
        <v>2020</v>
      </c>
      <c r="F1582" t="str">
        <f t="shared" si="125"/>
        <v>HUN2020</v>
      </c>
      <c r="G1582">
        <f>HLOOKUP(C1582,Sheet4!$G$6:$EZ$30, MATCH(Sheet3!E1582,Sheet4!$F$6:$F$30,0),FALSE)</f>
        <v>3.9532032743344598</v>
      </c>
    </row>
    <row r="1583" spans="1:7" x14ac:dyDescent="0.45">
      <c r="A1583">
        <f t="shared" si="126"/>
        <v>66</v>
      </c>
      <c r="B1583">
        <f t="shared" si="127"/>
        <v>22</v>
      </c>
      <c r="C1583" t="str">
        <f t="shared" si="123"/>
        <v>Hungary</v>
      </c>
      <c r="D1583" t="str">
        <f>VLOOKUP(C1583,Sheet4!$A$7:$C$156,3,FALSE)</f>
        <v>HUN</v>
      </c>
      <c r="E1583">
        <f t="shared" si="124"/>
        <v>2021</v>
      </c>
      <c r="F1583" t="str">
        <f t="shared" si="125"/>
        <v>HUN2021</v>
      </c>
      <c r="G1583">
        <f>HLOOKUP(C1583,Sheet4!$G$6:$EZ$30, MATCH(Sheet3!E1583,Sheet4!$F$6:$F$30,0),FALSE)</f>
        <v>3.5682781720254599</v>
      </c>
    </row>
    <row r="1584" spans="1:7" x14ac:dyDescent="0.45">
      <c r="A1584">
        <f t="shared" si="126"/>
        <v>66</v>
      </c>
      <c r="B1584">
        <f t="shared" si="127"/>
        <v>23</v>
      </c>
      <c r="C1584" t="str">
        <f t="shared" si="123"/>
        <v>Hungary</v>
      </c>
      <c r="D1584" t="str">
        <f>VLOOKUP(C1584,Sheet4!$A$7:$C$156,3,FALSE)</f>
        <v>HUN</v>
      </c>
      <c r="E1584">
        <f t="shared" si="124"/>
        <v>2022</v>
      </c>
      <c r="F1584" t="str">
        <f t="shared" si="125"/>
        <v>HUN2022</v>
      </c>
      <c r="G1584">
        <f>HLOOKUP(C1584,Sheet4!$G$6:$EZ$30, MATCH(Sheet3!E1584,Sheet4!$F$6:$F$30,0),FALSE)</f>
        <v>3.7895449611087701</v>
      </c>
    </row>
    <row r="1585" spans="1:7" x14ac:dyDescent="0.45">
      <c r="A1585">
        <f t="shared" si="126"/>
        <v>66</v>
      </c>
      <c r="B1585">
        <f t="shared" si="127"/>
        <v>24</v>
      </c>
      <c r="C1585" t="str">
        <f t="shared" si="123"/>
        <v>Hungary</v>
      </c>
      <c r="D1585" t="str">
        <f>VLOOKUP(C1585,Sheet4!$A$7:$C$156,3,FALSE)</f>
        <v>HUN</v>
      </c>
      <c r="E1585">
        <f t="shared" si="124"/>
        <v>2023</v>
      </c>
      <c r="F1585" t="str">
        <f t="shared" si="125"/>
        <v>HUN2023</v>
      </c>
      <c r="G1585">
        <f>HLOOKUP(C1585,Sheet4!$G$6:$EZ$30, MATCH(Sheet3!E1585,Sheet4!$F$6:$F$30,0),FALSE)</f>
        <v>3.1882534928460502</v>
      </c>
    </row>
    <row r="1586" spans="1:7" x14ac:dyDescent="0.45">
      <c r="A1586">
        <f t="shared" si="126"/>
        <v>67</v>
      </c>
      <c r="B1586">
        <f t="shared" si="127"/>
        <v>1</v>
      </c>
      <c r="C1586" t="str">
        <f t="shared" si="123"/>
        <v>Iceland</v>
      </c>
      <c r="D1586" t="str">
        <f>VLOOKUP(C1586,Sheet4!$A$7:$C$156,3,FALSE)</f>
        <v>ISL</v>
      </c>
      <c r="E1586">
        <f t="shared" si="124"/>
        <v>2000</v>
      </c>
      <c r="F1586" t="str">
        <f t="shared" si="125"/>
        <v>ISL2000</v>
      </c>
      <c r="G1586">
        <f>HLOOKUP(C1586,Sheet4!$G$6:$EZ$30, MATCH(Sheet3!E1586,Sheet4!$F$6:$F$30,0),FALSE)</f>
        <v>0</v>
      </c>
    </row>
    <row r="1587" spans="1:7" x14ac:dyDescent="0.45">
      <c r="A1587">
        <f t="shared" si="126"/>
        <v>67</v>
      </c>
      <c r="B1587">
        <f t="shared" si="127"/>
        <v>2</v>
      </c>
      <c r="C1587" t="str">
        <f t="shared" si="123"/>
        <v>Iceland</v>
      </c>
      <c r="D1587" t="str">
        <f>VLOOKUP(C1587,Sheet4!$A$7:$C$156,3,FALSE)</f>
        <v>ISL</v>
      </c>
      <c r="E1587">
        <f t="shared" si="124"/>
        <v>2001</v>
      </c>
      <c r="F1587" t="str">
        <f t="shared" si="125"/>
        <v>ISL2001</v>
      </c>
      <c r="G1587">
        <f>HLOOKUP(C1587,Sheet4!$G$6:$EZ$30, MATCH(Sheet3!E1587,Sheet4!$F$6:$F$30,0),FALSE)</f>
        <v>0</v>
      </c>
    </row>
    <row r="1588" spans="1:7" x14ac:dyDescent="0.45">
      <c r="A1588">
        <f t="shared" si="126"/>
        <v>67</v>
      </c>
      <c r="B1588">
        <f t="shared" si="127"/>
        <v>3</v>
      </c>
      <c r="C1588" t="str">
        <f t="shared" si="123"/>
        <v>Iceland</v>
      </c>
      <c r="D1588" t="str">
        <f>VLOOKUP(C1588,Sheet4!$A$7:$C$156,3,FALSE)</f>
        <v>ISL</v>
      </c>
      <c r="E1588">
        <f t="shared" si="124"/>
        <v>2002</v>
      </c>
      <c r="F1588" t="str">
        <f t="shared" si="125"/>
        <v>ISL2002</v>
      </c>
      <c r="G1588">
        <f>HLOOKUP(C1588,Sheet4!$G$6:$EZ$30, MATCH(Sheet3!E1588,Sheet4!$F$6:$F$30,0),FALSE)</f>
        <v>0</v>
      </c>
    </row>
    <row r="1589" spans="1:7" x14ac:dyDescent="0.45">
      <c r="A1589">
        <f t="shared" si="126"/>
        <v>67</v>
      </c>
      <c r="B1589">
        <f t="shared" si="127"/>
        <v>4</v>
      </c>
      <c r="C1589" t="str">
        <f t="shared" si="123"/>
        <v>Iceland</v>
      </c>
      <c r="D1589" t="str">
        <f>VLOOKUP(C1589,Sheet4!$A$7:$C$156,3,FALSE)</f>
        <v>ISL</v>
      </c>
      <c r="E1589">
        <f t="shared" si="124"/>
        <v>2003</v>
      </c>
      <c r="F1589" t="str">
        <f t="shared" si="125"/>
        <v>ISL2003</v>
      </c>
      <c r="G1589">
        <f>HLOOKUP(C1589,Sheet4!$G$6:$EZ$30, MATCH(Sheet3!E1589,Sheet4!$F$6:$F$30,0),FALSE)</f>
        <v>0</v>
      </c>
    </row>
    <row r="1590" spans="1:7" x14ac:dyDescent="0.45">
      <c r="A1590">
        <f t="shared" si="126"/>
        <v>67</v>
      </c>
      <c r="B1590">
        <f t="shared" si="127"/>
        <v>5</v>
      </c>
      <c r="C1590" t="str">
        <f t="shared" si="123"/>
        <v>Iceland</v>
      </c>
      <c r="D1590" t="str">
        <f>VLOOKUP(C1590,Sheet4!$A$7:$C$156,3,FALSE)</f>
        <v>ISL</v>
      </c>
      <c r="E1590">
        <f t="shared" si="124"/>
        <v>2004</v>
      </c>
      <c r="F1590" t="str">
        <f t="shared" si="125"/>
        <v>ISL2004</v>
      </c>
      <c r="G1590">
        <f>HLOOKUP(C1590,Sheet4!$G$6:$EZ$30, MATCH(Sheet3!E1590,Sheet4!$F$6:$F$30,0),FALSE)</f>
        <v>0</v>
      </c>
    </row>
    <row r="1591" spans="1:7" x14ac:dyDescent="0.45">
      <c r="A1591">
        <f t="shared" si="126"/>
        <v>67</v>
      </c>
      <c r="B1591">
        <f t="shared" si="127"/>
        <v>6</v>
      </c>
      <c r="C1591" t="str">
        <f t="shared" si="123"/>
        <v>Iceland</v>
      </c>
      <c r="D1591" t="str">
        <f>VLOOKUP(C1591,Sheet4!$A$7:$C$156,3,FALSE)</f>
        <v>ISL</v>
      </c>
      <c r="E1591">
        <f t="shared" si="124"/>
        <v>2005</v>
      </c>
      <c r="F1591" t="str">
        <f t="shared" si="125"/>
        <v>ISL2005</v>
      </c>
      <c r="G1591">
        <f>HLOOKUP(C1591,Sheet4!$G$6:$EZ$30, MATCH(Sheet3!E1591,Sheet4!$F$6:$F$30,0),FALSE)</f>
        <v>0</v>
      </c>
    </row>
    <row r="1592" spans="1:7" x14ac:dyDescent="0.45">
      <c r="A1592">
        <f t="shared" si="126"/>
        <v>67</v>
      </c>
      <c r="B1592">
        <f t="shared" si="127"/>
        <v>7</v>
      </c>
      <c r="C1592" t="str">
        <f t="shared" si="123"/>
        <v>Iceland</v>
      </c>
      <c r="D1592" t="str">
        <f>VLOOKUP(C1592,Sheet4!$A$7:$C$156,3,FALSE)</f>
        <v>ISL</v>
      </c>
      <c r="E1592">
        <f t="shared" si="124"/>
        <v>2006</v>
      </c>
      <c r="F1592" t="str">
        <f t="shared" si="125"/>
        <v>ISL2006</v>
      </c>
      <c r="G1592">
        <f>HLOOKUP(C1592,Sheet4!$G$6:$EZ$30, MATCH(Sheet3!E1592,Sheet4!$F$6:$F$30,0),FALSE)</f>
        <v>0</v>
      </c>
    </row>
    <row r="1593" spans="1:7" x14ac:dyDescent="0.45">
      <c r="A1593">
        <f t="shared" si="126"/>
        <v>67</v>
      </c>
      <c r="B1593">
        <f t="shared" si="127"/>
        <v>8</v>
      </c>
      <c r="C1593" t="str">
        <f t="shared" si="123"/>
        <v>Iceland</v>
      </c>
      <c r="D1593" t="str">
        <f>VLOOKUP(C1593,Sheet4!$A$7:$C$156,3,FALSE)</f>
        <v>ISL</v>
      </c>
      <c r="E1593">
        <f t="shared" si="124"/>
        <v>2007</v>
      </c>
      <c r="F1593" t="str">
        <f t="shared" si="125"/>
        <v>ISL2007</v>
      </c>
      <c r="G1593">
        <f>HLOOKUP(C1593,Sheet4!$G$6:$EZ$30, MATCH(Sheet3!E1593,Sheet4!$F$6:$F$30,0),FALSE)</f>
        <v>0</v>
      </c>
    </row>
    <row r="1594" spans="1:7" x14ac:dyDescent="0.45">
      <c r="A1594">
        <f t="shared" si="126"/>
        <v>67</v>
      </c>
      <c r="B1594">
        <f t="shared" si="127"/>
        <v>9</v>
      </c>
      <c r="C1594" t="str">
        <f t="shared" si="123"/>
        <v>Iceland</v>
      </c>
      <c r="D1594" t="str">
        <f>VLOOKUP(C1594,Sheet4!$A$7:$C$156,3,FALSE)</f>
        <v>ISL</v>
      </c>
      <c r="E1594">
        <f t="shared" si="124"/>
        <v>2008</v>
      </c>
      <c r="F1594" t="str">
        <f t="shared" si="125"/>
        <v>ISL2008</v>
      </c>
      <c r="G1594">
        <f>HLOOKUP(C1594,Sheet4!$G$6:$EZ$30, MATCH(Sheet3!E1594,Sheet4!$F$6:$F$30,0),FALSE)</f>
        <v>0</v>
      </c>
    </row>
    <row r="1595" spans="1:7" x14ac:dyDescent="0.45">
      <c r="A1595">
        <f t="shared" si="126"/>
        <v>67</v>
      </c>
      <c r="B1595">
        <f t="shared" si="127"/>
        <v>10</v>
      </c>
      <c r="C1595" t="str">
        <f t="shared" si="123"/>
        <v>Iceland</v>
      </c>
      <c r="D1595" t="str">
        <f>VLOOKUP(C1595,Sheet4!$A$7:$C$156,3,FALSE)</f>
        <v>ISL</v>
      </c>
      <c r="E1595">
        <f t="shared" si="124"/>
        <v>2009</v>
      </c>
      <c r="F1595" t="str">
        <f t="shared" si="125"/>
        <v>ISL2009</v>
      </c>
      <c r="G1595">
        <f>HLOOKUP(C1595,Sheet4!$G$6:$EZ$30, MATCH(Sheet3!E1595,Sheet4!$F$6:$F$30,0),FALSE)</f>
        <v>0</v>
      </c>
    </row>
    <row r="1596" spans="1:7" x14ac:dyDescent="0.45">
      <c r="A1596">
        <f t="shared" si="126"/>
        <v>67</v>
      </c>
      <c r="B1596">
        <f t="shared" si="127"/>
        <v>11</v>
      </c>
      <c r="C1596" t="str">
        <f t="shared" si="123"/>
        <v>Iceland</v>
      </c>
      <c r="D1596" t="str">
        <f>VLOOKUP(C1596,Sheet4!$A$7:$C$156,3,FALSE)</f>
        <v>ISL</v>
      </c>
      <c r="E1596">
        <f t="shared" si="124"/>
        <v>2010</v>
      </c>
      <c r="F1596" t="str">
        <f t="shared" si="125"/>
        <v>ISL2010</v>
      </c>
      <c r="G1596">
        <f>HLOOKUP(C1596,Sheet4!$G$6:$EZ$30, MATCH(Sheet3!E1596,Sheet4!$F$6:$F$30,0),FALSE)</f>
        <v>0</v>
      </c>
    </row>
    <row r="1597" spans="1:7" x14ac:dyDescent="0.45">
      <c r="A1597">
        <f t="shared" si="126"/>
        <v>67</v>
      </c>
      <c r="B1597">
        <f t="shared" si="127"/>
        <v>12</v>
      </c>
      <c r="C1597" t="str">
        <f t="shared" si="123"/>
        <v>Iceland</v>
      </c>
      <c r="D1597" t="str">
        <f>VLOOKUP(C1597,Sheet4!$A$7:$C$156,3,FALSE)</f>
        <v>ISL</v>
      </c>
      <c r="E1597">
        <f t="shared" si="124"/>
        <v>2011</v>
      </c>
      <c r="F1597" t="str">
        <f t="shared" si="125"/>
        <v>ISL2011</v>
      </c>
      <c r="G1597">
        <f>HLOOKUP(C1597,Sheet4!$G$6:$EZ$30, MATCH(Sheet3!E1597,Sheet4!$F$6:$F$30,0),FALSE)</f>
        <v>0</v>
      </c>
    </row>
    <row r="1598" spans="1:7" x14ac:dyDescent="0.45">
      <c r="A1598">
        <f t="shared" si="126"/>
        <v>67</v>
      </c>
      <c r="B1598">
        <f t="shared" si="127"/>
        <v>13</v>
      </c>
      <c r="C1598" t="str">
        <f t="shared" si="123"/>
        <v>Iceland</v>
      </c>
      <c r="D1598" t="str">
        <f>VLOOKUP(C1598,Sheet4!$A$7:$C$156,3,FALSE)</f>
        <v>ISL</v>
      </c>
      <c r="E1598">
        <f t="shared" si="124"/>
        <v>2012</v>
      </c>
      <c r="F1598" t="str">
        <f t="shared" si="125"/>
        <v>ISL2012</v>
      </c>
      <c r="G1598">
        <f>HLOOKUP(C1598,Sheet4!$G$6:$EZ$30, MATCH(Sheet3!E1598,Sheet4!$F$6:$F$30,0),FALSE)</f>
        <v>0</v>
      </c>
    </row>
    <row r="1599" spans="1:7" x14ac:dyDescent="0.45">
      <c r="A1599">
        <f t="shared" si="126"/>
        <v>67</v>
      </c>
      <c r="B1599">
        <f t="shared" si="127"/>
        <v>14</v>
      </c>
      <c r="C1599" t="str">
        <f t="shared" si="123"/>
        <v>Iceland</v>
      </c>
      <c r="D1599" t="str">
        <f>VLOOKUP(C1599,Sheet4!$A$7:$C$156,3,FALSE)</f>
        <v>ISL</v>
      </c>
      <c r="E1599">
        <f t="shared" si="124"/>
        <v>2013</v>
      </c>
      <c r="F1599" t="str">
        <f t="shared" si="125"/>
        <v>ISL2013</v>
      </c>
      <c r="G1599">
        <f>HLOOKUP(C1599,Sheet4!$G$6:$EZ$30, MATCH(Sheet3!E1599,Sheet4!$F$6:$F$30,0),FALSE)</f>
        <v>0</v>
      </c>
    </row>
    <row r="1600" spans="1:7" x14ac:dyDescent="0.45">
      <c r="A1600">
        <f t="shared" si="126"/>
        <v>67</v>
      </c>
      <c r="B1600">
        <f t="shared" si="127"/>
        <v>15</v>
      </c>
      <c r="C1600" t="str">
        <f t="shared" si="123"/>
        <v>Iceland</v>
      </c>
      <c r="D1600" t="str">
        <f>VLOOKUP(C1600,Sheet4!$A$7:$C$156,3,FALSE)</f>
        <v>ISL</v>
      </c>
      <c r="E1600">
        <f t="shared" si="124"/>
        <v>2014</v>
      </c>
      <c r="F1600" t="str">
        <f t="shared" si="125"/>
        <v>ISL2014</v>
      </c>
      <c r="G1600">
        <f>HLOOKUP(C1600,Sheet4!$G$6:$EZ$30, MATCH(Sheet3!E1600,Sheet4!$F$6:$F$30,0),FALSE)</f>
        <v>0</v>
      </c>
    </row>
    <row r="1601" spans="1:7" x14ac:dyDescent="0.45">
      <c r="A1601">
        <f t="shared" si="126"/>
        <v>67</v>
      </c>
      <c r="B1601">
        <f t="shared" si="127"/>
        <v>16</v>
      </c>
      <c r="C1601" t="str">
        <f t="shared" si="123"/>
        <v>Iceland</v>
      </c>
      <c r="D1601" t="str">
        <f>VLOOKUP(C1601,Sheet4!$A$7:$C$156,3,FALSE)</f>
        <v>ISL</v>
      </c>
      <c r="E1601">
        <f t="shared" si="124"/>
        <v>2015</v>
      </c>
      <c r="F1601" t="str">
        <f t="shared" si="125"/>
        <v>ISL2015</v>
      </c>
      <c r="G1601">
        <f>HLOOKUP(C1601,Sheet4!$G$6:$EZ$30, MATCH(Sheet3!E1601,Sheet4!$F$6:$F$30,0),FALSE)</f>
        <v>5.8522568941653796</v>
      </c>
    </row>
    <row r="1602" spans="1:7" x14ac:dyDescent="0.45">
      <c r="A1602">
        <f t="shared" si="126"/>
        <v>67</v>
      </c>
      <c r="B1602">
        <f t="shared" si="127"/>
        <v>17</v>
      </c>
      <c r="C1602" t="str">
        <f t="shared" si="123"/>
        <v>Iceland</v>
      </c>
      <c r="D1602" t="str">
        <f>VLOOKUP(C1602,Sheet4!$A$7:$C$156,3,FALSE)</f>
        <v>ISL</v>
      </c>
      <c r="E1602">
        <f t="shared" si="124"/>
        <v>2016</v>
      </c>
      <c r="F1602" t="str">
        <f t="shared" si="125"/>
        <v>ISL2016</v>
      </c>
      <c r="G1602">
        <f>HLOOKUP(C1602,Sheet4!$G$6:$EZ$30, MATCH(Sheet3!E1602,Sheet4!$F$6:$F$30,0),FALSE)</f>
        <v>4.1227981191593903</v>
      </c>
    </row>
    <row r="1603" spans="1:7" x14ac:dyDescent="0.45">
      <c r="A1603">
        <f t="shared" si="126"/>
        <v>67</v>
      </c>
      <c r="B1603">
        <f t="shared" si="127"/>
        <v>18</v>
      </c>
      <c r="C1603" t="str">
        <f t="shared" ref="C1603:C1666" si="128">VLOOKUP(A1603,$L$2:$M$151,2,FALSE)</f>
        <v>Iceland</v>
      </c>
      <c r="D1603" t="str">
        <f>VLOOKUP(C1603,Sheet4!$A$7:$C$156,3,FALSE)</f>
        <v>ISL</v>
      </c>
      <c r="E1603">
        <f t="shared" ref="E1603:E1666" si="129">VLOOKUP(B1603,$O$2:$P$25,2,FALSE)</f>
        <v>2017</v>
      </c>
      <c r="F1603" t="str">
        <f t="shared" ref="F1603:F1666" si="130">D1603&amp;E1603</f>
        <v>ISL2017</v>
      </c>
      <c r="G1603">
        <f>HLOOKUP(C1603,Sheet4!$G$6:$EZ$30, MATCH(Sheet3!E1603,Sheet4!$F$6:$F$30,0),FALSE)</f>
        <v>2.8640995107245102</v>
      </c>
    </row>
    <row r="1604" spans="1:7" x14ac:dyDescent="0.45">
      <c r="A1604">
        <f t="shared" si="126"/>
        <v>67</v>
      </c>
      <c r="B1604">
        <f t="shared" si="127"/>
        <v>19</v>
      </c>
      <c r="C1604" t="str">
        <f t="shared" si="128"/>
        <v>Iceland</v>
      </c>
      <c r="D1604" t="str">
        <f>VLOOKUP(C1604,Sheet4!$A$7:$C$156,3,FALSE)</f>
        <v>ISL</v>
      </c>
      <c r="E1604">
        <f t="shared" si="129"/>
        <v>2018</v>
      </c>
      <c r="F1604" t="str">
        <f t="shared" si="130"/>
        <v>ISL2018</v>
      </c>
      <c r="G1604">
        <f>HLOOKUP(C1604,Sheet4!$G$6:$EZ$30, MATCH(Sheet3!E1604,Sheet4!$F$6:$F$30,0),FALSE)</f>
        <v>2.5132963987164398</v>
      </c>
    </row>
    <row r="1605" spans="1:7" x14ac:dyDescent="0.45">
      <c r="A1605">
        <f t="shared" si="126"/>
        <v>67</v>
      </c>
      <c r="B1605">
        <f t="shared" si="127"/>
        <v>20</v>
      </c>
      <c r="C1605" t="str">
        <f t="shared" si="128"/>
        <v>Iceland</v>
      </c>
      <c r="D1605" t="str">
        <f>VLOOKUP(C1605,Sheet4!$A$7:$C$156,3,FALSE)</f>
        <v>ISL</v>
      </c>
      <c r="E1605">
        <f t="shared" si="129"/>
        <v>2019</v>
      </c>
      <c r="F1605" t="str">
        <f t="shared" si="130"/>
        <v>ISL2019</v>
      </c>
      <c r="G1605">
        <f>HLOOKUP(C1605,Sheet4!$G$6:$EZ$30, MATCH(Sheet3!E1605,Sheet4!$F$6:$F$30,0),FALSE)</f>
        <v>2.9280245123225899</v>
      </c>
    </row>
    <row r="1606" spans="1:7" x14ac:dyDescent="0.45">
      <c r="A1606">
        <f t="shared" si="126"/>
        <v>67</v>
      </c>
      <c r="B1606">
        <f t="shared" si="127"/>
        <v>21</v>
      </c>
      <c r="C1606" t="str">
        <f t="shared" si="128"/>
        <v>Iceland</v>
      </c>
      <c r="D1606" t="str">
        <f>VLOOKUP(C1606,Sheet4!$A$7:$C$156,3,FALSE)</f>
        <v>ISL</v>
      </c>
      <c r="E1606">
        <f t="shared" si="129"/>
        <v>2020</v>
      </c>
      <c r="F1606" t="str">
        <f t="shared" si="130"/>
        <v>ISL2020</v>
      </c>
      <c r="G1606">
        <f>HLOOKUP(C1606,Sheet4!$G$6:$EZ$30, MATCH(Sheet3!E1606,Sheet4!$F$6:$F$30,0),FALSE)</f>
        <v>2.9021703637175902</v>
      </c>
    </row>
    <row r="1607" spans="1:7" x14ac:dyDescent="0.45">
      <c r="A1607">
        <f t="shared" si="126"/>
        <v>67</v>
      </c>
      <c r="B1607">
        <f t="shared" si="127"/>
        <v>22</v>
      </c>
      <c r="C1607" t="str">
        <f t="shared" si="128"/>
        <v>Iceland</v>
      </c>
      <c r="D1607" t="str">
        <f>VLOOKUP(C1607,Sheet4!$A$7:$C$156,3,FALSE)</f>
        <v>ISL</v>
      </c>
      <c r="E1607">
        <f t="shared" si="129"/>
        <v>2021</v>
      </c>
      <c r="F1607" t="str">
        <f t="shared" si="130"/>
        <v>ISL2021</v>
      </c>
      <c r="G1607">
        <f>HLOOKUP(C1607,Sheet4!$G$6:$EZ$30, MATCH(Sheet3!E1607,Sheet4!$F$6:$F$30,0),FALSE)</f>
        <v>2.0615656723126898</v>
      </c>
    </row>
    <row r="1608" spans="1:7" x14ac:dyDescent="0.45">
      <c r="A1608">
        <f t="shared" si="126"/>
        <v>67</v>
      </c>
      <c r="B1608">
        <f t="shared" si="127"/>
        <v>23</v>
      </c>
      <c r="C1608" t="str">
        <f t="shared" si="128"/>
        <v>Iceland</v>
      </c>
      <c r="D1608" t="str">
        <f>VLOOKUP(C1608,Sheet4!$A$7:$C$156,3,FALSE)</f>
        <v>ISL</v>
      </c>
      <c r="E1608">
        <f t="shared" si="129"/>
        <v>2022</v>
      </c>
      <c r="F1608" t="str">
        <f t="shared" si="130"/>
        <v>ISL2022</v>
      </c>
      <c r="G1608">
        <f>HLOOKUP(C1608,Sheet4!$G$6:$EZ$30, MATCH(Sheet3!E1608,Sheet4!$F$6:$F$30,0),FALSE)</f>
        <v>1.39911577474254</v>
      </c>
    </row>
    <row r="1609" spans="1:7" x14ac:dyDescent="0.45">
      <c r="A1609">
        <f t="shared" si="126"/>
        <v>67</v>
      </c>
      <c r="B1609">
        <f t="shared" si="127"/>
        <v>24</v>
      </c>
      <c r="C1609" t="str">
        <f t="shared" si="128"/>
        <v>Iceland</v>
      </c>
      <c r="D1609" t="str">
        <f>VLOOKUP(C1609,Sheet4!$A$7:$C$156,3,FALSE)</f>
        <v>ISL</v>
      </c>
      <c r="E1609">
        <f t="shared" si="129"/>
        <v>2023</v>
      </c>
      <c r="F1609" t="str">
        <f t="shared" si="130"/>
        <v>ISL2023</v>
      </c>
      <c r="G1609">
        <f>HLOOKUP(C1609,Sheet4!$G$6:$EZ$30, MATCH(Sheet3!E1609,Sheet4!$F$6:$F$30,0),FALSE)</f>
        <v>1.5778550042755699</v>
      </c>
    </row>
    <row r="1610" spans="1:7" x14ac:dyDescent="0.45">
      <c r="A1610">
        <f t="shared" si="126"/>
        <v>68</v>
      </c>
      <c r="B1610">
        <f t="shared" si="127"/>
        <v>1</v>
      </c>
      <c r="C1610" t="str">
        <f t="shared" si="128"/>
        <v>India</v>
      </c>
      <c r="D1610" t="str">
        <f>VLOOKUP(C1610,Sheet4!$A$7:$C$156,3,FALSE)</f>
        <v>IND</v>
      </c>
      <c r="E1610">
        <f t="shared" si="129"/>
        <v>2000</v>
      </c>
      <c r="F1610" t="str">
        <f t="shared" si="130"/>
        <v>IND2000</v>
      </c>
      <c r="G1610">
        <f>HLOOKUP(C1610,Sheet4!$G$6:$EZ$30, MATCH(Sheet3!E1610,Sheet4!$F$6:$F$30,0),FALSE)</f>
        <v>0</v>
      </c>
    </row>
    <row r="1611" spans="1:7" x14ac:dyDescent="0.45">
      <c r="A1611">
        <f t="shared" si="126"/>
        <v>68</v>
      </c>
      <c r="B1611">
        <f t="shared" si="127"/>
        <v>2</v>
      </c>
      <c r="C1611" t="str">
        <f t="shared" si="128"/>
        <v>India</v>
      </c>
      <c r="D1611" t="str">
        <f>VLOOKUP(C1611,Sheet4!$A$7:$C$156,3,FALSE)</f>
        <v>IND</v>
      </c>
      <c r="E1611">
        <f t="shared" si="129"/>
        <v>2001</v>
      </c>
      <c r="F1611" t="str">
        <f t="shared" si="130"/>
        <v>IND2001</v>
      </c>
      <c r="G1611">
        <f>HLOOKUP(C1611,Sheet4!$G$6:$EZ$30, MATCH(Sheet3!E1611,Sheet4!$F$6:$F$30,0),FALSE)</f>
        <v>0</v>
      </c>
    </row>
    <row r="1612" spans="1:7" x14ac:dyDescent="0.45">
      <c r="A1612">
        <f t="shared" si="126"/>
        <v>68</v>
      </c>
      <c r="B1612">
        <f t="shared" si="127"/>
        <v>3</v>
      </c>
      <c r="C1612" t="str">
        <f t="shared" si="128"/>
        <v>India</v>
      </c>
      <c r="D1612" t="str">
        <f>VLOOKUP(C1612,Sheet4!$A$7:$C$156,3,FALSE)</f>
        <v>IND</v>
      </c>
      <c r="E1612">
        <f t="shared" si="129"/>
        <v>2002</v>
      </c>
      <c r="F1612" t="str">
        <f t="shared" si="130"/>
        <v>IND2002</v>
      </c>
      <c r="G1612">
        <f>HLOOKUP(C1612,Sheet4!$G$6:$EZ$30, MATCH(Sheet3!E1612,Sheet4!$F$6:$F$30,0),FALSE)</f>
        <v>0</v>
      </c>
    </row>
    <row r="1613" spans="1:7" x14ac:dyDescent="0.45">
      <c r="A1613">
        <f t="shared" si="126"/>
        <v>68</v>
      </c>
      <c r="B1613">
        <f t="shared" si="127"/>
        <v>4</v>
      </c>
      <c r="C1613" t="str">
        <f t="shared" si="128"/>
        <v>India</v>
      </c>
      <c r="D1613" t="str">
        <f>VLOOKUP(C1613,Sheet4!$A$7:$C$156,3,FALSE)</f>
        <v>IND</v>
      </c>
      <c r="E1613">
        <f t="shared" si="129"/>
        <v>2003</v>
      </c>
      <c r="F1613" t="str">
        <f t="shared" si="130"/>
        <v>IND2003</v>
      </c>
      <c r="G1613">
        <f>HLOOKUP(C1613,Sheet4!$G$6:$EZ$30, MATCH(Sheet3!E1613,Sheet4!$F$6:$F$30,0),FALSE)</f>
        <v>0</v>
      </c>
    </row>
    <row r="1614" spans="1:7" x14ac:dyDescent="0.45">
      <c r="A1614">
        <f t="shared" si="126"/>
        <v>68</v>
      </c>
      <c r="B1614">
        <f t="shared" si="127"/>
        <v>5</v>
      </c>
      <c r="C1614" t="str">
        <f t="shared" si="128"/>
        <v>India</v>
      </c>
      <c r="D1614" t="str">
        <f>VLOOKUP(C1614,Sheet4!$A$7:$C$156,3,FALSE)</f>
        <v>IND</v>
      </c>
      <c r="E1614">
        <f t="shared" si="129"/>
        <v>2004</v>
      </c>
      <c r="F1614" t="str">
        <f t="shared" si="130"/>
        <v>IND2004</v>
      </c>
      <c r="G1614">
        <f>HLOOKUP(C1614,Sheet4!$G$6:$EZ$30, MATCH(Sheet3!E1614,Sheet4!$F$6:$F$30,0),FALSE)</f>
        <v>0</v>
      </c>
    </row>
    <row r="1615" spans="1:7" x14ac:dyDescent="0.45">
      <c r="A1615">
        <f t="shared" si="126"/>
        <v>68</v>
      </c>
      <c r="B1615">
        <f t="shared" si="127"/>
        <v>6</v>
      </c>
      <c r="C1615" t="str">
        <f t="shared" si="128"/>
        <v>India</v>
      </c>
      <c r="D1615" t="str">
        <f>VLOOKUP(C1615,Sheet4!$A$7:$C$156,3,FALSE)</f>
        <v>IND</v>
      </c>
      <c r="E1615">
        <f t="shared" si="129"/>
        <v>2005</v>
      </c>
      <c r="F1615" t="str">
        <f t="shared" si="130"/>
        <v>IND2005</v>
      </c>
      <c r="G1615">
        <f>HLOOKUP(C1615,Sheet4!$G$6:$EZ$30, MATCH(Sheet3!E1615,Sheet4!$F$6:$F$30,0),FALSE)</f>
        <v>4.4017855944882101</v>
      </c>
    </row>
    <row r="1616" spans="1:7" x14ac:dyDescent="0.45">
      <c r="A1616">
        <f t="shared" si="126"/>
        <v>68</v>
      </c>
      <c r="B1616">
        <f t="shared" si="127"/>
        <v>7</v>
      </c>
      <c r="C1616" t="str">
        <f t="shared" si="128"/>
        <v>India</v>
      </c>
      <c r="D1616" t="str">
        <f>VLOOKUP(C1616,Sheet4!$A$7:$C$156,3,FALSE)</f>
        <v>IND</v>
      </c>
      <c r="E1616">
        <f t="shared" si="129"/>
        <v>2006</v>
      </c>
      <c r="F1616" t="str">
        <f t="shared" si="130"/>
        <v>IND2006</v>
      </c>
      <c r="G1616">
        <f>HLOOKUP(C1616,Sheet4!$G$6:$EZ$30, MATCH(Sheet3!E1616,Sheet4!$F$6:$F$30,0),FALSE)</f>
        <v>0</v>
      </c>
    </row>
    <row r="1617" spans="1:7" x14ac:dyDescent="0.45">
      <c r="A1617">
        <f t="shared" si="126"/>
        <v>68</v>
      </c>
      <c r="B1617">
        <f t="shared" si="127"/>
        <v>8</v>
      </c>
      <c r="C1617" t="str">
        <f t="shared" si="128"/>
        <v>India</v>
      </c>
      <c r="D1617" t="str">
        <f>VLOOKUP(C1617,Sheet4!$A$7:$C$156,3,FALSE)</f>
        <v>IND</v>
      </c>
      <c r="E1617">
        <f t="shared" si="129"/>
        <v>2007</v>
      </c>
      <c r="F1617" t="str">
        <f t="shared" si="130"/>
        <v>IND2007</v>
      </c>
      <c r="G1617">
        <f>HLOOKUP(C1617,Sheet4!$G$6:$EZ$30, MATCH(Sheet3!E1617,Sheet4!$F$6:$F$30,0),FALSE)</f>
        <v>0</v>
      </c>
    </row>
    <row r="1618" spans="1:7" x14ac:dyDescent="0.45">
      <c r="A1618">
        <f t="shared" si="126"/>
        <v>68</v>
      </c>
      <c r="B1618">
        <f t="shared" si="127"/>
        <v>9</v>
      </c>
      <c r="C1618" t="str">
        <f t="shared" si="128"/>
        <v>India</v>
      </c>
      <c r="D1618" t="str">
        <f>VLOOKUP(C1618,Sheet4!$A$7:$C$156,3,FALSE)</f>
        <v>IND</v>
      </c>
      <c r="E1618">
        <f t="shared" si="129"/>
        <v>2008</v>
      </c>
      <c r="F1618" t="str">
        <f t="shared" si="130"/>
        <v>IND2008</v>
      </c>
      <c r="G1618">
        <f>HLOOKUP(C1618,Sheet4!$G$6:$EZ$30, MATCH(Sheet3!E1618,Sheet4!$F$6:$F$30,0),FALSE)</f>
        <v>2.4497120607560698</v>
      </c>
    </row>
    <row r="1619" spans="1:7" x14ac:dyDescent="0.45">
      <c r="A1619">
        <f t="shared" si="126"/>
        <v>68</v>
      </c>
      <c r="B1619">
        <f t="shared" si="127"/>
        <v>10</v>
      </c>
      <c r="C1619" t="str">
        <f t="shared" si="128"/>
        <v>India</v>
      </c>
      <c r="D1619" t="str">
        <f>VLOOKUP(C1619,Sheet4!$A$7:$C$156,3,FALSE)</f>
        <v>IND</v>
      </c>
      <c r="E1619">
        <f t="shared" si="129"/>
        <v>2009</v>
      </c>
      <c r="F1619" t="str">
        <f t="shared" si="130"/>
        <v>IND2009</v>
      </c>
      <c r="G1619">
        <f>HLOOKUP(C1619,Sheet4!$G$6:$EZ$30, MATCH(Sheet3!E1619,Sheet4!$F$6:$F$30,0),FALSE)</f>
        <v>0</v>
      </c>
    </row>
    <row r="1620" spans="1:7" x14ac:dyDescent="0.45">
      <c r="A1620">
        <f t="shared" si="126"/>
        <v>68</v>
      </c>
      <c r="B1620">
        <f t="shared" si="127"/>
        <v>11</v>
      </c>
      <c r="C1620" t="str">
        <f t="shared" si="128"/>
        <v>India</v>
      </c>
      <c r="D1620" t="str">
        <f>VLOOKUP(C1620,Sheet4!$A$7:$C$156,3,FALSE)</f>
        <v>IND</v>
      </c>
      <c r="E1620">
        <f t="shared" si="129"/>
        <v>2010</v>
      </c>
      <c r="F1620" t="str">
        <f t="shared" si="130"/>
        <v>IND2010</v>
      </c>
      <c r="G1620">
        <f>HLOOKUP(C1620,Sheet4!$G$6:$EZ$30, MATCH(Sheet3!E1620,Sheet4!$F$6:$F$30,0),FALSE)</f>
        <v>0</v>
      </c>
    </row>
    <row r="1621" spans="1:7" x14ac:dyDescent="0.45">
      <c r="A1621">
        <f t="shared" si="126"/>
        <v>68</v>
      </c>
      <c r="B1621">
        <f t="shared" si="127"/>
        <v>12</v>
      </c>
      <c r="C1621" t="str">
        <f t="shared" si="128"/>
        <v>India</v>
      </c>
      <c r="D1621" t="str">
        <f>VLOOKUP(C1621,Sheet4!$A$7:$C$156,3,FALSE)</f>
        <v>IND</v>
      </c>
      <c r="E1621">
        <f t="shared" si="129"/>
        <v>2011</v>
      </c>
      <c r="F1621" t="str">
        <f t="shared" si="130"/>
        <v>IND2011</v>
      </c>
      <c r="G1621">
        <f>HLOOKUP(C1621,Sheet4!$G$6:$EZ$30, MATCH(Sheet3!E1621,Sheet4!$F$6:$F$30,0),FALSE)</f>
        <v>2.6701950146928599</v>
      </c>
    </row>
    <row r="1622" spans="1:7" x14ac:dyDescent="0.45">
      <c r="A1622">
        <f t="shared" si="126"/>
        <v>68</v>
      </c>
      <c r="B1622">
        <f t="shared" si="127"/>
        <v>13</v>
      </c>
      <c r="C1622" t="str">
        <f t="shared" si="128"/>
        <v>India</v>
      </c>
      <c r="D1622" t="str">
        <f>VLOOKUP(C1622,Sheet4!$A$7:$C$156,3,FALSE)</f>
        <v>IND</v>
      </c>
      <c r="E1622">
        <f t="shared" si="129"/>
        <v>2012</v>
      </c>
      <c r="F1622" t="str">
        <f t="shared" si="130"/>
        <v>IND2012</v>
      </c>
      <c r="G1622">
        <f>HLOOKUP(C1622,Sheet4!$G$6:$EZ$30, MATCH(Sheet3!E1622,Sheet4!$F$6:$F$30,0),FALSE)</f>
        <v>3.3739539166412298</v>
      </c>
    </row>
    <row r="1623" spans="1:7" x14ac:dyDescent="0.45">
      <c r="A1623">
        <f t="shared" si="126"/>
        <v>68</v>
      </c>
      <c r="B1623">
        <f t="shared" si="127"/>
        <v>14</v>
      </c>
      <c r="C1623" t="str">
        <f t="shared" si="128"/>
        <v>India</v>
      </c>
      <c r="D1623" t="str">
        <f>VLOOKUP(C1623,Sheet4!$A$7:$C$156,3,FALSE)</f>
        <v>IND</v>
      </c>
      <c r="E1623">
        <f t="shared" si="129"/>
        <v>2013</v>
      </c>
      <c r="F1623" t="str">
        <f t="shared" si="130"/>
        <v>IND2013</v>
      </c>
      <c r="G1623">
        <f>HLOOKUP(C1623,Sheet4!$G$6:$EZ$30, MATCH(Sheet3!E1623,Sheet4!$F$6:$F$30,0),FALSE)</f>
        <v>4.0277286350163104</v>
      </c>
    </row>
    <row r="1624" spans="1:7" x14ac:dyDescent="0.45">
      <c r="A1624">
        <f t="shared" si="126"/>
        <v>68</v>
      </c>
      <c r="B1624">
        <f t="shared" si="127"/>
        <v>15</v>
      </c>
      <c r="C1624" t="str">
        <f t="shared" si="128"/>
        <v>India</v>
      </c>
      <c r="D1624" t="str">
        <f>VLOOKUP(C1624,Sheet4!$A$7:$C$156,3,FALSE)</f>
        <v>IND</v>
      </c>
      <c r="E1624">
        <f t="shared" si="129"/>
        <v>2014</v>
      </c>
      <c r="F1624" t="str">
        <f t="shared" si="130"/>
        <v>IND2014</v>
      </c>
      <c r="G1624">
        <f>HLOOKUP(C1624,Sheet4!$G$6:$EZ$30, MATCH(Sheet3!E1624,Sheet4!$F$6:$F$30,0),FALSE)</f>
        <v>4.3458497631620903</v>
      </c>
    </row>
    <row r="1625" spans="1:7" x14ac:dyDescent="0.45">
      <c r="A1625">
        <f t="shared" si="126"/>
        <v>68</v>
      </c>
      <c r="B1625">
        <f t="shared" si="127"/>
        <v>16</v>
      </c>
      <c r="C1625" t="str">
        <f t="shared" si="128"/>
        <v>India</v>
      </c>
      <c r="D1625" t="str">
        <f>VLOOKUP(C1625,Sheet4!$A$7:$C$156,3,FALSE)</f>
        <v>IND</v>
      </c>
      <c r="E1625">
        <f t="shared" si="129"/>
        <v>2015</v>
      </c>
      <c r="F1625" t="str">
        <f t="shared" si="130"/>
        <v>IND2015</v>
      </c>
      <c r="G1625">
        <f>HLOOKUP(C1625,Sheet4!$G$6:$EZ$30, MATCH(Sheet3!E1625,Sheet4!$F$6:$F$30,0),FALSE)</f>
        <v>5.8835222740069204</v>
      </c>
    </row>
    <row r="1626" spans="1:7" x14ac:dyDescent="0.45">
      <c r="A1626">
        <f t="shared" si="126"/>
        <v>68</v>
      </c>
      <c r="B1626">
        <f t="shared" si="127"/>
        <v>17</v>
      </c>
      <c r="C1626" t="str">
        <f t="shared" si="128"/>
        <v>India</v>
      </c>
      <c r="D1626" t="str">
        <f>VLOOKUP(C1626,Sheet4!$A$7:$C$156,3,FALSE)</f>
        <v>IND</v>
      </c>
      <c r="E1626">
        <f t="shared" si="129"/>
        <v>2016</v>
      </c>
      <c r="F1626" t="str">
        <f t="shared" si="130"/>
        <v>IND2016</v>
      </c>
      <c r="G1626">
        <f>HLOOKUP(C1626,Sheet4!$G$6:$EZ$30, MATCH(Sheet3!E1626,Sheet4!$F$6:$F$30,0),FALSE)</f>
        <v>9.1856559181495694</v>
      </c>
    </row>
    <row r="1627" spans="1:7" x14ac:dyDescent="0.45">
      <c r="A1627">
        <f t="shared" si="126"/>
        <v>68</v>
      </c>
      <c r="B1627">
        <f t="shared" si="127"/>
        <v>18</v>
      </c>
      <c r="C1627" t="str">
        <f t="shared" si="128"/>
        <v>India</v>
      </c>
      <c r="D1627" t="str">
        <f>VLOOKUP(C1627,Sheet4!$A$7:$C$156,3,FALSE)</f>
        <v>IND</v>
      </c>
      <c r="E1627">
        <f t="shared" si="129"/>
        <v>2017</v>
      </c>
      <c r="F1627" t="str">
        <f t="shared" si="130"/>
        <v>IND2017</v>
      </c>
      <c r="G1627">
        <f>HLOOKUP(C1627,Sheet4!$G$6:$EZ$30, MATCH(Sheet3!E1627,Sheet4!$F$6:$F$30,0),FALSE)</f>
        <v>9.9752820636317807</v>
      </c>
    </row>
    <row r="1628" spans="1:7" x14ac:dyDescent="0.45">
      <c r="A1628">
        <f t="shared" si="126"/>
        <v>68</v>
      </c>
      <c r="B1628">
        <f t="shared" si="127"/>
        <v>19</v>
      </c>
      <c r="C1628" t="str">
        <f t="shared" si="128"/>
        <v>India</v>
      </c>
      <c r="D1628" t="str">
        <f>VLOOKUP(C1628,Sheet4!$A$7:$C$156,3,FALSE)</f>
        <v>IND</v>
      </c>
      <c r="E1628">
        <f t="shared" si="129"/>
        <v>2018</v>
      </c>
      <c r="F1628" t="str">
        <f t="shared" si="130"/>
        <v>IND2018</v>
      </c>
      <c r="G1628">
        <f>HLOOKUP(C1628,Sheet4!$G$6:$EZ$30, MATCH(Sheet3!E1628,Sheet4!$F$6:$F$30,0),FALSE)</f>
        <v>9.4609569120799204</v>
      </c>
    </row>
    <row r="1629" spans="1:7" x14ac:dyDescent="0.45">
      <c r="A1629">
        <f t="shared" si="126"/>
        <v>68</v>
      </c>
      <c r="B1629">
        <f t="shared" si="127"/>
        <v>20</v>
      </c>
      <c r="C1629" t="str">
        <f t="shared" si="128"/>
        <v>India</v>
      </c>
      <c r="D1629" t="str">
        <f>VLOOKUP(C1629,Sheet4!$A$7:$C$156,3,FALSE)</f>
        <v>IND</v>
      </c>
      <c r="E1629">
        <f t="shared" si="129"/>
        <v>2019</v>
      </c>
      <c r="F1629" t="str">
        <f t="shared" si="130"/>
        <v>IND2019</v>
      </c>
      <c r="G1629">
        <f>HLOOKUP(C1629,Sheet4!$G$6:$EZ$30, MATCH(Sheet3!E1629,Sheet4!$F$6:$F$30,0),FALSE)</f>
        <v>9.2344289908083397</v>
      </c>
    </row>
    <row r="1630" spans="1:7" x14ac:dyDescent="0.45">
      <c r="A1630">
        <f t="shared" si="126"/>
        <v>68</v>
      </c>
      <c r="B1630">
        <f t="shared" si="127"/>
        <v>21</v>
      </c>
      <c r="C1630" t="str">
        <f t="shared" si="128"/>
        <v>India</v>
      </c>
      <c r="D1630" t="str">
        <f>VLOOKUP(C1630,Sheet4!$A$7:$C$156,3,FALSE)</f>
        <v>IND</v>
      </c>
      <c r="E1630">
        <f t="shared" si="129"/>
        <v>2020</v>
      </c>
      <c r="F1630" t="str">
        <f t="shared" si="130"/>
        <v>IND2020</v>
      </c>
      <c r="G1630">
        <f>HLOOKUP(C1630,Sheet4!$G$6:$EZ$30, MATCH(Sheet3!E1630,Sheet4!$F$6:$F$30,0),FALSE)</f>
        <v>7.9388307246533101</v>
      </c>
    </row>
    <row r="1631" spans="1:7" x14ac:dyDescent="0.45">
      <c r="A1631">
        <f t="shared" si="126"/>
        <v>68</v>
      </c>
      <c r="B1631">
        <f t="shared" si="127"/>
        <v>22</v>
      </c>
      <c r="C1631" t="str">
        <f t="shared" si="128"/>
        <v>India</v>
      </c>
      <c r="D1631" t="str">
        <f>VLOOKUP(C1631,Sheet4!$A$7:$C$156,3,FALSE)</f>
        <v>IND</v>
      </c>
      <c r="E1631">
        <f t="shared" si="129"/>
        <v>2021</v>
      </c>
      <c r="F1631" t="str">
        <f t="shared" si="130"/>
        <v>IND2021</v>
      </c>
      <c r="G1631">
        <f>HLOOKUP(C1631,Sheet4!$G$6:$EZ$30, MATCH(Sheet3!E1631,Sheet4!$F$6:$F$30,0),FALSE)</f>
        <v>6.5424558295617903</v>
      </c>
    </row>
    <row r="1632" spans="1:7" x14ac:dyDescent="0.45">
      <c r="A1632">
        <f t="shared" si="126"/>
        <v>68</v>
      </c>
      <c r="B1632">
        <f t="shared" si="127"/>
        <v>23</v>
      </c>
      <c r="C1632" t="str">
        <f t="shared" si="128"/>
        <v>India</v>
      </c>
      <c r="D1632" t="str">
        <f>VLOOKUP(C1632,Sheet4!$A$7:$C$156,3,FALSE)</f>
        <v>IND</v>
      </c>
      <c r="E1632">
        <f t="shared" si="129"/>
        <v>2022</v>
      </c>
      <c r="F1632" t="str">
        <f t="shared" si="130"/>
        <v>IND2022</v>
      </c>
      <c r="G1632">
        <f>HLOOKUP(C1632,Sheet4!$G$6:$EZ$30, MATCH(Sheet3!E1632,Sheet4!$F$6:$F$30,0),FALSE)</f>
        <v>4.8118845396516701</v>
      </c>
    </row>
    <row r="1633" spans="1:7" x14ac:dyDescent="0.45">
      <c r="A1633">
        <f t="shared" si="126"/>
        <v>68</v>
      </c>
      <c r="B1633">
        <f t="shared" si="127"/>
        <v>24</v>
      </c>
      <c r="C1633" t="str">
        <f t="shared" si="128"/>
        <v>India</v>
      </c>
      <c r="D1633" t="str">
        <f>VLOOKUP(C1633,Sheet4!$A$7:$C$156,3,FALSE)</f>
        <v>IND</v>
      </c>
      <c r="E1633">
        <f t="shared" si="129"/>
        <v>2023</v>
      </c>
      <c r="F1633" t="str">
        <f t="shared" si="130"/>
        <v>IND2023</v>
      </c>
      <c r="G1633">
        <f>HLOOKUP(C1633,Sheet4!$G$6:$EZ$30, MATCH(Sheet3!E1633,Sheet4!$F$6:$F$30,0),FALSE)</f>
        <v>1.7234994215817101</v>
      </c>
    </row>
    <row r="1634" spans="1:7" x14ac:dyDescent="0.45">
      <c r="A1634">
        <f t="shared" si="126"/>
        <v>69</v>
      </c>
      <c r="B1634">
        <f t="shared" si="127"/>
        <v>1</v>
      </c>
      <c r="C1634" t="str">
        <f t="shared" si="128"/>
        <v>Indonesia</v>
      </c>
      <c r="D1634" t="str">
        <f>VLOOKUP(C1634,Sheet4!$A$7:$C$156,3,FALSE)</f>
        <v>IDN</v>
      </c>
      <c r="E1634">
        <f t="shared" si="129"/>
        <v>2000</v>
      </c>
      <c r="F1634" t="str">
        <f t="shared" si="130"/>
        <v>IDN2000</v>
      </c>
      <c r="G1634">
        <f>HLOOKUP(C1634,Sheet4!$G$6:$EZ$30, MATCH(Sheet3!E1634,Sheet4!$F$6:$F$30,0),FALSE)</f>
        <v>0</v>
      </c>
    </row>
    <row r="1635" spans="1:7" x14ac:dyDescent="0.45">
      <c r="A1635">
        <f t="shared" si="126"/>
        <v>69</v>
      </c>
      <c r="B1635">
        <f t="shared" si="127"/>
        <v>2</v>
      </c>
      <c r="C1635" t="str">
        <f t="shared" si="128"/>
        <v>Indonesia</v>
      </c>
      <c r="D1635" t="str">
        <f>VLOOKUP(C1635,Sheet4!$A$7:$C$156,3,FALSE)</f>
        <v>IDN</v>
      </c>
      <c r="E1635">
        <f t="shared" si="129"/>
        <v>2001</v>
      </c>
      <c r="F1635" t="str">
        <f t="shared" si="130"/>
        <v>IDN2001</v>
      </c>
      <c r="G1635">
        <f>HLOOKUP(C1635,Sheet4!$G$6:$EZ$30, MATCH(Sheet3!E1635,Sheet4!$F$6:$F$30,0),FALSE)</f>
        <v>0</v>
      </c>
    </row>
    <row r="1636" spans="1:7" x14ac:dyDescent="0.45">
      <c r="A1636">
        <f t="shared" si="126"/>
        <v>69</v>
      </c>
      <c r="B1636">
        <f t="shared" si="127"/>
        <v>3</v>
      </c>
      <c r="C1636" t="str">
        <f t="shared" si="128"/>
        <v>Indonesia</v>
      </c>
      <c r="D1636" t="str">
        <f>VLOOKUP(C1636,Sheet4!$A$7:$C$156,3,FALSE)</f>
        <v>IDN</v>
      </c>
      <c r="E1636">
        <f t="shared" si="129"/>
        <v>2002</v>
      </c>
      <c r="F1636" t="str">
        <f t="shared" si="130"/>
        <v>IDN2002</v>
      </c>
      <c r="G1636">
        <f>HLOOKUP(C1636,Sheet4!$G$6:$EZ$30, MATCH(Sheet3!E1636,Sheet4!$F$6:$F$30,0),FALSE)</f>
        <v>0</v>
      </c>
    </row>
    <row r="1637" spans="1:7" x14ac:dyDescent="0.45">
      <c r="A1637">
        <f t="shared" si="126"/>
        <v>69</v>
      </c>
      <c r="B1637">
        <f t="shared" si="127"/>
        <v>4</v>
      </c>
      <c r="C1637" t="str">
        <f t="shared" si="128"/>
        <v>Indonesia</v>
      </c>
      <c r="D1637" t="str">
        <f>VLOOKUP(C1637,Sheet4!$A$7:$C$156,3,FALSE)</f>
        <v>IDN</v>
      </c>
      <c r="E1637">
        <f t="shared" si="129"/>
        <v>2003</v>
      </c>
      <c r="F1637" t="str">
        <f t="shared" si="130"/>
        <v>IDN2003</v>
      </c>
      <c r="G1637">
        <f>HLOOKUP(C1637,Sheet4!$G$6:$EZ$30, MATCH(Sheet3!E1637,Sheet4!$F$6:$F$30,0),FALSE)</f>
        <v>0</v>
      </c>
    </row>
    <row r="1638" spans="1:7" x14ac:dyDescent="0.45">
      <c r="A1638">
        <f t="shared" si="126"/>
        <v>69</v>
      </c>
      <c r="B1638">
        <f t="shared" si="127"/>
        <v>5</v>
      </c>
      <c r="C1638" t="str">
        <f t="shared" si="128"/>
        <v>Indonesia</v>
      </c>
      <c r="D1638" t="str">
        <f>VLOOKUP(C1638,Sheet4!$A$7:$C$156,3,FALSE)</f>
        <v>IDN</v>
      </c>
      <c r="E1638">
        <f t="shared" si="129"/>
        <v>2004</v>
      </c>
      <c r="F1638" t="str">
        <f t="shared" si="130"/>
        <v>IDN2004</v>
      </c>
      <c r="G1638">
        <f>HLOOKUP(C1638,Sheet4!$G$6:$EZ$30, MATCH(Sheet3!E1638,Sheet4!$F$6:$F$30,0),FALSE)</f>
        <v>0</v>
      </c>
    </row>
    <row r="1639" spans="1:7" x14ac:dyDescent="0.45">
      <c r="A1639">
        <f t="shared" si="126"/>
        <v>69</v>
      </c>
      <c r="B1639">
        <f t="shared" si="127"/>
        <v>6</v>
      </c>
      <c r="C1639" t="str">
        <f t="shared" si="128"/>
        <v>Indonesia</v>
      </c>
      <c r="D1639" t="str">
        <f>VLOOKUP(C1639,Sheet4!$A$7:$C$156,3,FALSE)</f>
        <v>IDN</v>
      </c>
      <c r="E1639">
        <f t="shared" si="129"/>
        <v>2005</v>
      </c>
      <c r="F1639" t="str">
        <f t="shared" si="130"/>
        <v>IDN2005</v>
      </c>
      <c r="G1639">
        <f>HLOOKUP(C1639,Sheet4!$G$6:$EZ$30, MATCH(Sheet3!E1639,Sheet4!$F$6:$F$30,0),FALSE)</f>
        <v>6.2524682019978597</v>
      </c>
    </row>
    <row r="1640" spans="1:7" x14ac:dyDescent="0.45">
      <c r="A1640">
        <f t="shared" si="126"/>
        <v>69</v>
      </c>
      <c r="B1640">
        <f t="shared" si="127"/>
        <v>7</v>
      </c>
      <c r="C1640" t="str">
        <f t="shared" si="128"/>
        <v>Indonesia</v>
      </c>
      <c r="D1640" t="str">
        <f>VLOOKUP(C1640,Sheet4!$A$7:$C$156,3,FALSE)</f>
        <v>IDN</v>
      </c>
      <c r="E1640">
        <f t="shared" si="129"/>
        <v>2006</v>
      </c>
      <c r="F1640" t="str">
        <f t="shared" si="130"/>
        <v>IDN2006</v>
      </c>
      <c r="G1640">
        <f>HLOOKUP(C1640,Sheet4!$G$6:$EZ$30, MATCH(Sheet3!E1640,Sheet4!$F$6:$F$30,0),FALSE)</f>
        <v>5.1554541194260297</v>
      </c>
    </row>
    <row r="1641" spans="1:7" x14ac:dyDescent="0.45">
      <c r="A1641">
        <f t="shared" ref="A1641:A1704" si="131">A1617+1</f>
        <v>69</v>
      </c>
      <c r="B1641">
        <f t="shared" ref="B1641:B1704" si="132">B1617</f>
        <v>8</v>
      </c>
      <c r="C1641" t="str">
        <f t="shared" si="128"/>
        <v>Indonesia</v>
      </c>
      <c r="D1641" t="str">
        <f>VLOOKUP(C1641,Sheet4!$A$7:$C$156,3,FALSE)</f>
        <v>IDN</v>
      </c>
      <c r="E1641">
        <f t="shared" si="129"/>
        <v>2007</v>
      </c>
      <c r="F1641" t="str">
        <f t="shared" si="130"/>
        <v>IDN2007</v>
      </c>
      <c r="G1641">
        <f>HLOOKUP(C1641,Sheet4!$G$6:$EZ$30, MATCH(Sheet3!E1641,Sheet4!$F$6:$F$30,0),FALSE)</f>
        <v>3.6908592128651101</v>
      </c>
    </row>
    <row r="1642" spans="1:7" x14ac:dyDescent="0.45">
      <c r="A1642">
        <f t="shared" si="131"/>
        <v>69</v>
      </c>
      <c r="B1642">
        <f t="shared" si="132"/>
        <v>9</v>
      </c>
      <c r="C1642" t="str">
        <f t="shared" si="128"/>
        <v>Indonesia</v>
      </c>
      <c r="D1642" t="str">
        <f>VLOOKUP(C1642,Sheet4!$A$7:$C$156,3,FALSE)</f>
        <v>IDN</v>
      </c>
      <c r="E1642">
        <f t="shared" si="129"/>
        <v>2008</v>
      </c>
      <c r="F1642" t="str">
        <f t="shared" si="130"/>
        <v>IDN2008</v>
      </c>
      <c r="G1642">
        <f>HLOOKUP(C1642,Sheet4!$G$6:$EZ$30, MATCH(Sheet3!E1642,Sheet4!$F$6:$F$30,0),FALSE)</f>
        <v>2.8702062800627899</v>
      </c>
    </row>
    <row r="1643" spans="1:7" x14ac:dyDescent="0.45">
      <c r="A1643">
        <f t="shared" si="131"/>
        <v>69</v>
      </c>
      <c r="B1643">
        <f t="shared" si="132"/>
        <v>10</v>
      </c>
      <c r="C1643" t="str">
        <f t="shared" si="128"/>
        <v>Indonesia</v>
      </c>
      <c r="D1643" t="str">
        <f>VLOOKUP(C1643,Sheet4!$A$7:$C$156,3,FALSE)</f>
        <v>IDN</v>
      </c>
      <c r="E1643">
        <f t="shared" si="129"/>
        <v>2009</v>
      </c>
      <c r="F1643" t="str">
        <f t="shared" si="130"/>
        <v>IDN2009</v>
      </c>
      <c r="G1643">
        <f>HLOOKUP(C1643,Sheet4!$G$6:$EZ$30, MATCH(Sheet3!E1643,Sheet4!$F$6:$F$30,0),FALSE)</f>
        <v>2.8921958676805701</v>
      </c>
    </row>
    <row r="1644" spans="1:7" x14ac:dyDescent="0.45">
      <c r="A1644">
        <f t="shared" si="131"/>
        <v>69</v>
      </c>
      <c r="B1644">
        <f t="shared" si="132"/>
        <v>11</v>
      </c>
      <c r="C1644" t="str">
        <f t="shared" si="128"/>
        <v>Indonesia</v>
      </c>
      <c r="D1644" t="str">
        <f>VLOOKUP(C1644,Sheet4!$A$7:$C$156,3,FALSE)</f>
        <v>IDN</v>
      </c>
      <c r="E1644">
        <f t="shared" si="129"/>
        <v>2010</v>
      </c>
      <c r="F1644" t="str">
        <f t="shared" si="130"/>
        <v>IDN2010</v>
      </c>
      <c r="G1644">
        <f>HLOOKUP(C1644,Sheet4!$G$6:$EZ$30, MATCH(Sheet3!E1644,Sheet4!$F$6:$F$30,0),FALSE)</f>
        <v>2.3123331488766898</v>
      </c>
    </row>
    <row r="1645" spans="1:7" x14ac:dyDescent="0.45">
      <c r="A1645">
        <f t="shared" si="131"/>
        <v>69</v>
      </c>
      <c r="B1645">
        <f t="shared" si="132"/>
        <v>12</v>
      </c>
      <c r="C1645" t="str">
        <f t="shared" si="128"/>
        <v>Indonesia</v>
      </c>
      <c r="D1645" t="str">
        <f>VLOOKUP(C1645,Sheet4!$A$7:$C$156,3,FALSE)</f>
        <v>IDN</v>
      </c>
      <c r="E1645">
        <f t="shared" si="129"/>
        <v>2011</v>
      </c>
      <c r="F1645" t="str">
        <f t="shared" si="130"/>
        <v>IDN2011</v>
      </c>
      <c r="G1645">
        <f>HLOOKUP(C1645,Sheet4!$G$6:$EZ$30, MATCH(Sheet3!E1645,Sheet4!$F$6:$F$30,0),FALSE)</f>
        <v>2.00668094304848</v>
      </c>
    </row>
    <row r="1646" spans="1:7" x14ac:dyDescent="0.45">
      <c r="A1646">
        <f t="shared" si="131"/>
        <v>69</v>
      </c>
      <c r="B1646">
        <f t="shared" si="132"/>
        <v>13</v>
      </c>
      <c r="C1646" t="str">
        <f t="shared" si="128"/>
        <v>Indonesia</v>
      </c>
      <c r="D1646" t="str">
        <f>VLOOKUP(C1646,Sheet4!$A$7:$C$156,3,FALSE)</f>
        <v>IDN</v>
      </c>
      <c r="E1646">
        <f t="shared" si="129"/>
        <v>2012</v>
      </c>
      <c r="F1646" t="str">
        <f t="shared" si="130"/>
        <v>IDN2012</v>
      </c>
      <c r="G1646">
        <f>HLOOKUP(C1646,Sheet4!$G$6:$EZ$30, MATCH(Sheet3!E1646,Sheet4!$F$6:$F$30,0),FALSE)</f>
        <v>1.67598753441661</v>
      </c>
    </row>
    <row r="1647" spans="1:7" x14ac:dyDescent="0.45">
      <c r="A1647">
        <f t="shared" si="131"/>
        <v>69</v>
      </c>
      <c r="B1647">
        <f t="shared" si="132"/>
        <v>14</v>
      </c>
      <c r="C1647" t="str">
        <f t="shared" si="128"/>
        <v>Indonesia</v>
      </c>
      <c r="D1647" t="str">
        <f>VLOOKUP(C1647,Sheet4!$A$7:$C$156,3,FALSE)</f>
        <v>IDN</v>
      </c>
      <c r="E1647">
        <f t="shared" si="129"/>
        <v>2013</v>
      </c>
      <c r="F1647" t="str">
        <f t="shared" si="130"/>
        <v>IDN2013</v>
      </c>
      <c r="G1647">
        <f>HLOOKUP(C1647,Sheet4!$G$6:$EZ$30, MATCH(Sheet3!E1647,Sheet4!$F$6:$F$30,0),FALSE)</f>
        <v>1.6061808583908099</v>
      </c>
    </row>
    <row r="1648" spans="1:7" x14ac:dyDescent="0.45">
      <c r="A1648">
        <f t="shared" si="131"/>
        <v>69</v>
      </c>
      <c r="B1648">
        <f t="shared" si="132"/>
        <v>15</v>
      </c>
      <c r="C1648" t="str">
        <f t="shared" si="128"/>
        <v>Indonesia</v>
      </c>
      <c r="D1648" t="str">
        <f>VLOOKUP(C1648,Sheet4!$A$7:$C$156,3,FALSE)</f>
        <v>IDN</v>
      </c>
      <c r="E1648">
        <f t="shared" si="129"/>
        <v>2014</v>
      </c>
      <c r="F1648" t="str">
        <f t="shared" si="130"/>
        <v>IDN2014</v>
      </c>
      <c r="G1648">
        <f>HLOOKUP(C1648,Sheet4!$G$6:$EZ$30, MATCH(Sheet3!E1648,Sheet4!$F$6:$F$30,0),FALSE)</f>
        <v>1.97494771279186</v>
      </c>
    </row>
    <row r="1649" spans="1:7" x14ac:dyDescent="0.45">
      <c r="A1649">
        <f t="shared" si="131"/>
        <v>69</v>
      </c>
      <c r="B1649">
        <f t="shared" si="132"/>
        <v>16</v>
      </c>
      <c r="C1649" t="str">
        <f t="shared" si="128"/>
        <v>Indonesia</v>
      </c>
      <c r="D1649" t="str">
        <f>VLOOKUP(C1649,Sheet4!$A$7:$C$156,3,FALSE)</f>
        <v>IDN</v>
      </c>
      <c r="E1649">
        <f t="shared" si="129"/>
        <v>2015</v>
      </c>
      <c r="F1649" t="str">
        <f t="shared" si="130"/>
        <v>IDN2015</v>
      </c>
      <c r="G1649">
        <f>HLOOKUP(C1649,Sheet4!$G$6:$EZ$30, MATCH(Sheet3!E1649,Sheet4!$F$6:$F$30,0),FALSE)</f>
        <v>2.3168631997356299</v>
      </c>
    </row>
    <row r="1650" spans="1:7" x14ac:dyDescent="0.45">
      <c r="A1650">
        <f t="shared" si="131"/>
        <v>69</v>
      </c>
      <c r="B1650">
        <f t="shared" si="132"/>
        <v>17</v>
      </c>
      <c r="C1650" t="str">
        <f t="shared" si="128"/>
        <v>Indonesia</v>
      </c>
      <c r="D1650" t="str">
        <f>VLOOKUP(C1650,Sheet4!$A$7:$C$156,3,FALSE)</f>
        <v>IDN</v>
      </c>
      <c r="E1650">
        <f t="shared" si="129"/>
        <v>2016</v>
      </c>
      <c r="F1650" t="str">
        <f t="shared" si="130"/>
        <v>IDN2016</v>
      </c>
      <c r="G1650">
        <f>HLOOKUP(C1650,Sheet4!$G$6:$EZ$30, MATCH(Sheet3!E1650,Sheet4!$F$6:$F$30,0),FALSE)</f>
        <v>2.7748985519129099</v>
      </c>
    </row>
    <row r="1651" spans="1:7" x14ac:dyDescent="0.45">
      <c r="A1651">
        <f t="shared" si="131"/>
        <v>69</v>
      </c>
      <c r="B1651">
        <f t="shared" si="132"/>
        <v>18</v>
      </c>
      <c r="C1651" t="str">
        <f t="shared" si="128"/>
        <v>Indonesia</v>
      </c>
      <c r="D1651" t="str">
        <f>VLOOKUP(C1651,Sheet4!$A$7:$C$156,3,FALSE)</f>
        <v>IDN</v>
      </c>
      <c r="E1651">
        <f t="shared" si="129"/>
        <v>2017</v>
      </c>
      <c r="F1651" t="str">
        <f t="shared" si="130"/>
        <v>IDN2017</v>
      </c>
      <c r="G1651">
        <f>HLOOKUP(C1651,Sheet4!$G$6:$EZ$30, MATCH(Sheet3!E1651,Sheet4!$F$6:$F$30,0),FALSE)</f>
        <v>2.4440484352986598</v>
      </c>
    </row>
    <row r="1652" spans="1:7" x14ac:dyDescent="0.45">
      <c r="A1652">
        <f t="shared" si="131"/>
        <v>69</v>
      </c>
      <c r="B1652">
        <f t="shared" si="132"/>
        <v>19</v>
      </c>
      <c r="C1652" t="str">
        <f t="shared" si="128"/>
        <v>Indonesia</v>
      </c>
      <c r="D1652" t="str">
        <f>VLOOKUP(C1652,Sheet4!$A$7:$C$156,3,FALSE)</f>
        <v>IDN</v>
      </c>
      <c r="E1652">
        <f t="shared" si="129"/>
        <v>2018</v>
      </c>
      <c r="F1652" t="str">
        <f t="shared" si="130"/>
        <v>IDN2018</v>
      </c>
      <c r="G1652">
        <f>HLOOKUP(C1652,Sheet4!$G$6:$EZ$30, MATCH(Sheet3!E1652,Sheet4!$F$6:$F$30,0),FALSE)</f>
        <v>2.2057986506832901</v>
      </c>
    </row>
    <row r="1653" spans="1:7" x14ac:dyDescent="0.45">
      <c r="A1653">
        <f t="shared" si="131"/>
        <v>69</v>
      </c>
      <c r="B1653">
        <f t="shared" si="132"/>
        <v>20</v>
      </c>
      <c r="C1653" t="str">
        <f t="shared" si="128"/>
        <v>Indonesia</v>
      </c>
      <c r="D1653" t="str">
        <f>VLOOKUP(C1653,Sheet4!$A$7:$C$156,3,FALSE)</f>
        <v>IDN</v>
      </c>
      <c r="E1653">
        <f t="shared" si="129"/>
        <v>2019</v>
      </c>
      <c r="F1653" t="str">
        <f t="shared" si="130"/>
        <v>IDN2019</v>
      </c>
      <c r="G1653">
        <f>HLOOKUP(C1653,Sheet4!$G$6:$EZ$30, MATCH(Sheet3!E1653,Sheet4!$F$6:$F$30,0),FALSE)</f>
        <v>2.3393575044743899</v>
      </c>
    </row>
    <row r="1654" spans="1:7" x14ac:dyDescent="0.45">
      <c r="A1654">
        <f t="shared" si="131"/>
        <v>69</v>
      </c>
      <c r="B1654">
        <f t="shared" si="132"/>
        <v>21</v>
      </c>
      <c r="C1654" t="str">
        <f t="shared" si="128"/>
        <v>Indonesia</v>
      </c>
      <c r="D1654" t="str">
        <f>VLOOKUP(C1654,Sheet4!$A$7:$C$156,3,FALSE)</f>
        <v>IDN</v>
      </c>
      <c r="E1654">
        <f t="shared" si="129"/>
        <v>2020</v>
      </c>
      <c r="F1654" t="str">
        <f t="shared" si="130"/>
        <v>IDN2020</v>
      </c>
      <c r="G1654">
        <f>HLOOKUP(C1654,Sheet4!$G$6:$EZ$30, MATCH(Sheet3!E1654,Sheet4!$F$6:$F$30,0),FALSE)</f>
        <v>2.6426844864772701</v>
      </c>
    </row>
    <row r="1655" spans="1:7" x14ac:dyDescent="0.45">
      <c r="A1655">
        <f t="shared" si="131"/>
        <v>69</v>
      </c>
      <c r="B1655">
        <f t="shared" si="132"/>
        <v>22</v>
      </c>
      <c r="C1655" t="str">
        <f t="shared" si="128"/>
        <v>Indonesia</v>
      </c>
      <c r="D1655" t="str">
        <f>VLOOKUP(C1655,Sheet4!$A$7:$C$156,3,FALSE)</f>
        <v>IDN</v>
      </c>
      <c r="E1655">
        <f t="shared" si="129"/>
        <v>2021</v>
      </c>
      <c r="F1655" t="str">
        <f t="shared" si="130"/>
        <v>IDN2021</v>
      </c>
      <c r="G1655">
        <f>HLOOKUP(C1655,Sheet4!$G$6:$EZ$30, MATCH(Sheet3!E1655,Sheet4!$F$6:$F$30,0),FALSE)</f>
        <v>2.64057088343298</v>
      </c>
    </row>
    <row r="1656" spans="1:7" x14ac:dyDescent="0.45">
      <c r="A1656">
        <f t="shared" si="131"/>
        <v>69</v>
      </c>
      <c r="B1656">
        <f t="shared" si="132"/>
        <v>23</v>
      </c>
      <c r="C1656" t="str">
        <f t="shared" si="128"/>
        <v>Indonesia</v>
      </c>
      <c r="D1656" t="str">
        <f>VLOOKUP(C1656,Sheet4!$A$7:$C$156,3,FALSE)</f>
        <v>IDN</v>
      </c>
      <c r="E1656">
        <f t="shared" si="129"/>
        <v>2022</v>
      </c>
      <c r="F1656" t="str">
        <f t="shared" si="130"/>
        <v>IDN2022</v>
      </c>
      <c r="G1656">
        <f>HLOOKUP(C1656,Sheet4!$G$6:$EZ$30, MATCH(Sheet3!E1656,Sheet4!$F$6:$F$30,0),FALSE)</f>
        <v>2.14649051618116</v>
      </c>
    </row>
    <row r="1657" spans="1:7" x14ac:dyDescent="0.45">
      <c r="A1657">
        <f t="shared" si="131"/>
        <v>69</v>
      </c>
      <c r="B1657">
        <f t="shared" si="132"/>
        <v>24</v>
      </c>
      <c r="C1657" t="str">
        <f t="shared" si="128"/>
        <v>Indonesia</v>
      </c>
      <c r="D1657" t="str">
        <f>VLOOKUP(C1657,Sheet4!$A$7:$C$156,3,FALSE)</f>
        <v>IDN</v>
      </c>
      <c r="E1657">
        <f t="shared" si="129"/>
        <v>2023</v>
      </c>
      <c r="F1657" t="str">
        <f t="shared" si="130"/>
        <v>IDN2023</v>
      </c>
      <c r="G1657">
        <f>HLOOKUP(C1657,Sheet4!$G$6:$EZ$30, MATCH(Sheet3!E1657,Sheet4!$F$6:$F$30,0),FALSE)</f>
        <v>1.9562826436157199</v>
      </c>
    </row>
    <row r="1658" spans="1:7" x14ac:dyDescent="0.45">
      <c r="A1658">
        <f t="shared" si="131"/>
        <v>70</v>
      </c>
      <c r="B1658">
        <f t="shared" si="132"/>
        <v>1</v>
      </c>
      <c r="C1658" t="str">
        <f t="shared" si="128"/>
        <v>Iraq</v>
      </c>
      <c r="D1658" t="str">
        <f>VLOOKUP(C1658,Sheet4!$A$7:$C$156,3,FALSE)</f>
        <v>IRQ</v>
      </c>
      <c r="E1658">
        <f t="shared" si="129"/>
        <v>2000</v>
      </c>
      <c r="F1658" t="str">
        <f t="shared" si="130"/>
        <v>IRQ2000</v>
      </c>
      <c r="G1658">
        <f>HLOOKUP(C1658,Sheet4!$G$6:$EZ$30, MATCH(Sheet3!E1658,Sheet4!$F$6:$F$30,0),FALSE)</f>
        <v>0</v>
      </c>
    </row>
    <row r="1659" spans="1:7" x14ac:dyDescent="0.45">
      <c r="A1659">
        <f t="shared" si="131"/>
        <v>70</v>
      </c>
      <c r="B1659">
        <f t="shared" si="132"/>
        <v>2</v>
      </c>
      <c r="C1659" t="str">
        <f t="shared" si="128"/>
        <v>Iraq</v>
      </c>
      <c r="D1659" t="str">
        <f>VLOOKUP(C1659,Sheet4!$A$7:$C$156,3,FALSE)</f>
        <v>IRQ</v>
      </c>
      <c r="E1659">
        <f t="shared" si="129"/>
        <v>2001</v>
      </c>
      <c r="F1659" t="str">
        <f t="shared" si="130"/>
        <v>IRQ2001</v>
      </c>
      <c r="G1659">
        <f>HLOOKUP(C1659,Sheet4!$G$6:$EZ$30, MATCH(Sheet3!E1659,Sheet4!$F$6:$F$30,0),FALSE)</f>
        <v>0</v>
      </c>
    </row>
    <row r="1660" spans="1:7" x14ac:dyDescent="0.45">
      <c r="A1660">
        <f t="shared" si="131"/>
        <v>70</v>
      </c>
      <c r="B1660">
        <f t="shared" si="132"/>
        <v>3</v>
      </c>
      <c r="C1660" t="str">
        <f t="shared" si="128"/>
        <v>Iraq</v>
      </c>
      <c r="D1660" t="str">
        <f>VLOOKUP(C1660,Sheet4!$A$7:$C$156,3,FALSE)</f>
        <v>IRQ</v>
      </c>
      <c r="E1660">
        <f t="shared" si="129"/>
        <v>2002</v>
      </c>
      <c r="F1660" t="str">
        <f t="shared" si="130"/>
        <v>IRQ2002</v>
      </c>
      <c r="G1660">
        <f>HLOOKUP(C1660,Sheet4!$G$6:$EZ$30, MATCH(Sheet3!E1660,Sheet4!$F$6:$F$30,0),FALSE)</f>
        <v>0</v>
      </c>
    </row>
    <row r="1661" spans="1:7" x14ac:dyDescent="0.45">
      <c r="A1661">
        <f t="shared" si="131"/>
        <v>70</v>
      </c>
      <c r="B1661">
        <f t="shared" si="132"/>
        <v>4</v>
      </c>
      <c r="C1661" t="str">
        <f t="shared" si="128"/>
        <v>Iraq</v>
      </c>
      <c r="D1661" t="str">
        <f>VLOOKUP(C1661,Sheet4!$A$7:$C$156,3,FALSE)</f>
        <v>IRQ</v>
      </c>
      <c r="E1661">
        <f t="shared" si="129"/>
        <v>2003</v>
      </c>
      <c r="F1661" t="str">
        <f t="shared" si="130"/>
        <v>IRQ2003</v>
      </c>
      <c r="G1661">
        <f>HLOOKUP(C1661,Sheet4!$G$6:$EZ$30, MATCH(Sheet3!E1661,Sheet4!$F$6:$F$30,0),FALSE)</f>
        <v>0</v>
      </c>
    </row>
    <row r="1662" spans="1:7" x14ac:dyDescent="0.45">
      <c r="A1662">
        <f t="shared" si="131"/>
        <v>70</v>
      </c>
      <c r="B1662">
        <f t="shared" si="132"/>
        <v>5</v>
      </c>
      <c r="C1662" t="str">
        <f t="shared" si="128"/>
        <v>Iraq</v>
      </c>
      <c r="D1662" t="str">
        <f>VLOOKUP(C1662,Sheet4!$A$7:$C$156,3,FALSE)</f>
        <v>IRQ</v>
      </c>
      <c r="E1662">
        <f t="shared" si="129"/>
        <v>2004</v>
      </c>
      <c r="F1662" t="str">
        <f t="shared" si="130"/>
        <v>IRQ2004</v>
      </c>
      <c r="G1662">
        <f>HLOOKUP(C1662,Sheet4!$G$6:$EZ$30, MATCH(Sheet3!E1662,Sheet4!$F$6:$F$30,0),FALSE)</f>
        <v>0</v>
      </c>
    </row>
    <row r="1663" spans="1:7" x14ac:dyDescent="0.45">
      <c r="A1663">
        <f t="shared" si="131"/>
        <v>70</v>
      </c>
      <c r="B1663">
        <f t="shared" si="132"/>
        <v>6</v>
      </c>
      <c r="C1663" t="str">
        <f t="shared" si="128"/>
        <v>Iraq</v>
      </c>
      <c r="D1663" t="str">
        <f>VLOOKUP(C1663,Sheet4!$A$7:$C$156,3,FALSE)</f>
        <v>IRQ</v>
      </c>
      <c r="E1663">
        <f t="shared" si="129"/>
        <v>2005</v>
      </c>
      <c r="F1663" t="str">
        <f t="shared" si="130"/>
        <v>IRQ2005</v>
      </c>
      <c r="G1663">
        <f>HLOOKUP(C1663,Sheet4!$G$6:$EZ$30, MATCH(Sheet3!E1663,Sheet4!$F$6:$F$30,0),FALSE)</f>
        <v>0</v>
      </c>
    </row>
    <row r="1664" spans="1:7" x14ac:dyDescent="0.45">
      <c r="A1664">
        <f t="shared" si="131"/>
        <v>70</v>
      </c>
      <c r="B1664">
        <f t="shared" si="132"/>
        <v>7</v>
      </c>
      <c r="C1664" t="str">
        <f t="shared" si="128"/>
        <v>Iraq</v>
      </c>
      <c r="D1664" t="str">
        <f>VLOOKUP(C1664,Sheet4!$A$7:$C$156,3,FALSE)</f>
        <v>IRQ</v>
      </c>
      <c r="E1664">
        <f t="shared" si="129"/>
        <v>2006</v>
      </c>
      <c r="F1664" t="str">
        <f t="shared" si="130"/>
        <v>IRQ2006</v>
      </c>
      <c r="G1664">
        <f>HLOOKUP(C1664,Sheet4!$G$6:$EZ$30, MATCH(Sheet3!E1664,Sheet4!$F$6:$F$30,0),FALSE)</f>
        <v>0</v>
      </c>
    </row>
    <row r="1665" spans="1:7" x14ac:dyDescent="0.45">
      <c r="A1665">
        <f t="shared" si="131"/>
        <v>70</v>
      </c>
      <c r="B1665">
        <f t="shared" si="132"/>
        <v>8</v>
      </c>
      <c r="C1665" t="str">
        <f t="shared" si="128"/>
        <v>Iraq</v>
      </c>
      <c r="D1665" t="str">
        <f>VLOOKUP(C1665,Sheet4!$A$7:$C$156,3,FALSE)</f>
        <v>IRQ</v>
      </c>
      <c r="E1665">
        <f t="shared" si="129"/>
        <v>2007</v>
      </c>
      <c r="F1665" t="str">
        <f t="shared" si="130"/>
        <v>IRQ2007</v>
      </c>
      <c r="G1665">
        <f>HLOOKUP(C1665,Sheet4!$G$6:$EZ$30, MATCH(Sheet3!E1665,Sheet4!$F$6:$F$30,0),FALSE)</f>
        <v>0</v>
      </c>
    </row>
    <row r="1666" spans="1:7" x14ac:dyDescent="0.45">
      <c r="A1666">
        <f t="shared" si="131"/>
        <v>70</v>
      </c>
      <c r="B1666">
        <f t="shared" si="132"/>
        <v>9</v>
      </c>
      <c r="C1666" t="str">
        <f t="shared" si="128"/>
        <v>Iraq</v>
      </c>
      <c r="D1666" t="str">
        <f>VLOOKUP(C1666,Sheet4!$A$7:$C$156,3,FALSE)</f>
        <v>IRQ</v>
      </c>
      <c r="E1666">
        <f t="shared" si="129"/>
        <v>2008</v>
      </c>
      <c r="F1666" t="str">
        <f t="shared" si="130"/>
        <v>IRQ2008</v>
      </c>
      <c r="G1666">
        <f>HLOOKUP(C1666,Sheet4!$G$6:$EZ$30, MATCH(Sheet3!E1666,Sheet4!$F$6:$F$30,0),FALSE)</f>
        <v>0</v>
      </c>
    </row>
    <row r="1667" spans="1:7" x14ac:dyDescent="0.45">
      <c r="A1667">
        <f t="shared" si="131"/>
        <v>70</v>
      </c>
      <c r="B1667">
        <f t="shared" si="132"/>
        <v>10</v>
      </c>
      <c r="C1667" t="str">
        <f t="shared" ref="C1667:C1730" si="133">VLOOKUP(A1667,$L$2:$M$151,2,FALSE)</f>
        <v>Iraq</v>
      </c>
      <c r="D1667" t="str">
        <f>VLOOKUP(C1667,Sheet4!$A$7:$C$156,3,FALSE)</f>
        <v>IRQ</v>
      </c>
      <c r="E1667">
        <f t="shared" ref="E1667:E1730" si="134">VLOOKUP(B1667,$O$2:$P$25,2,FALSE)</f>
        <v>2009</v>
      </c>
      <c r="F1667" t="str">
        <f t="shared" ref="F1667:F1730" si="135">D1667&amp;E1667</f>
        <v>IRQ2009</v>
      </c>
      <c r="G1667">
        <f>HLOOKUP(C1667,Sheet4!$G$6:$EZ$30, MATCH(Sheet3!E1667,Sheet4!$F$6:$F$30,0),FALSE)</f>
        <v>0</v>
      </c>
    </row>
    <row r="1668" spans="1:7" x14ac:dyDescent="0.45">
      <c r="A1668">
        <f t="shared" si="131"/>
        <v>70</v>
      </c>
      <c r="B1668">
        <f t="shared" si="132"/>
        <v>11</v>
      </c>
      <c r="C1668" t="str">
        <f t="shared" si="133"/>
        <v>Iraq</v>
      </c>
      <c r="D1668" t="str">
        <f>VLOOKUP(C1668,Sheet4!$A$7:$C$156,3,FALSE)</f>
        <v>IRQ</v>
      </c>
      <c r="E1668">
        <f t="shared" si="134"/>
        <v>2010</v>
      </c>
      <c r="F1668" t="str">
        <f t="shared" si="135"/>
        <v>IRQ2010</v>
      </c>
      <c r="G1668">
        <f>HLOOKUP(C1668,Sheet4!$G$6:$EZ$30, MATCH(Sheet3!E1668,Sheet4!$F$6:$F$30,0),FALSE)</f>
        <v>0</v>
      </c>
    </row>
    <row r="1669" spans="1:7" x14ac:dyDescent="0.45">
      <c r="A1669">
        <f t="shared" si="131"/>
        <v>70</v>
      </c>
      <c r="B1669">
        <f t="shared" si="132"/>
        <v>12</v>
      </c>
      <c r="C1669" t="str">
        <f t="shared" si="133"/>
        <v>Iraq</v>
      </c>
      <c r="D1669" t="str">
        <f>VLOOKUP(C1669,Sheet4!$A$7:$C$156,3,FALSE)</f>
        <v>IRQ</v>
      </c>
      <c r="E1669">
        <f t="shared" si="134"/>
        <v>2011</v>
      </c>
      <c r="F1669" t="str">
        <f t="shared" si="135"/>
        <v>IRQ2011</v>
      </c>
      <c r="G1669">
        <f>HLOOKUP(C1669,Sheet4!$G$6:$EZ$30, MATCH(Sheet3!E1669,Sheet4!$F$6:$F$30,0),FALSE)</f>
        <v>0</v>
      </c>
    </row>
    <row r="1670" spans="1:7" x14ac:dyDescent="0.45">
      <c r="A1670">
        <f t="shared" si="131"/>
        <v>70</v>
      </c>
      <c r="B1670">
        <f t="shared" si="132"/>
        <v>13</v>
      </c>
      <c r="C1670" t="str">
        <f t="shared" si="133"/>
        <v>Iraq</v>
      </c>
      <c r="D1670" t="str">
        <f>VLOOKUP(C1670,Sheet4!$A$7:$C$156,3,FALSE)</f>
        <v>IRQ</v>
      </c>
      <c r="E1670">
        <f t="shared" si="134"/>
        <v>2012</v>
      </c>
      <c r="F1670" t="str">
        <f t="shared" si="135"/>
        <v>IRQ2012</v>
      </c>
      <c r="G1670">
        <f>HLOOKUP(C1670,Sheet4!$G$6:$EZ$30, MATCH(Sheet3!E1670,Sheet4!$F$6:$F$30,0),FALSE)</f>
        <v>0</v>
      </c>
    </row>
    <row r="1671" spans="1:7" x14ac:dyDescent="0.45">
      <c r="A1671">
        <f t="shared" si="131"/>
        <v>70</v>
      </c>
      <c r="B1671">
        <f t="shared" si="132"/>
        <v>14</v>
      </c>
      <c r="C1671" t="str">
        <f t="shared" si="133"/>
        <v>Iraq</v>
      </c>
      <c r="D1671" t="str">
        <f>VLOOKUP(C1671,Sheet4!$A$7:$C$156,3,FALSE)</f>
        <v>IRQ</v>
      </c>
      <c r="E1671">
        <f t="shared" si="134"/>
        <v>2013</v>
      </c>
      <c r="F1671" t="str">
        <f t="shared" si="135"/>
        <v>IRQ2013</v>
      </c>
      <c r="G1671">
        <f>HLOOKUP(C1671,Sheet4!$G$6:$EZ$30, MATCH(Sheet3!E1671,Sheet4!$F$6:$F$30,0),FALSE)</f>
        <v>0</v>
      </c>
    </row>
    <row r="1672" spans="1:7" x14ac:dyDescent="0.45">
      <c r="A1672">
        <f t="shared" si="131"/>
        <v>70</v>
      </c>
      <c r="B1672">
        <f t="shared" si="132"/>
        <v>15</v>
      </c>
      <c r="C1672" t="str">
        <f t="shared" si="133"/>
        <v>Iraq</v>
      </c>
      <c r="D1672" t="str">
        <f>VLOOKUP(C1672,Sheet4!$A$7:$C$156,3,FALSE)</f>
        <v>IRQ</v>
      </c>
      <c r="E1672">
        <f t="shared" si="134"/>
        <v>2014</v>
      </c>
      <c r="F1672" t="str">
        <f t="shared" si="135"/>
        <v>IRQ2014</v>
      </c>
      <c r="G1672">
        <f>HLOOKUP(C1672,Sheet4!$G$6:$EZ$30, MATCH(Sheet3!E1672,Sheet4!$F$6:$F$30,0),FALSE)</f>
        <v>0</v>
      </c>
    </row>
    <row r="1673" spans="1:7" x14ac:dyDescent="0.45">
      <c r="A1673">
        <f t="shared" si="131"/>
        <v>70</v>
      </c>
      <c r="B1673">
        <f t="shared" si="132"/>
        <v>16</v>
      </c>
      <c r="C1673" t="str">
        <f t="shared" si="133"/>
        <v>Iraq</v>
      </c>
      <c r="D1673" t="str">
        <f>VLOOKUP(C1673,Sheet4!$A$7:$C$156,3,FALSE)</f>
        <v>IRQ</v>
      </c>
      <c r="E1673">
        <f t="shared" si="134"/>
        <v>2015</v>
      </c>
      <c r="F1673" t="str">
        <f t="shared" si="135"/>
        <v>IRQ2015</v>
      </c>
      <c r="G1673">
        <f>HLOOKUP(C1673,Sheet4!$G$6:$EZ$30, MATCH(Sheet3!E1673,Sheet4!$F$6:$F$30,0),FALSE)</f>
        <v>9.0170888387313308</v>
      </c>
    </row>
    <row r="1674" spans="1:7" x14ac:dyDescent="0.45">
      <c r="A1674">
        <f t="shared" si="131"/>
        <v>70</v>
      </c>
      <c r="B1674">
        <f t="shared" si="132"/>
        <v>17</v>
      </c>
      <c r="C1674" t="str">
        <f t="shared" si="133"/>
        <v>Iraq</v>
      </c>
      <c r="D1674" t="str">
        <f>VLOOKUP(C1674,Sheet4!$A$7:$C$156,3,FALSE)</f>
        <v>IRQ</v>
      </c>
      <c r="E1674">
        <f t="shared" si="134"/>
        <v>2016</v>
      </c>
      <c r="F1674" t="str">
        <f t="shared" si="135"/>
        <v>IRQ2016</v>
      </c>
      <c r="G1674">
        <f>HLOOKUP(C1674,Sheet4!$G$6:$EZ$30, MATCH(Sheet3!E1674,Sheet4!$F$6:$F$30,0),FALSE)</f>
        <v>12.688814040404001</v>
      </c>
    </row>
    <row r="1675" spans="1:7" x14ac:dyDescent="0.45">
      <c r="A1675">
        <f t="shared" si="131"/>
        <v>70</v>
      </c>
      <c r="B1675">
        <f t="shared" si="132"/>
        <v>18</v>
      </c>
      <c r="C1675" t="str">
        <f t="shared" si="133"/>
        <v>Iraq</v>
      </c>
      <c r="D1675" t="str">
        <f>VLOOKUP(C1675,Sheet4!$A$7:$C$156,3,FALSE)</f>
        <v>IRQ</v>
      </c>
      <c r="E1675">
        <f t="shared" si="134"/>
        <v>2017</v>
      </c>
      <c r="F1675" t="str">
        <f t="shared" si="135"/>
        <v>IRQ2017</v>
      </c>
      <c r="G1675">
        <f>HLOOKUP(C1675,Sheet4!$G$6:$EZ$30, MATCH(Sheet3!E1675,Sheet4!$F$6:$F$30,0),FALSE)</f>
        <v>14.8402137701319</v>
      </c>
    </row>
    <row r="1676" spans="1:7" x14ac:dyDescent="0.45">
      <c r="A1676">
        <f t="shared" si="131"/>
        <v>70</v>
      </c>
      <c r="B1676">
        <f t="shared" si="132"/>
        <v>19</v>
      </c>
      <c r="C1676" t="str">
        <f t="shared" si="133"/>
        <v>Iraq</v>
      </c>
      <c r="D1676" t="str">
        <f>VLOOKUP(C1676,Sheet4!$A$7:$C$156,3,FALSE)</f>
        <v>IRQ</v>
      </c>
      <c r="E1676">
        <f t="shared" si="134"/>
        <v>2018</v>
      </c>
      <c r="F1676" t="str">
        <f t="shared" si="135"/>
        <v>IRQ2018</v>
      </c>
      <c r="G1676">
        <f>HLOOKUP(C1676,Sheet4!$G$6:$EZ$30, MATCH(Sheet3!E1676,Sheet4!$F$6:$F$30,0),FALSE)</f>
        <v>17.5475713444444</v>
      </c>
    </row>
    <row r="1677" spans="1:7" x14ac:dyDescent="0.45">
      <c r="A1677">
        <f t="shared" si="131"/>
        <v>70</v>
      </c>
      <c r="B1677">
        <f t="shared" si="132"/>
        <v>20</v>
      </c>
      <c r="C1677" t="str">
        <f t="shared" si="133"/>
        <v>Iraq</v>
      </c>
      <c r="D1677" t="str">
        <f>VLOOKUP(C1677,Sheet4!$A$7:$C$156,3,FALSE)</f>
        <v>IRQ</v>
      </c>
      <c r="E1677">
        <f t="shared" si="134"/>
        <v>2019</v>
      </c>
      <c r="F1677" t="str">
        <f t="shared" si="135"/>
        <v>IRQ2019</v>
      </c>
      <c r="G1677">
        <f>HLOOKUP(C1677,Sheet4!$G$6:$EZ$30, MATCH(Sheet3!E1677,Sheet4!$F$6:$F$30,0),FALSE)</f>
        <v>16.1814499695755</v>
      </c>
    </row>
    <row r="1678" spans="1:7" x14ac:dyDescent="0.45">
      <c r="A1678">
        <f t="shared" si="131"/>
        <v>70</v>
      </c>
      <c r="B1678">
        <f t="shared" si="132"/>
        <v>21</v>
      </c>
      <c r="C1678" t="str">
        <f t="shared" si="133"/>
        <v>Iraq</v>
      </c>
      <c r="D1678" t="str">
        <f>VLOOKUP(C1678,Sheet4!$A$7:$C$156,3,FALSE)</f>
        <v>IRQ</v>
      </c>
      <c r="E1678">
        <f t="shared" si="134"/>
        <v>2020</v>
      </c>
      <c r="F1678" t="str">
        <f t="shared" si="135"/>
        <v>IRQ2020</v>
      </c>
      <c r="G1678">
        <f>HLOOKUP(C1678,Sheet4!$G$6:$EZ$30, MATCH(Sheet3!E1678,Sheet4!$F$6:$F$30,0),FALSE)</f>
        <v>20.971557413855201</v>
      </c>
    </row>
    <row r="1679" spans="1:7" x14ac:dyDescent="0.45">
      <c r="A1679">
        <f t="shared" si="131"/>
        <v>70</v>
      </c>
      <c r="B1679">
        <f t="shared" si="132"/>
        <v>22</v>
      </c>
      <c r="C1679" t="str">
        <f t="shared" si="133"/>
        <v>Iraq</v>
      </c>
      <c r="D1679" t="str">
        <f>VLOOKUP(C1679,Sheet4!$A$7:$C$156,3,FALSE)</f>
        <v>IRQ</v>
      </c>
      <c r="E1679">
        <f t="shared" si="134"/>
        <v>2021</v>
      </c>
      <c r="F1679" t="str">
        <f t="shared" si="135"/>
        <v>IRQ2021</v>
      </c>
      <c r="G1679">
        <f>HLOOKUP(C1679,Sheet4!$G$6:$EZ$30, MATCH(Sheet3!E1679,Sheet4!$F$6:$F$30,0),FALSE)</f>
        <v>18.492533429447501</v>
      </c>
    </row>
    <row r="1680" spans="1:7" x14ac:dyDescent="0.45">
      <c r="A1680">
        <f t="shared" si="131"/>
        <v>70</v>
      </c>
      <c r="B1680">
        <f t="shared" si="132"/>
        <v>23</v>
      </c>
      <c r="C1680" t="str">
        <f t="shared" si="133"/>
        <v>Iraq</v>
      </c>
      <c r="D1680" t="str">
        <f>VLOOKUP(C1680,Sheet4!$A$7:$C$156,3,FALSE)</f>
        <v>IRQ</v>
      </c>
      <c r="E1680">
        <f t="shared" si="134"/>
        <v>2022</v>
      </c>
      <c r="F1680" t="str">
        <f t="shared" si="135"/>
        <v>IRQ2022</v>
      </c>
      <c r="G1680">
        <f>HLOOKUP(C1680,Sheet4!$G$6:$EZ$30, MATCH(Sheet3!E1680,Sheet4!$F$6:$F$30,0),FALSE)</f>
        <v>18.845813627273401</v>
      </c>
    </row>
    <row r="1681" spans="1:7" x14ac:dyDescent="0.45">
      <c r="A1681">
        <f t="shared" si="131"/>
        <v>70</v>
      </c>
      <c r="B1681">
        <f t="shared" si="132"/>
        <v>24</v>
      </c>
      <c r="C1681" t="str">
        <f t="shared" si="133"/>
        <v>Iraq</v>
      </c>
      <c r="D1681" t="str">
        <f>VLOOKUP(C1681,Sheet4!$A$7:$C$156,3,FALSE)</f>
        <v>IRQ</v>
      </c>
      <c r="E1681">
        <f t="shared" si="134"/>
        <v>2023</v>
      </c>
      <c r="F1681" t="str">
        <f t="shared" si="135"/>
        <v>IRQ2023</v>
      </c>
      <c r="G1681">
        <f>HLOOKUP(C1681,Sheet4!$G$6:$EZ$30, MATCH(Sheet3!E1681,Sheet4!$F$6:$F$30,0),FALSE)</f>
        <v>14.66410619547</v>
      </c>
    </row>
    <row r="1682" spans="1:7" x14ac:dyDescent="0.45">
      <c r="A1682">
        <f t="shared" si="131"/>
        <v>71</v>
      </c>
      <c r="B1682">
        <f t="shared" si="132"/>
        <v>1</v>
      </c>
      <c r="C1682" t="str">
        <f t="shared" si="133"/>
        <v>Ireland</v>
      </c>
      <c r="D1682" t="str">
        <f>VLOOKUP(C1682,Sheet4!$A$7:$C$156,3,FALSE)</f>
        <v>IRL</v>
      </c>
      <c r="E1682">
        <f t="shared" si="134"/>
        <v>2000</v>
      </c>
      <c r="F1682" t="str">
        <f t="shared" si="135"/>
        <v>IRL2000</v>
      </c>
      <c r="G1682">
        <f>HLOOKUP(C1682,Sheet4!$G$6:$EZ$30, MATCH(Sheet3!E1682,Sheet4!$F$6:$F$30,0),FALSE)</f>
        <v>0</v>
      </c>
    </row>
    <row r="1683" spans="1:7" x14ac:dyDescent="0.45">
      <c r="A1683">
        <f t="shared" si="131"/>
        <v>71</v>
      </c>
      <c r="B1683">
        <f t="shared" si="132"/>
        <v>2</v>
      </c>
      <c r="C1683" t="str">
        <f t="shared" si="133"/>
        <v>Ireland</v>
      </c>
      <c r="D1683" t="str">
        <f>VLOOKUP(C1683,Sheet4!$A$7:$C$156,3,FALSE)</f>
        <v>IRL</v>
      </c>
      <c r="E1683">
        <f t="shared" si="134"/>
        <v>2001</v>
      </c>
      <c r="F1683" t="str">
        <f t="shared" si="135"/>
        <v>IRL2001</v>
      </c>
      <c r="G1683">
        <f>HLOOKUP(C1683,Sheet4!$G$6:$EZ$30, MATCH(Sheet3!E1683,Sheet4!$F$6:$F$30,0),FALSE)</f>
        <v>0</v>
      </c>
    </row>
    <row r="1684" spans="1:7" x14ac:dyDescent="0.45">
      <c r="A1684">
        <f t="shared" si="131"/>
        <v>71</v>
      </c>
      <c r="B1684">
        <f t="shared" si="132"/>
        <v>3</v>
      </c>
      <c r="C1684" t="str">
        <f t="shared" si="133"/>
        <v>Ireland</v>
      </c>
      <c r="D1684" t="str">
        <f>VLOOKUP(C1684,Sheet4!$A$7:$C$156,3,FALSE)</f>
        <v>IRL</v>
      </c>
      <c r="E1684">
        <f t="shared" si="134"/>
        <v>2002</v>
      </c>
      <c r="F1684" t="str">
        <f t="shared" si="135"/>
        <v>IRL2002</v>
      </c>
      <c r="G1684">
        <f>HLOOKUP(C1684,Sheet4!$G$6:$EZ$30, MATCH(Sheet3!E1684,Sheet4!$F$6:$F$30,0),FALSE)</f>
        <v>0</v>
      </c>
    </row>
    <row r="1685" spans="1:7" x14ac:dyDescent="0.45">
      <c r="A1685">
        <f t="shared" si="131"/>
        <v>71</v>
      </c>
      <c r="B1685">
        <f t="shared" si="132"/>
        <v>4</v>
      </c>
      <c r="C1685" t="str">
        <f t="shared" si="133"/>
        <v>Ireland</v>
      </c>
      <c r="D1685" t="str">
        <f>VLOOKUP(C1685,Sheet4!$A$7:$C$156,3,FALSE)</f>
        <v>IRL</v>
      </c>
      <c r="E1685">
        <f t="shared" si="134"/>
        <v>2003</v>
      </c>
      <c r="F1685" t="str">
        <f t="shared" si="135"/>
        <v>IRL2003</v>
      </c>
      <c r="G1685">
        <f>HLOOKUP(C1685,Sheet4!$G$6:$EZ$30, MATCH(Sheet3!E1685,Sheet4!$F$6:$F$30,0),FALSE)</f>
        <v>0</v>
      </c>
    </row>
    <row r="1686" spans="1:7" x14ac:dyDescent="0.45">
      <c r="A1686">
        <f t="shared" si="131"/>
        <v>71</v>
      </c>
      <c r="B1686">
        <f t="shared" si="132"/>
        <v>5</v>
      </c>
      <c r="C1686" t="str">
        <f t="shared" si="133"/>
        <v>Ireland</v>
      </c>
      <c r="D1686" t="str">
        <f>VLOOKUP(C1686,Sheet4!$A$7:$C$156,3,FALSE)</f>
        <v>IRL</v>
      </c>
      <c r="E1686">
        <f t="shared" si="134"/>
        <v>2004</v>
      </c>
      <c r="F1686" t="str">
        <f t="shared" si="135"/>
        <v>IRL2004</v>
      </c>
      <c r="G1686">
        <f>HLOOKUP(C1686,Sheet4!$G$6:$EZ$30, MATCH(Sheet3!E1686,Sheet4!$F$6:$F$30,0),FALSE)</f>
        <v>0</v>
      </c>
    </row>
    <row r="1687" spans="1:7" x14ac:dyDescent="0.45">
      <c r="A1687">
        <f t="shared" si="131"/>
        <v>71</v>
      </c>
      <c r="B1687">
        <f t="shared" si="132"/>
        <v>6</v>
      </c>
      <c r="C1687" t="str">
        <f t="shared" si="133"/>
        <v>Ireland</v>
      </c>
      <c r="D1687" t="str">
        <f>VLOOKUP(C1687,Sheet4!$A$7:$C$156,3,FALSE)</f>
        <v>IRL</v>
      </c>
      <c r="E1687">
        <f t="shared" si="134"/>
        <v>2005</v>
      </c>
      <c r="F1687" t="str">
        <f t="shared" si="135"/>
        <v>IRL2005</v>
      </c>
      <c r="G1687">
        <f>HLOOKUP(C1687,Sheet4!$G$6:$EZ$30, MATCH(Sheet3!E1687,Sheet4!$F$6:$F$30,0),FALSE)</f>
        <v>0.48036674411629099</v>
      </c>
    </row>
    <row r="1688" spans="1:7" x14ac:dyDescent="0.45">
      <c r="A1688">
        <f t="shared" si="131"/>
        <v>71</v>
      </c>
      <c r="B1688">
        <f t="shared" si="132"/>
        <v>7</v>
      </c>
      <c r="C1688" t="str">
        <f t="shared" si="133"/>
        <v>Ireland</v>
      </c>
      <c r="D1688" t="str">
        <f>VLOOKUP(C1688,Sheet4!$A$7:$C$156,3,FALSE)</f>
        <v>IRL</v>
      </c>
      <c r="E1688">
        <f t="shared" si="134"/>
        <v>2006</v>
      </c>
      <c r="F1688" t="str">
        <f t="shared" si="135"/>
        <v>IRL2006</v>
      </c>
      <c r="G1688">
        <f>HLOOKUP(C1688,Sheet4!$G$6:$EZ$30, MATCH(Sheet3!E1688,Sheet4!$F$6:$F$30,0),FALSE)</f>
        <v>0.53472075342179504</v>
      </c>
    </row>
    <row r="1689" spans="1:7" x14ac:dyDescent="0.45">
      <c r="A1689">
        <f t="shared" si="131"/>
        <v>71</v>
      </c>
      <c r="B1689">
        <f t="shared" si="132"/>
        <v>8</v>
      </c>
      <c r="C1689" t="str">
        <f t="shared" si="133"/>
        <v>Ireland</v>
      </c>
      <c r="D1689" t="str">
        <f>VLOOKUP(C1689,Sheet4!$A$7:$C$156,3,FALSE)</f>
        <v>IRL</v>
      </c>
      <c r="E1689">
        <f t="shared" si="134"/>
        <v>2007</v>
      </c>
      <c r="F1689" t="str">
        <f t="shared" si="135"/>
        <v>IRL2007</v>
      </c>
      <c r="G1689">
        <f>HLOOKUP(C1689,Sheet4!$G$6:$EZ$30, MATCH(Sheet3!E1689,Sheet4!$F$6:$F$30,0),FALSE)</f>
        <v>0.62917674243328103</v>
      </c>
    </row>
    <row r="1690" spans="1:7" x14ac:dyDescent="0.45">
      <c r="A1690">
        <f t="shared" si="131"/>
        <v>71</v>
      </c>
      <c r="B1690">
        <f t="shared" si="132"/>
        <v>9</v>
      </c>
      <c r="C1690" t="str">
        <f t="shared" si="133"/>
        <v>Ireland</v>
      </c>
      <c r="D1690" t="str">
        <f>VLOOKUP(C1690,Sheet4!$A$7:$C$156,3,FALSE)</f>
        <v>IRL</v>
      </c>
      <c r="E1690">
        <f t="shared" si="134"/>
        <v>2008</v>
      </c>
      <c r="F1690" t="str">
        <f t="shared" si="135"/>
        <v>IRL2008</v>
      </c>
      <c r="G1690">
        <f>HLOOKUP(C1690,Sheet4!$G$6:$EZ$30, MATCH(Sheet3!E1690,Sheet4!$F$6:$F$30,0),FALSE)</f>
        <v>1.9225211511521401</v>
      </c>
    </row>
    <row r="1691" spans="1:7" x14ac:dyDescent="0.45">
      <c r="A1691">
        <f t="shared" si="131"/>
        <v>71</v>
      </c>
      <c r="B1691">
        <f t="shared" si="132"/>
        <v>10</v>
      </c>
      <c r="C1691" t="str">
        <f t="shared" si="133"/>
        <v>Ireland</v>
      </c>
      <c r="D1691" t="str">
        <f>VLOOKUP(C1691,Sheet4!$A$7:$C$156,3,FALSE)</f>
        <v>IRL</v>
      </c>
      <c r="E1691">
        <f t="shared" si="134"/>
        <v>2009</v>
      </c>
      <c r="F1691" t="str">
        <f t="shared" si="135"/>
        <v>IRL2009</v>
      </c>
      <c r="G1691">
        <f>HLOOKUP(C1691,Sheet4!$G$6:$EZ$30, MATCH(Sheet3!E1691,Sheet4!$F$6:$F$30,0),FALSE)</f>
        <v>9.7963666080107004</v>
      </c>
    </row>
    <row r="1692" spans="1:7" x14ac:dyDescent="0.45">
      <c r="A1692">
        <f t="shared" si="131"/>
        <v>71</v>
      </c>
      <c r="B1692">
        <f t="shared" si="132"/>
        <v>11</v>
      </c>
      <c r="C1692" t="str">
        <f t="shared" si="133"/>
        <v>Ireland</v>
      </c>
      <c r="D1692" t="str">
        <f>VLOOKUP(C1692,Sheet4!$A$7:$C$156,3,FALSE)</f>
        <v>IRL</v>
      </c>
      <c r="E1692">
        <f t="shared" si="134"/>
        <v>2010</v>
      </c>
      <c r="F1692" t="str">
        <f t="shared" si="135"/>
        <v>IRL2010</v>
      </c>
      <c r="G1692">
        <f>HLOOKUP(C1692,Sheet4!$G$6:$EZ$30, MATCH(Sheet3!E1692,Sheet4!$F$6:$F$30,0),FALSE)</f>
        <v>12.4666710113595</v>
      </c>
    </row>
    <row r="1693" spans="1:7" x14ac:dyDescent="0.45">
      <c r="A1693">
        <f t="shared" si="131"/>
        <v>71</v>
      </c>
      <c r="B1693">
        <f t="shared" si="132"/>
        <v>12</v>
      </c>
      <c r="C1693" t="str">
        <f t="shared" si="133"/>
        <v>Ireland</v>
      </c>
      <c r="D1693" t="str">
        <f>VLOOKUP(C1693,Sheet4!$A$7:$C$156,3,FALSE)</f>
        <v>IRL</v>
      </c>
      <c r="E1693">
        <f t="shared" si="134"/>
        <v>2011</v>
      </c>
      <c r="F1693" t="str">
        <f t="shared" si="135"/>
        <v>IRL2011</v>
      </c>
      <c r="G1693">
        <f>HLOOKUP(C1693,Sheet4!$G$6:$EZ$30, MATCH(Sheet3!E1693,Sheet4!$F$6:$F$30,0),FALSE)</f>
        <v>16.121468082470301</v>
      </c>
    </row>
    <row r="1694" spans="1:7" x14ac:dyDescent="0.45">
      <c r="A1694">
        <f t="shared" si="131"/>
        <v>71</v>
      </c>
      <c r="B1694">
        <f t="shared" si="132"/>
        <v>13</v>
      </c>
      <c r="C1694" t="str">
        <f t="shared" si="133"/>
        <v>Ireland</v>
      </c>
      <c r="D1694" t="str">
        <f>VLOOKUP(C1694,Sheet4!$A$7:$C$156,3,FALSE)</f>
        <v>IRL</v>
      </c>
      <c r="E1694">
        <f t="shared" si="134"/>
        <v>2012</v>
      </c>
      <c r="F1694" t="str">
        <f t="shared" si="135"/>
        <v>IRL2012</v>
      </c>
      <c r="G1694">
        <f>HLOOKUP(C1694,Sheet4!$G$6:$EZ$30, MATCH(Sheet3!E1694,Sheet4!$F$6:$F$30,0),FALSE)</f>
        <v>21.3116231755291</v>
      </c>
    </row>
    <row r="1695" spans="1:7" x14ac:dyDescent="0.45">
      <c r="A1695">
        <f t="shared" si="131"/>
        <v>71</v>
      </c>
      <c r="B1695">
        <f t="shared" si="132"/>
        <v>14</v>
      </c>
      <c r="C1695" t="str">
        <f t="shared" si="133"/>
        <v>Ireland</v>
      </c>
      <c r="D1695" t="str">
        <f>VLOOKUP(C1695,Sheet4!$A$7:$C$156,3,FALSE)</f>
        <v>IRL</v>
      </c>
      <c r="E1695">
        <f t="shared" si="134"/>
        <v>2013</v>
      </c>
      <c r="F1695" t="str">
        <f t="shared" si="135"/>
        <v>IRL2013</v>
      </c>
      <c r="G1695">
        <f>HLOOKUP(C1695,Sheet4!$G$6:$EZ$30, MATCH(Sheet3!E1695,Sheet4!$F$6:$F$30,0),FALSE)</f>
        <v>22.3727039607198</v>
      </c>
    </row>
    <row r="1696" spans="1:7" x14ac:dyDescent="0.45">
      <c r="A1696">
        <f t="shared" si="131"/>
        <v>71</v>
      </c>
      <c r="B1696">
        <f t="shared" si="132"/>
        <v>15</v>
      </c>
      <c r="C1696" t="str">
        <f t="shared" si="133"/>
        <v>Ireland</v>
      </c>
      <c r="D1696" t="str">
        <f>VLOOKUP(C1696,Sheet4!$A$7:$C$156,3,FALSE)</f>
        <v>IRL</v>
      </c>
      <c r="E1696">
        <f t="shared" si="134"/>
        <v>2014</v>
      </c>
      <c r="F1696" t="str">
        <f t="shared" si="135"/>
        <v>IRL2014</v>
      </c>
      <c r="G1696">
        <f>HLOOKUP(C1696,Sheet4!$G$6:$EZ$30, MATCH(Sheet3!E1696,Sheet4!$F$6:$F$30,0),FALSE)</f>
        <v>20.648803822040001</v>
      </c>
    </row>
    <row r="1697" spans="1:7" x14ac:dyDescent="0.45">
      <c r="A1697">
        <f t="shared" si="131"/>
        <v>71</v>
      </c>
      <c r="B1697">
        <f t="shared" si="132"/>
        <v>16</v>
      </c>
      <c r="C1697" t="str">
        <f t="shared" si="133"/>
        <v>Ireland</v>
      </c>
      <c r="D1697" t="str">
        <f>VLOOKUP(C1697,Sheet4!$A$7:$C$156,3,FALSE)</f>
        <v>IRL</v>
      </c>
      <c r="E1697">
        <f t="shared" si="134"/>
        <v>2015</v>
      </c>
      <c r="F1697" t="str">
        <f t="shared" si="135"/>
        <v>IRL2015</v>
      </c>
      <c r="G1697">
        <f>HLOOKUP(C1697,Sheet4!$G$6:$EZ$30, MATCH(Sheet3!E1697,Sheet4!$F$6:$F$30,0),FALSE)</f>
        <v>16.913758776313902</v>
      </c>
    </row>
    <row r="1698" spans="1:7" x14ac:dyDescent="0.45">
      <c r="A1698">
        <f t="shared" si="131"/>
        <v>71</v>
      </c>
      <c r="B1698">
        <f t="shared" si="132"/>
        <v>17</v>
      </c>
      <c r="C1698" t="str">
        <f t="shared" si="133"/>
        <v>Ireland</v>
      </c>
      <c r="D1698" t="str">
        <f>VLOOKUP(C1698,Sheet4!$A$7:$C$156,3,FALSE)</f>
        <v>IRL</v>
      </c>
      <c r="E1698">
        <f t="shared" si="134"/>
        <v>2016</v>
      </c>
      <c r="F1698" t="str">
        <f t="shared" si="135"/>
        <v>IRL2016</v>
      </c>
      <c r="G1698">
        <f>HLOOKUP(C1698,Sheet4!$G$6:$EZ$30, MATCH(Sheet3!E1698,Sheet4!$F$6:$F$30,0),FALSE)</f>
        <v>12.6269750146121</v>
      </c>
    </row>
    <row r="1699" spans="1:7" x14ac:dyDescent="0.45">
      <c r="A1699">
        <f t="shared" si="131"/>
        <v>71</v>
      </c>
      <c r="B1699">
        <f t="shared" si="132"/>
        <v>18</v>
      </c>
      <c r="C1699" t="str">
        <f t="shared" si="133"/>
        <v>Ireland</v>
      </c>
      <c r="D1699" t="str">
        <f>VLOOKUP(C1699,Sheet4!$A$7:$C$156,3,FALSE)</f>
        <v>IRL</v>
      </c>
      <c r="E1699">
        <f t="shared" si="134"/>
        <v>2017</v>
      </c>
      <c r="F1699" t="str">
        <f t="shared" si="135"/>
        <v>IRL2017</v>
      </c>
      <c r="G1699">
        <f>HLOOKUP(C1699,Sheet4!$G$6:$EZ$30, MATCH(Sheet3!E1699,Sheet4!$F$6:$F$30,0),FALSE)</f>
        <v>11.458922898757599</v>
      </c>
    </row>
    <row r="1700" spans="1:7" x14ac:dyDescent="0.45">
      <c r="A1700">
        <f t="shared" si="131"/>
        <v>71</v>
      </c>
      <c r="B1700">
        <f t="shared" si="132"/>
        <v>19</v>
      </c>
      <c r="C1700" t="str">
        <f t="shared" si="133"/>
        <v>Ireland</v>
      </c>
      <c r="D1700" t="str">
        <f>VLOOKUP(C1700,Sheet4!$A$7:$C$156,3,FALSE)</f>
        <v>IRL</v>
      </c>
      <c r="E1700">
        <f t="shared" si="134"/>
        <v>2018</v>
      </c>
      <c r="F1700" t="str">
        <f t="shared" si="135"/>
        <v>IRL2018</v>
      </c>
      <c r="G1700">
        <f>HLOOKUP(C1700,Sheet4!$G$6:$EZ$30, MATCH(Sheet3!E1700,Sheet4!$F$6:$F$30,0),FALSE)</f>
        <v>5.4568545690485104</v>
      </c>
    </row>
    <row r="1701" spans="1:7" x14ac:dyDescent="0.45">
      <c r="A1701">
        <f t="shared" si="131"/>
        <v>71</v>
      </c>
      <c r="B1701">
        <f t="shared" si="132"/>
        <v>20</v>
      </c>
      <c r="C1701" t="str">
        <f t="shared" si="133"/>
        <v>Ireland</v>
      </c>
      <c r="D1701" t="str">
        <f>VLOOKUP(C1701,Sheet4!$A$7:$C$156,3,FALSE)</f>
        <v>IRL</v>
      </c>
      <c r="E1701">
        <f t="shared" si="134"/>
        <v>2019</v>
      </c>
      <c r="F1701" t="str">
        <f t="shared" si="135"/>
        <v>IRL2019</v>
      </c>
      <c r="G1701">
        <f>HLOOKUP(C1701,Sheet4!$G$6:$EZ$30, MATCH(Sheet3!E1701,Sheet4!$F$6:$F$30,0),FALSE)</f>
        <v>3.3638371252572901</v>
      </c>
    </row>
    <row r="1702" spans="1:7" x14ac:dyDescent="0.45">
      <c r="A1702">
        <f t="shared" si="131"/>
        <v>71</v>
      </c>
      <c r="B1702">
        <f t="shared" si="132"/>
        <v>21</v>
      </c>
      <c r="C1702" t="str">
        <f t="shared" si="133"/>
        <v>Ireland</v>
      </c>
      <c r="D1702" t="str">
        <f>VLOOKUP(C1702,Sheet4!$A$7:$C$156,3,FALSE)</f>
        <v>IRL</v>
      </c>
      <c r="E1702">
        <f t="shared" si="134"/>
        <v>2020</v>
      </c>
      <c r="F1702" t="str">
        <f t="shared" si="135"/>
        <v>IRL2020</v>
      </c>
      <c r="G1702">
        <f>HLOOKUP(C1702,Sheet4!$G$6:$EZ$30, MATCH(Sheet3!E1702,Sheet4!$F$6:$F$30,0),FALSE)</f>
        <v>3.36142776920367</v>
      </c>
    </row>
    <row r="1703" spans="1:7" x14ac:dyDescent="0.45">
      <c r="A1703">
        <f t="shared" si="131"/>
        <v>71</v>
      </c>
      <c r="B1703">
        <f t="shared" si="132"/>
        <v>22</v>
      </c>
      <c r="C1703" t="str">
        <f t="shared" si="133"/>
        <v>Ireland</v>
      </c>
      <c r="D1703" t="str">
        <f>VLOOKUP(C1703,Sheet4!$A$7:$C$156,3,FALSE)</f>
        <v>IRL</v>
      </c>
      <c r="E1703">
        <f t="shared" si="134"/>
        <v>2021</v>
      </c>
      <c r="F1703" t="str">
        <f t="shared" si="135"/>
        <v>IRL2021</v>
      </c>
      <c r="G1703">
        <f>HLOOKUP(C1703,Sheet4!$G$6:$EZ$30, MATCH(Sheet3!E1703,Sheet4!$F$6:$F$30,0),FALSE)</f>
        <v>2.4821487470182002</v>
      </c>
    </row>
    <row r="1704" spans="1:7" x14ac:dyDescent="0.45">
      <c r="A1704">
        <f t="shared" si="131"/>
        <v>71</v>
      </c>
      <c r="B1704">
        <f t="shared" si="132"/>
        <v>23</v>
      </c>
      <c r="C1704" t="str">
        <f t="shared" si="133"/>
        <v>Ireland</v>
      </c>
      <c r="D1704" t="str">
        <f>VLOOKUP(C1704,Sheet4!$A$7:$C$156,3,FALSE)</f>
        <v>IRL</v>
      </c>
      <c r="E1704">
        <f t="shared" si="134"/>
        <v>2022</v>
      </c>
      <c r="F1704" t="str">
        <f t="shared" si="135"/>
        <v>IRL2022</v>
      </c>
      <c r="G1704">
        <f>HLOOKUP(C1704,Sheet4!$G$6:$EZ$30, MATCH(Sheet3!E1704,Sheet4!$F$6:$F$30,0),FALSE)</f>
        <v>1.6074730230057199</v>
      </c>
    </row>
    <row r="1705" spans="1:7" x14ac:dyDescent="0.45">
      <c r="A1705">
        <f t="shared" ref="A1705:A1768" si="136">A1681+1</f>
        <v>71</v>
      </c>
      <c r="B1705">
        <f t="shared" ref="B1705:B1768" si="137">B1681</f>
        <v>24</v>
      </c>
      <c r="C1705" t="str">
        <f t="shared" si="133"/>
        <v>Ireland</v>
      </c>
      <c r="D1705" t="str">
        <f>VLOOKUP(C1705,Sheet4!$A$7:$C$156,3,FALSE)</f>
        <v>IRL</v>
      </c>
      <c r="E1705">
        <f t="shared" si="134"/>
        <v>2023</v>
      </c>
      <c r="F1705" t="str">
        <f t="shared" si="135"/>
        <v>IRL2023</v>
      </c>
      <c r="G1705">
        <f>HLOOKUP(C1705,Sheet4!$G$6:$EZ$30, MATCH(Sheet3!E1705,Sheet4!$F$6:$F$30,0),FALSE)</f>
        <v>1.2707142465177099</v>
      </c>
    </row>
    <row r="1706" spans="1:7" x14ac:dyDescent="0.45">
      <c r="A1706">
        <f t="shared" si="136"/>
        <v>72</v>
      </c>
      <c r="B1706">
        <f t="shared" si="137"/>
        <v>1</v>
      </c>
      <c r="C1706" t="str">
        <f t="shared" si="133"/>
        <v>Israel</v>
      </c>
      <c r="D1706" t="str">
        <f>VLOOKUP(C1706,Sheet4!$A$7:$C$156,3,FALSE)</f>
        <v>ISR</v>
      </c>
      <c r="E1706">
        <f t="shared" si="134"/>
        <v>2000</v>
      </c>
      <c r="F1706" t="str">
        <f t="shared" si="135"/>
        <v>ISR2000</v>
      </c>
      <c r="G1706">
        <f>HLOOKUP(C1706,Sheet4!$G$6:$EZ$30, MATCH(Sheet3!E1706,Sheet4!$F$6:$F$30,0),FALSE)</f>
        <v>0</v>
      </c>
    </row>
    <row r="1707" spans="1:7" x14ac:dyDescent="0.45">
      <c r="A1707">
        <f t="shared" si="136"/>
        <v>72</v>
      </c>
      <c r="B1707">
        <f t="shared" si="137"/>
        <v>2</v>
      </c>
      <c r="C1707" t="str">
        <f t="shared" si="133"/>
        <v>Israel</v>
      </c>
      <c r="D1707" t="str">
        <f>VLOOKUP(C1707,Sheet4!$A$7:$C$156,3,FALSE)</f>
        <v>ISR</v>
      </c>
      <c r="E1707">
        <f t="shared" si="134"/>
        <v>2001</v>
      </c>
      <c r="F1707" t="str">
        <f t="shared" si="135"/>
        <v>ISR2001</v>
      </c>
      <c r="G1707">
        <f>HLOOKUP(C1707,Sheet4!$G$6:$EZ$30, MATCH(Sheet3!E1707,Sheet4!$F$6:$F$30,0),FALSE)</f>
        <v>0</v>
      </c>
    </row>
    <row r="1708" spans="1:7" x14ac:dyDescent="0.45">
      <c r="A1708">
        <f t="shared" si="136"/>
        <v>72</v>
      </c>
      <c r="B1708">
        <f t="shared" si="137"/>
        <v>3</v>
      </c>
      <c r="C1708" t="str">
        <f t="shared" si="133"/>
        <v>Israel</v>
      </c>
      <c r="D1708" t="str">
        <f>VLOOKUP(C1708,Sheet4!$A$7:$C$156,3,FALSE)</f>
        <v>ISR</v>
      </c>
      <c r="E1708">
        <f t="shared" si="134"/>
        <v>2002</v>
      </c>
      <c r="F1708" t="str">
        <f t="shared" si="135"/>
        <v>ISR2002</v>
      </c>
      <c r="G1708">
        <f>HLOOKUP(C1708,Sheet4!$G$6:$EZ$30, MATCH(Sheet3!E1708,Sheet4!$F$6:$F$30,0),FALSE)</f>
        <v>0</v>
      </c>
    </row>
    <row r="1709" spans="1:7" x14ac:dyDescent="0.45">
      <c r="A1709">
        <f t="shared" si="136"/>
        <v>72</v>
      </c>
      <c r="B1709">
        <f t="shared" si="137"/>
        <v>4</v>
      </c>
      <c r="C1709" t="str">
        <f t="shared" si="133"/>
        <v>Israel</v>
      </c>
      <c r="D1709" t="str">
        <f>VLOOKUP(C1709,Sheet4!$A$7:$C$156,3,FALSE)</f>
        <v>ISR</v>
      </c>
      <c r="E1709">
        <f t="shared" si="134"/>
        <v>2003</v>
      </c>
      <c r="F1709" t="str">
        <f t="shared" si="135"/>
        <v>ISR2003</v>
      </c>
      <c r="G1709">
        <f>HLOOKUP(C1709,Sheet4!$G$6:$EZ$30, MATCH(Sheet3!E1709,Sheet4!$F$6:$F$30,0),FALSE)</f>
        <v>0</v>
      </c>
    </row>
    <row r="1710" spans="1:7" x14ac:dyDescent="0.45">
      <c r="A1710">
        <f t="shared" si="136"/>
        <v>72</v>
      </c>
      <c r="B1710">
        <f t="shared" si="137"/>
        <v>5</v>
      </c>
      <c r="C1710" t="str">
        <f t="shared" si="133"/>
        <v>Israel</v>
      </c>
      <c r="D1710" t="str">
        <f>VLOOKUP(C1710,Sheet4!$A$7:$C$156,3,FALSE)</f>
        <v>ISR</v>
      </c>
      <c r="E1710">
        <f t="shared" si="134"/>
        <v>2004</v>
      </c>
      <c r="F1710" t="str">
        <f t="shared" si="135"/>
        <v>ISR2004</v>
      </c>
      <c r="G1710">
        <f>HLOOKUP(C1710,Sheet4!$G$6:$EZ$30, MATCH(Sheet3!E1710,Sheet4!$F$6:$F$30,0),FALSE)</f>
        <v>0</v>
      </c>
    </row>
    <row r="1711" spans="1:7" x14ac:dyDescent="0.45">
      <c r="A1711">
        <f t="shared" si="136"/>
        <v>72</v>
      </c>
      <c r="B1711">
        <f t="shared" si="137"/>
        <v>6</v>
      </c>
      <c r="C1711" t="str">
        <f t="shared" si="133"/>
        <v>Israel</v>
      </c>
      <c r="D1711" t="str">
        <f>VLOOKUP(C1711,Sheet4!$A$7:$C$156,3,FALSE)</f>
        <v>ISR</v>
      </c>
      <c r="E1711">
        <f t="shared" si="134"/>
        <v>2005</v>
      </c>
      <c r="F1711" t="str">
        <f t="shared" si="135"/>
        <v>ISR2005</v>
      </c>
      <c r="G1711">
        <f>HLOOKUP(C1711,Sheet4!$G$6:$EZ$30, MATCH(Sheet3!E1711,Sheet4!$F$6:$F$30,0),FALSE)</f>
        <v>0</v>
      </c>
    </row>
    <row r="1712" spans="1:7" x14ac:dyDescent="0.45">
      <c r="A1712">
        <f t="shared" si="136"/>
        <v>72</v>
      </c>
      <c r="B1712">
        <f t="shared" si="137"/>
        <v>7</v>
      </c>
      <c r="C1712" t="str">
        <f t="shared" si="133"/>
        <v>Israel</v>
      </c>
      <c r="D1712" t="str">
        <f>VLOOKUP(C1712,Sheet4!$A$7:$C$156,3,FALSE)</f>
        <v>ISR</v>
      </c>
      <c r="E1712">
        <f t="shared" si="134"/>
        <v>2006</v>
      </c>
      <c r="F1712" t="str">
        <f t="shared" si="135"/>
        <v>ISR2006</v>
      </c>
      <c r="G1712">
        <f>HLOOKUP(C1712,Sheet4!$G$6:$EZ$30, MATCH(Sheet3!E1712,Sheet4!$F$6:$F$30,0),FALSE)</f>
        <v>0</v>
      </c>
    </row>
    <row r="1713" spans="1:7" x14ac:dyDescent="0.45">
      <c r="A1713">
        <f t="shared" si="136"/>
        <v>72</v>
      </c>
      <c r="B1713">
        <f t="shared" si="137"/>
        <v>8</v>
      </c>
      <c r="C1713" t="str">
        <f t="shared" si="133"/>
        <v>Israel</v>
      </c>
      <c r="D1713" t="str">
        <f>VLOOKUP(C1713,Sheet4!$A$7:$C$156,3,FALSE)</f>
        <v>ISR</v>
      </c>
      <c r="E1713">
        <f t="shared" si="134"/>
        <v>2007</v>
      </c>
      <c r="F1713" t="str">
        <f t="shared" si="135"/>
        <v>ISR2007</v>
      </c>
      <c r="G1713">
        <f>HLOOKUP(C1713,Sheet4!$G$6:$EZ$30, MATCH(Sheet3!E1713,Sheet4!$F$6:$F$30,0),FALSE)</f>
        <v>0</v>
      </c>
    </row>
    <row r="1714" spans="1:7" x14ac:dyDescent="0.45">
      <c r="A1714">
        <f t="shared" si="136"/>
        <v>72</v>
      </c>
      <c r="B1714">
        <f t="shared" si="137"/>
        <v>9</v>
      </c>
      <c r="C1714" t="str">
        <f t="shared" si="133"/>
        <v>Israel</v>
      </c>
      <c r="D1714" t="str">
        <f>VLOOKUP(C1714,Sheet4!$A$7:$C$156,3,FALSE)</f>
        <v>ISR</v>
      </c>
      <c r="E1714">
        <f t="shared" si="134"/>
        <v>2008</v>
      </c>
      <c r="F1714" t="str">
        <f t="shared" si="135"/>
        <v>ISR2008</v>
      </c>
      <c r="G1714">
        <f>HLOOKUP(C1714,Sheet4!$G$6:$EZ$30, MATCH(Sheet3!E1714,Sheet4!$F$6:$F$30,0),FALSE)</f>
        <v>0</v>
      </c>
    </row>
    <row r="1715" spans="1:7" x14ac:dyDescent="0.45">
      <c r="A1715">
        <f t="shared" si="136"/>
        <v>72</v>
      </c>
      <c r="B1715">
        <f t="shared" si="137"/>
        <v>10</v>
      </c>
      <c r="C1715" t="str">
        <f t="shared" si="133"/>
        <v>Israel</v>
      </c>
      <c r="D1715" t="str">
        <f>VLOOKUP(C1715,Sheet4!$A$7:$C$156,3,FALSE)</f>
        <v>ISR</v>
      </c>
      <c r="E1715">
        <f t="shared" si="134"/>
        <v>2009</v>
      </c>
      <c r="F1715" t="str">
        <f t="shared" si="135"/>
        <v>ISR2009</v>
      </c>
      <c r="G1715">
        <f>HLOOKUP(C1715,Sheet4!$G$6:$EZ$30, MATCH(Sheet3!E1715,Sheet4!$F$6:$F$30,0),FALSE)</f>
        <v>0</v>
      </c>
    </row>
    <row r="1716" spans="1:7" x14ac:dyDescent="0.45">
      <c r="A1716">
        <f t="shared" si="136"/>
        <v>72</v>
      </c>
      <c r="B1716">
        <f t="shared" si="137"/>
        <v>11</v>
      </c>
      <c r="C1716" t="str">
        <f t="shared" si="133"/>
        <v>Israel</v>
      </c>
      <c r="D1716" t="str">
        <f>VLOOKUP(C1716,Sheet4!$A$7:$C$156,3,FALSE)</f>
        <v>ISR</v>
      </c>
      <c r="E1716">
        <f t="shared" si="134"/>
        <v>2010</v>
      </c>
      <c r="F1716" t="str">
        <f t="shared" si="135"/>
        <v>ISR2010</v>
      </c>
      <c r="G1716">
        <f>HLOOKUP(C1716,Sheet4!$G$6:$EZ$30, MATCH(Sheet3!E1716,Sheet4!$F$6:$F$30,0),FALSE)</f>
        <v>0</v>
      </c>
    </row>
    <row r="1717" spans="1:7" x14ac:dyDescent="0.45">
      <c r="A1717">
        <f t="shared" si="136"/>
        <v>72</v>
      </c>
      <c r="B1717">
        <f t="shared" si="137"/>
        <v>12</v>
      </c>
      <c r="C1717" t="str">
        <f t="shared" si="133"/>
        <v>Israel</v>
      </c>
      <c r="D1717" t="str">
        <f>VLOOKUP(C1717,Sheet4!$A$7:$C$156,3,FALSE)</f>
        <v>ISR</v>
      </c>
      <c r="E1717">
        <f t="shared" si="134"/>
        <v>2011</v>
      </c>
      <c r="F1717" t="str">
        <f t="shared" si="135"/>
        <v>ISR2011</v>
      </c>
      <c r="G1717">
        <f>HLOOKUP(C1717,Sheet4!$G$6:$EZ$30, MATCH(Sheet3!E1717,Sheet4!$F$6:$F$30,0),FALSE)</f>
        <v>0</v>
      </c>
    </row>
    <row r="1718" spans="1:7" x14ac:dyDescent="0.45">
      <c r="A1718">
        <f t="shared" si="136"/>
        <v>72</v>
      </c>
      <c r="B1718">
        <f t="shared" si="137"/>
        <v>13</v>
      </c>
      <c r="C1718" t="str">
        <f t="shared" si="133"/>
        <v>Israel</v>
      </c>
      <c r="D1718" t="str">
        <f>VLOOKUP(C1718,Sheet4!$A$7:$C$156,3,FALSE)</f>
        <v>ISR</v>
      </c>
      <c r="E1718">
        <f t="shared" si="134"/>
        <v>2012</v>
      </c>
      <c r="F1718" t="str">
        <f t="shared" si="135"/>
        <v>ISR2012</v>
      </c>
      <c r="G1718">
        <f>HLOOKUP(C1718,Sheet4!$G$6:$EZ$30, MATCH(Sheet3!E1718,Sheet4!$F$6:$F$30,0),FALSE)</f>
        <v>3.4544051062577998</v>
      </c>
    </row>
    <row r="1719" spans="1:7" x14ac:dyDescent="0.45">
      <c r="A1719">
        <f t="shared" si="136"/>
        <v>72</v>
      </c>
      <c r="B1719">
        <f t="shared" si="137"/>
        <v>14</v>
      </c>
      <c r="C1719" t="str">
        <f t="shared" si="133"/>
        <v>Israel</v>
      </c>
      <c r="D1719" t="str">
        <f>VLOOKUP(C1719,Sheet4!$A$7:$C$156,3,FALSE)</f>
        <v>ISR</v>
      </c>
      <c r="E1719">
        <f t="shared" si="134"/>
        <v>2013</v>
      </c>
      <c r="F1719" t="str">
        <f t="shared" si="135"/>
        <v>ISR2013</v>
      </c>
      <c r="G1719">
        <f>HLOOKUP(C1719,Sheet4!$G$6:$EZ$30, MATCH(Sheet3!E1719,Sheet4!$F$6:$F$30,0),FALSE)</f>
        <v>2.9014076834836602</v>
      </c>
    </row>
    <row r="1720" spans="1:7" x14ac:dyDescent="0.45">
      <c r="A1720">
        <f t="shared" si="136"/>
        <v>72</v>
      </c>
      <c r="B1720">
        <f t="shared" si="137"/>
        <v>15</v>
      </c>
      <c r="C1720" t="str">
        <f t="shared" si="133"/>
        <v>Israel</v>
      </c>
      <c r="D1720" t="str">
        <f>VLOOKUP(C1720,Sheet4!$A$7:$C$156,3,FALSE)</f>
        <v>ISR</v>
      </c>
      <c r="E1720">
        <f t="shared" si="134"/>
        <v>2014</v>
      </c>
      <c r="F1720" t="str">
        <f t="shared" si="135"/>
        <v>ISR2014</v>
      </c>
      <c r="G1720">
        <f>HLOOKUP(C1720,Sheet4!$G$6:$EZ$30, MATCH(Sheet3!E1720,Sheet4!$F$6:$F$30,0),FALSE)</f>
        <v>2.16639379251709</v>
      </c>
    </row>
    <row r="1721" spans="1:7" x14ac:dyDescent="0.45">
      <c r="A1721">
        <f t="shared" si="136"/>
        <v>72</v>
      </c>
      <c r="B1721">
        <f t="shared" si="137"/>
        <v>16</v>
      </c>
      <c r="C1721" t="str">
        <f t="shared" si="133"/>
        <v>Israel</v>
      </c>
      <c r="D1721" t="str">
        <f>VLOOKUP(C1721,Sheet4!$A$7:$C$156,3,FALSE)</f>
        <v>ISR</v>
      </c>
      <c r="E1721">
        <f t="shared" si="134"/>
        <v>2015</v>
      </c>
      <c r="F1721" t="str">
        <f t="shared" si="135"/>
        <v>ISR2015</v>
      </c>
      <c r="G1721">
        <f>HLOOKUP(C1721,Sheet4!$G$6:$EZ$30, MATCH(Sheet3!E1721,Sheet4!$F$6:$F$30,0),FALSE)</f>
        <v>1.8448062230203</v>
      </c>
    </row>
    <row r="1722" spans="1:7" x14ac:dyDescent="0.45">
      <c r="A1722">
        <f t="shared" si="136"/>
        <v>72</v>
      </c>
      <c r="B1722">
        <f t="shared" si="137"/>
        <v>17</v>
      </c>
      <c r="C1722" t="str">
        <f t="shared" si="133"/>
        <v>Israel</v>
      </c>
      <c r="D1722" t="str">
        <f>VLOOKUP(C1722,Sheet4!$A$7:$C$156,3,FALSE)</f>
        <v>ISR</v>
      </c>
      <c r="E1722">
        <f t="shared" si="134"/>
        <v>2016</v>
      </c>
      <c r="F1722" t="str">
        <f t="shared" si="135"/>
        <v>ISR2016</v>
      </c>
      <c r="G1722">
        <f>HLOOKUP(C1722,Sheet4!$G$6:$EZ$30, MATCH(Sheet3!E1722,Sheet4!$F$6:$F$30,0),FALSE)</f>
        <v>1.6065430145001001</v>
      </c>
    </row>
    <row r="1723" spans="1:7" x14ac:dyDescent="0.45">
      <c r="A1723">
        <f t="shared" si="136"/>
        <v>72</v>
      </c>
      <c r="B1723">
        <f t="shared" si="137"/>
        <v>18</v>
      </c>
      <c r="C1723" t="str">
        <f t="shared" si="133"/>
        <v>Israel</v>
      </c>
      <c r="D1723" t="str">
        <f>VLOOKUP(C1723,Sheet4!$A$7:$C$156,3,FALSE)</f>
        <v>ISR</v>
      </c>
      <c r="E1723">
        <f t="shared" si="134"/>
        <v>2017</v>
      </c>
      <c r="F1723" t="str">
        <f t="shared" si="135"/>
        <v>ISR2017</v>
      </c>
      <c r="G1723">
        <f>HLOOKUP(C1723,Sheet4!$G$6:$EZ$30, MATCH(Sheet3!E1723,Sheet4!$F$6:$F$30,0),FALSE)</f>
        <v>1.29067074436066</v>
      </c>
    </row>
    <row r="1724" spans="1:7" x14ac:dyDescent="0.45">
      <c r="A1724">
        <f t="shared" si="136"/>
        <v>72</v>
      </c>
      <c r="B1724">
        <f t="shared" si="137"/>
        <v>19</v>
      </c>
      <c r="C1724" t="str">
        <f t="shared" si="133"/>
        <v>Israel</v>
      </c>
      <c r="D1724" t="str">
        <f>VLOOKUP(C1724,Sheet4!$A$7:$C$156,3,FALSE)</f>
        <v>ISR</v>
      </c>
      <c r="E1724">
        <f t="shared" si="134"/>
        <v>2018</v>
      </c>
      <c r="F1724" t="str">
        <f t="shared" si="135"/>
        <v>ISR2018</v>
      </c>
      <c r="G1724">
        <f>HLOOKUP(C1724,Sheet4!$G$6:$EZ$30, MATCH(Sheet3!E1724,Sheet4!$F$6:$F$30,0),FALSE)</f>
        <v>1.21092611547297</v>
      </c>
    </row>
    <row r="1725" spans="1:7" x14ac:dyDescent="0.45">
      <c r="A1725">
        <f t="shared" si="136"/>
        <v>72</v>
      </c>
      <c r="B1725">
        <f t="shared" si="137"/>
        <v>20</v>
      </c>
      <c r="C1725" t="str">
        <f t="shared" si="133"/>
        <v>Israel</v>
      </c>
      <c r="D1725" t="str">
        <f>VLOOKUP(C1725,Sheet4!$A$7:$C$156,3,FALSE)</f>
        <v>ISR</v>
      </c>
      <c r="E1725">
        <f t="shared" si="134"/>
        <v>2019</v>
      </c>
      <c r="F1725" t="str">
        <f t="shared" si="135"/>
        <v>ISR2019</v>
      </c>
      <c r="G1725">
        <f>HLOOKUP(C1725,Sheet4!$G$6:$EZ$30, MATCH(Sheet3!E1725,Sheet4!$F$6:$F$30,0),FALSE)</f>
        <v>1.38801645888401</v>
      </c>
    </row>
    <row r="1726" spans="1:7" x14ac:dyDescent="0.45">
      <c r="A1726">
        <f t="shared" si="136"/>
        <v>72</v>
      </c>
      <c r="B1726">
        <f t="shared" si="137"/>
        <v>21</v>
      </c>
      <c r="C1726" t="str">
        <f t="shared" si="133"/>
        <v>Israel</v>
      </c>
      <c r="D1726" t="str">
        <f>VLOOKUP(C1726,Sheet4!$A$7:$C$156,3,FALSE)</f>
        <v>ISR</v>
      </c>
      <c r="E1726">
        <f t="shared" si="134"/>
        <v>2020</v>
      </c>
      <c r="F1726" t="str">
        <f t="shared" si="135"/>
        <v>ISR2020</v>
      </c>
      <c r="G1726">
        <f>HLOOKUP(C1726,Sheet4!$G$6:$EZ$30, MATCH(Sheet3!E1726,Sheet4!$F$6:$F$30,0),FALSE)</f>
        <v>1.3749571925134001</v>
      </c>
    </row>
    <row r="1727" spans="1:7" x14ac:dyDescent="0.45">
      <c r="A1727">
        <f t="shared" si="136"/>
        <v>72</v>
      </c>
      <c r="B1727">
        <f t="shared" si="137"/>
        <v>22</v>
      </c>
      <c r="C1727" t="str">
        <f t="shared" si="133"/>
        <v>Israel</v>
      </c>
      <c r="D1727" t="str">
        <f>VLOOKUP(C1727,Sheet4!$A$7:$C$156,3,FALSE)</f>
        <v>ISR</v>
      </c>
      <c r="E1727">
        <f t="shared" si="134"/>
        <v>2021</v>
      </c>
      <c r="F1727" t="str">
        <f t="shared" si="135"/>
        <v>ISR2021</v>
      </c>
      <c r="G1727">
        <f>HLOOKUP(C1727,Sheet4!$G$6:$EZ$30, MATCH(Sheet3!E1727,Sheet4!$F$6:$F$30,0),FALSE)</f>
        <v>1.05034256985074</v>
      </c>
    </row>
    <row r="1728" spans="1:7" x14ac:dyDescent="0.45">
      <c r="A1728">
        <f t="shared" si="136"/>
        <v>72</v>
      </c>
      <c r="B1728">
        <f t="shared" si="137"/>
        <v>23</v>
      </c>
      <c r="C1728" t="str">
        <f t="shared" si="133"/>
        <v>Israel</v>
      </c>
      <c r="D1728" t="str">
        <f>VLOOKUP(C1728,Sheet4!$A$7:$C$156,3,FALSE)</f>
        <v>ISR</v>
      </c>
      <c r="E1728">
        <f t="shared" si="134"/>
        <v>2022</v>
      </c>
      <c r="F1728" t="str">
        <f t="shared" si="135"/>
        <v>ISR2022</v>
      </c>
      <c r="G1728">
        <f>HLOOKUP(C1728,Sheet4!$G$6:$EZ$30, MATCH(Sheet3!E1728,Sheet4!$F$6:$F$30,0),FALSE)</f>
        <v>0.71144903551649696</v>
      </c>
    </row>
    <row r="1729" spans="1:7" x14ac:dyDescent="0.45">
      <c r="A1729">
        <f t="shared" si="136"/>
        <v>72</v>
      </c>
      <c r="B1729">
        <f t="shared" si="137"/>
        <v>24</v>
      </c>
      <c r="C1729" t="str">
        <f t="shared" si="133"/>
        <v>Israel</v>
      </c>
      <c r="D1729" t="str">
        <f>VLOOKUP(C1729,Sheet4!$A$7:$C$156,3,FALSE)</f>
        <v>ISR</v>
      </c>
      <c r="E1729">
        <f t="shared" si="134"/>
        <v>2023</v>
      </c>
      <c r="F1729" t="str">
        <f t="shared" si="135"/>
        <v>ISR2023</v>
      </c>
      <c r="G1729">
        <f>HLOOKUP(C1729,Sheet4!$G$6:$EZ$30, MATCH(Sheet3!E1729,Sheet4!$F$6:$F$30,0),FALSE)</f>
        <v>0.97156062886762196</v>
      </c>
    </row>
    <row r="1730" spans="1:7" x14ac:dyDescent="0.45">
      <c r="A1730">
        <f t="shared" si="136"/>
        <v>73</v>
      </c>
      <c r="B1730">
        <f t="shared" si="137"/>
        <v>1</v>
      </c>
      <c r="C1730" t="str">
        <f t="shared" si="133"/>
        <v>Italy</v>
      </c>
      <c r="D1730" t="str">
        <f>VLOOKUP(C1730,Sheet4!$A$7:$C$156,3,FALSE)</f>
        <v>ITA</v>
      </c>
      <c r="E1730">
        <f t="shared" si="134"/>
        <v>2000</v>
      </c>
      <c r="F1730" t="str">
        <f t="shared" si="135"/>
        <v>ITA2000</v>
      </c>
      <c r="G1730">
        <f>HLOOKUP(C1730,Sheet4!$G$6:$EZ$30, MATCH(Sheet3!E1730,Sheet4!$F$6:$F$30,0),FALSE)</f>
        <v>0</v>
      </c>
    </row>
    <row r="1731" spans="1:7" x14ac:dyDescent="0.45">
      <c r="A1731">
        <f t="shared" si="136"/>
        <v>73</v>
      </c>
      <c r="B1731">
        <f t="shared" si="137"/>
        <v>2</v>
      </c>
      <c r="C1731" t="str">
        <f t="shared" ref="C1731:C1794" si="138">VLOOKUP(A1731,$L$2:$M$151,2,FALSE)</f>
        <v>Italy</v>
      </c>
      <c r="D1731" t="str">
        <f>VLOOKUP(C1731,Sheet4!$A$7:$C$156,3,FALSE)</f>
        <v>ITA</v>
      </c>
      <c r="E1731">
        <f t="shared" ref="E1731:E1794" si="139">VLOOKUP(B1731,$O$2:$P$25,2,FALSE)</f>
        <v>2001</v>
      </c>
      <c r="F1731" t="str">
        <f t="shared" ref="F1731:F1794" si="140">D1731&amp;E1731</f>
        <v>ITA2001</v>
      </c>
      <c r="G1731">
        <f>HLOOKUP(C1731,Sheet4!$G$6:$EZ$30, MATCH(Sheet3!E1731,Sheet4!$F$6:$F$30,0),FALSE)</f>
        <v>0</v>
      </c>
    </row>
    <row r="1732" spans="1:7" x14ac:dyDescent="0.45">
      <c r="A1732">
        <f t="shared" si="136"/>
        <v>73</v>
      </c>
      <c r="B1732">
        <f t="shared" si="137"/>
        <v>3</v>
      </c>
      <c r="C1732" t="str">
        <f t="shared" si="138"/>
        <v>Italy</v>
      </c>
      <c r="D1732" t="str">
        <f>VLOOKUP(C1732,Sheet4!$A$7:$C$156,3,FALSE)</f>
        <v>ITA</v>
      </c>
      <c r="E1732">
        <f t="shared" si="139"/>
        <v>2002</v>
      </c>
      <c r="F1732" t="str">
        <f t="shared" si="140"/>
        <v>ITA2002</v>
      </c>
      <c r="G1732">
        <f>HLOOKUP(C1732,Sheet4!$G$6:$EZ$30, MATCH(Sheet3!E1732,Sheet4!$F$6:$F$30,0),FALSE)</f>
        <v>0</v>
      </c>
    </row>
    <row r="1733" spans="1:7" x14ac:dyDescent="0.45">
      <c r="A1733">
        <f t="shared" si="136"/>
        <v>73</v>
      </c>
      <c r="B1733">
        <f t="shared" si="137"/>
        <v>4</v>
      </c>
      <c r="C1733" t="str">
        <f t="shared" si="138"/>
        <v>Italy</v>
      </c>
      <c r="D1733" t="str">
        <f>VLOOKUP(C1733,Sheet4!$A$7:$C$156,3,FALSE)</f>
        <v>ITA</v>
      </c>
      <c r="E1733">
        <f t="shared" si="139"/>
        <v>2003</v>
      </c>
      <c r="F1733" t="str">
        <f t="shared" si="140"/>
        <v>ITA2003</v>
      </c>
      <c r="G1733">
        <f>HLOOKUP(C1733,Sheet4!$G$6:$EZ$30, MATCH(Sheet3!E1733,Sheet4!$F$6:$F$30,0),FALSE)</f>
        <v>0</v>
      </c>
    </row>
    <row r="1734" spans="1:7" x14ac:dyDescent="0.45">
      <c r="A1734">
        <f t="shared" si="136"/>
        <v>73</v>
      </c>
      <c r="B1734">
        <f t="shared" si="137"/>
        <v>5</v>
      </c>
      <c r="C1734" t="str">
        <f t="shared" si="138"/>
        <v>Italy</v>
      </c>
      <c r="D1734" t="str">
        <f>VLOOKUP(C1734,Sheet4!$A$7:$C$156,3,FALSE)</f>
        <v>ITA</v>
      </c>
      <c r="E1734">
        <f t="shared" si="139"/>
        <v>2004</v>
      </c>
      <c r="F1734" t="str">
        <f t="shared" si="140"/>
        <v>ITA2004</v>
      </c>
      <c r="G1734">
        <f>HLOOKUP(C1734,Sheet4!$G$6:$EZ$30, MATCH(Sheet3!E1734,Sheet4!$F$6:$F$30,0),FALSE)</f>
        <v>0</v>
      </c>
    </row>
    <row r="1735" spans="1:7" x14ac:dyDescent="0.45">
      <c r="A1735">
        <f t="shared" si="136"/>
        <v>73</v>
      </c>
      <c r="B1735">
        <f t="shared" si="137"/>
        <v>6</v>
      </c>
      <c r="C1735" t="str">
        <f t="shared" si="138"/>
        <v>Italy</v>
      </c>
      <c r="D1735" t="str">
        <f>VLOOKUP(C1735,Sheet4!$A$7:$C$156,3,FALSE)</f>
        <v>ITA</v>
      </c>
      <c r="E1735">
        <f t="shared" si="139"/>
        <v>2005</v>
      </c>
      <c r="F1735" t="str">
        <f t="shared" si="140"/>
        <v>ITA2005</v>
      </c>
      <c r="G1735">
        <f>HLOOKUP(C1735,Sheet4!$G$6:$EZ$30, MATCH(Sheet3!E1735,Sheet4!$F$6:$F$30,0),FALSE)</f>
        <v>6.9961731368238498</v>
      </c>
    </row>
    <row r="1736" spans="1:7" x14ac:dyDescent="0.45">
      <c r="A1736">
        <f t="shared" si="136"/>
        <v>73</v>
      </c>
      <c r="B1736">
        <f t="shared" si="137"/>
        <v>7</v>
      </c>
      <c r="C1736" t="str">
        <f t="shared" si="138"/>
        <v>Italy</v>
      </c>
      <c r="D1736" t="str">
        <f>VLOOKUP(C1736,Sheet4!$A$7:$C$156,3,FALSE)</f>
        <v>ITA</v>
      </c>
      <c r="E1736">
        <f t="shared" si="139"/>
        <v>2006</v>
      </c>
      <c r="F1736" t="str">
        <f t="shared" si="140"/>
        <v>ITA2006</v>
      </c>
      <c r="G1736">
        <f>HLOOKUP(C1736,Sheet4!$G$6:$EZ$30, MATCH(Sheet3!E1736,Sheet4!$F$6:$F$30,0),FALSE)</f>
        <v>6.5681145762649296</v>
      </c>
    </row>
    <row r="1737" spans="1:7" x14ac:dyDescent="0.45">
      <c r="A1737">
        <f t="shared" si="136"/>
        <v>73</v>
      </c>
      <c r="B1737">
        <f t="shared" si="137"/>
        <v>8</v>
      </c>
      <c r="C1737" t="str">
        <f t="shared" si="138"/>
        <v>Italy</v>
      </c>
      <c r="D1737" t="str">
        <f>VLOOKUP(C1737,Sheet4!$A$7:$C$156,3,FALSE)</f>
        <v>ITA</v>
      </c>
      <c r="E1737">
        <f t="shared" si="139"/>
        <v>2007</v>
      </c>
      <c r="F1737" t="str">
        <f t="shared" si="140"/>
        <v>ITA2007</v>
      </c>
      <c r="G1737">
        <f>HLOOKUP(C1737,Sheet4!$G$6:$EZ$30, MATCH(Sheet3!E1737,Sheet4!$F$6:$F$30,0),FALSE)</f>
        <v>5.7776082194137004</v>
      </c>
    </row>
    <row r="1738" spans="1:7" x14ac:dyDescent="0.45">
      <c r="A1738">
        <f t="shared" si="136"/>
        <v>73</v>
      </c>
      <c r="B1738">
        <f t="shared" si="137"/>
        <v>9</v>
      </c>
      <c r="C1738" t="str">
        <f t="shared" si="138"/>
        <v>Italy</v>
      </c>
      <c r="D1738" t="str">
        <f>VLOOKUP(C1738,Sheet4!$A$7:$C$156,3,FALSE)</f>
        <v>ITA</v>
      </c>
      <c r="E1738">
        <f t="shared" si="139"/>
        <v>2008</v>
      </c>
      <c r="F1738" t="str">
        <f t="shared" si="140"/>
        <v>ITA2008</v>
      </c>
      <c r="G1738">
        <f>HLOOKUP(C1738,Sheet4!$G$6:$EZ$30, MATCH(Sheet3!E1738,Sheet4!$F$6:$F$30,0),FALSE)</f>
        <v>6.2825810399462698</v>
      </c>
    </row>
    <row r="1739" spans="1:7" x14ac:dyDescent="0.45">
      <c r="A1739">
        <f t="shared" si="136"/>
        <v>73</v>
      </c>
      <c r="B1739">
        <f t="shared" si="137"/>
        <v>10</v>
      </c>
      <c r="C1739" t="str">
        <f t="shared" si="138"/>
        <v>Italy</v>
      </c>
      <c r="D1739" t="str">
        <f>VLOOKUP(C1739,Sheet4!$A$7:$C$156,3,FALSE)</f>
        <v>ITA</v>
      </c>
      <c r="E1739">
        <f t="shared" si="139"/>
        <v>2009</v>
      </c>
      <c r="F1739" t="str">
        <f t="shared" si="140"/>
        <v>ITA2009</v>
      </c>
      <c r="G1739">
        <f>HLOOKUP(C1739,Sheet4!$G$6:$EZ$30, MATCH(Sheet3!E1739,Sheet4!$F$6:$F$30,0),FALSE)</f>
        <v>9.4463437392788006</v>
      </c>
    </row>
    <row r="1740" spans="1:7" x14ac:dyDescent="0.45">
      <c r="A1740">
        <f t="shared" si="136"/>
        <v>73</v>
      </c>
      <c r="B1740">
        <f t="shared" si="137"/>
        <v>11</v>
      </c>
      <c r="C1740" t="str">
        <f t="shared" si="138"/>
        <v>Italy</v>
      </c>
      <c r="D1740" t="str">
        <f>VLOOKUP(C1740,Sheet4!$A$7:$C$156,3,FALSE)</f>
        <v>ITA</v>
      </c>
      <c r="E1740">
        <f t="shared" si="139"/>
        <v>2010</v>
      </c>
      <c r="F1740" t="str">
        <f t="shared" si="140"/>
        <v>ITA2010</v>
      </c>
      <c r="G1740">
        <f>HLOOKUP(C1740,Sheet4!$G$6:$EZ$30, MATCH(Sheet3!E1740,Sheet4!$F$6:$F$30,0),FALSE)</f>
        <v>10.0278370674613</v>
      </c>
    </row>
    <row r="1741" spans="1:7" x14ac:dyDescent="0.45">
      <c r="A1741">
        <f t="shared" si="136"/>
        <v>73</v>
      </c>
      <c r="B1741">
        <f t="shared" si="137"/>
        <v>12</v>
      </c>
      <c r="C1741" t="str">
        <f t="shared" si="138"/>
        <v>Italy</v>
      </c>
      <c r="D1741" t="str">
        <f>VLOOKUP(C1741,Sheet4!$A$7:$C$156,3,FALSE)</f>
        <v>ITA</v>
      </c>
      <c r="E1741">
        <f t="shared" si="139"/>
        <v>2011</v>
      </c>
      <c r="F1741" t="str">
        <f t="shared" si="140"/>
        <v>ITA2011</v>
      </c>
      <c r="G1741">
        <f>HLOOKUP(C1741,Sheet4!$G$6:$EZ$30, MATCH(Sheet3!E1741,Sheet4!$F$6:$F$30,0),FALSE)</f>
        <v>11.7423491843706</v>
      </c>
    </row>
    <row r="1742" spans="1:7" x14ac:dyDescent="0.45">
      <c r="A1742">
        <f t="shared" si="136"/>
        <v>73</v>
      </c>
      <c r="B1742">
        <f t="shared" si="137"/>
        <v>13</v>
      </c>
      <c r="C1742" t="str">
        <f t="shared" si="138"/>
        <v>Italy</v>
      </c>
      <c r="D1742" t="str">
        <f>VLOOKUP(C1742,Sheet4!$A$7:$C$156,3,FALSE)</f>
        <v>ITA</v>
      </c>
      <c r="E1742">
        <f t="shared" si="139"/>
        <v>2012</v>
      </c>
      <c r="F1742" t="str">
        <f t="shared" si="140"/>
        <v>ITA2012</v>
      </c>
      <c r="G1742">
        <f>HLOOKUP(C1742,Sheet4!$G$6:$EZ$30, MATCH(Sheet3!E1742,Sheet4!$F$6:$F$30,0),FALSE)</f>
        <v>13.7463696406392</v>
      </c>
    </row>
    <row r="1743" spans="1:7" x14ac:dyDescent="0.45">
      <c r="A1743">
        <f t="shared" si="136"/>
        <v>73</v>
      </c>
      <c r="B1743">
        <f t="shared" si="137"/>
        <v>14</v>
      </c>
      <c r="C1743" t="str">
        <f t="shared" si="138"/>
        <v>Italy</v>
      </c>
      <c r="D1743" t="str">
        <f>VLOOKUP(C1743,Sheet4!$A$7:$C$156,3,FALSE)</f>
        <v>ITA</v>
      </c>
      <c r="E1743">
        <f t="shared" si="139"/>
        <v>2013</v>
      </c>
      <c r="F1743" t="str">
        <f t="shared" si="140"/>
        <v>ITA2013</v>
      </c>
      <c r="G1743">
        <f>HLOOKUP(C1743,Sheet4!$G$6:$EZ$30, MATCH(Sheet3!E1743,Sheet4!$F$6:$F$30,0),FALSE)</f>
        <v>16.542705635099502</v>
      </c>
    </row>
    <row r="1744" spans="1:7" x14ac:dyDescent="0.45">
      <c r="A1744">
        <f t="shared" si="136"/>
        <v>73</v>
      </c>
      <c r="B1744">
        <f t="shared" si="137"/>
        <v>15</v>
      </c>
      <c r="C1744" t="str">
        <f t="shared" si="138"/>
        <v>Italy</v>
      </c>
      <c r="D1744" t="str">
        <f>VLOOKUP(C1744,Sheet4!$A$7:$C$156,3,FALSE)</f>
        <v>ITA</v>
      </c>
      <c r="E1744">
        <f t="shared" si="139"/>
        <v>2014</v>
      </c>
      <c r="F1744" t="str">
        <f t="shared" si="140"/>
        <v>ITA2014</v>
      </c>
      <c r="G1744">
        <f>HLOOKUP(C1744,Sheet4!$G$6:$EZ$30, MATCH(Sheet3!E1744,Sheet4!$F$6:$F$30,0),FALSE)</f>
        <v>18.0330469839719</v>
      </c>
    </row>
    <row r="1745" spans="1:7" x14ac:dyDescent="0.45">
      <c r="A1745">
        <f t="shared" si="136"/>
        <v>73</v>
      </c>
      <c r="B1745">
        <f t="shared" si="137"/>
        <v>16</v>
      </c>
      <c r="C1745" t="str">
        <f t="shared" si="138"/>
        <v>Italy</v>
      </c>
      <c r="D1745" t="str">
        <f>VLOOKUP(C1745,Sheet4!$A$7:$C$156,3,FALSE)</f>
        <v>ITA</v>
      </c>
      <c r="E1745">
        <f t="shared" si="139"/>
        <v>2015</v>
      </c>
      <c r="F1745" t="str">
        <f t="shared" si="140"/>
        <v>ITA2015</v>
      </c>
      <c r="G1745">
        <f>HLOOKUP(C1745,Sheet4!$G$6:$EZ$30, MATCH(Sheet3!E1745,Sheet4!$F$6:$F$30,0),FALSE)</f>
        <v>18.0643688300521</v>
      </c>
    </row>
    <row r="1746" spans="1:7" x14ac:dyDescent="0.45">
      <c r="A1746">
        <f t="shared" si="136"/>
        <v>73</v>
      </c>
      <c r="B1746">
        <f t="shared" si="137"/>
        <v>17</v>
      </c>
      <c r="C1746" t="str">
        <f t="shared" si="138"/>
        <v>Italy</v>
      </c>
      <c r="D1746" t="str">
        <f>VLOOKUP(C1746,Sheet4!$A$7:$C$156,3,FALSE)</f>
        <v>ITA</v>
      </c>
      <c r="E1746">
        <f t="shared" si="139"/>
        <v>2016</v>
      </c>
      <c r="F1746" t="str">
        <f t="shared" si="140"/>
        <v>ITA2016</v>
      </c>
      <c r="G1746">
        <f>HLOOKUP(C1746,Sheet4!$G$6:$EZ$30, MATCH(Sheet3!E1746,Sheet4!$F$6:$F$30,0),FALSE)</f>
        <v>17.116238524612498</v>
      </c>
    </row>
    <row r="1747" spans="1:7" x14ac:dyDescent="0.45">
      <c r="A1747">
        <f t="shared" si="136"/>
        <v>73</v>
      </c>
      <c r="B1747">
        <f t="shared" si="137"/>
        <v>18</v>
      </c>
      <c r="C1747" t="str">
        <f t="shared" si="138"/>
        <v>Italy</v>
      </c>
      <c r="D1747" t="str">
        <f>VLOOKUP(C1747,Sheet4!$A$7:$C$156,3,FALSE)</f>
        <v>ITA</v>
      </c>
      <c r="E1747">
        <f t="shared" si="139"/>
        <v>2017</v>
      </c>
      <c r="F1747" t="str">
        <f t="shared" si="140"/>
        <v>ITA2017</v>
      </c>
      <c r="G1747">
        <f>HLOOKUP(C1747,Sheet4!$G$6:$EZ$30, MATCH(Sheet3!E1747,Sheet4!$F$6:$F$30,0),FALSE)</f>
        <v>14.3832990405839</v>
      </c>
    </row>
    <row r="1748" spans="1:7" x14ac:dyDescent="0.45">
      <c r="A1748">
        <f t="shared" si="136"/>
        <v>73</v>
      </c>
      <c r="B1748">
        <f t="shared" si="137"/>
        <v>19</v>
      </c>
      <c r="C1748" t="str">
        <f t="shared" si="138"/>
        <v>Italy</v>
      </c>
      <c r="D1748" t="str">
        <f>VLOOKUP(C1748,Sheet4!$A$7:$C$156,3,FALSE)</f>
        <v>ITA</v>
      </c>
      <c r="E1748">
        <f t="shared" si="139"/>
        <v>2018</v>
      </c>
      <c r="F1748" t="str">
        <f t="shared" si="140"/>
        <v>ITA2018</v>
      </c>
      <c r="G1748">
        <f>HLOOKUP(C1748,Sheet4!$G$6:$EZ$30, MATCH(Sheet3!E1748,Sheet4!$F$6:$F$30,0),FALSE)</f>
        <v>8.3862831643789093</v>
      </c>
    </row>
    <row r="1749" spans="1:7" x14ac:dyDescent="0.45">
      <c r="A1749">
        <f t="shared" si="136"/>
        <v>73</v>
      </c>
      <c r="B1749">
        <f t="shared" si="137"/>
        <v>20</v>
      </c>
      <c r="C1749" t="str">
        <f t="shared" si="138"/>
        <v>Italy</v>
      </c>
      <c r="D1749" t="str">
        <f>VLOOKUP(C1749,Sheet4!$A$7:$C$156,3,FALSE)</f>
        <v>ITA</v>
      </c>
      <c r="E1749">
        <f t="shared" si="139"/>
        <v>2019</v>
      </c>
      <c r="F1749" t="str">
        <f t="shared" si="140"/>
        <v>ITA2019</v>
      </c>
      <c r="G1749">
        <f>HLOOKUP(C1749,Sheet4!$G$6:$EZ$30, MATCH(Sheet3!E1749,Sheet4!$F$6:$F$30,0),FALSE)</f>
        <v>6.7491844353552599</v>
      </c>
    </row>
    <row r="1750" spans="1:7" x14ac:dyDescent="0.45">
      <c r="A1750">
        <f t="shared" si="136"/>
        <v>73</v>
      </c>
      <c r="B1750">
        <f t="shared" si="137"/>
        <v>21</v>
      </c>
      <c r="C1750" t="str">
        <f t="shared" si="138"/>
        <v>Italy</v>
      </c>
      <c r="D1750" t="str">
        <f>VLOOKUP(C1750,Sheet4!$A$7:$C$156,3,FALSE)</f>
        <v>ITA</v>
      </c>
      <c r="E1750">
        <f t="shared" si="139"/>
        <v>2020</v>
      </c>
      <c r="F1750" t="str">
        <f t="shared" si="140"/>
        <v>ITA2020</v>
      </c>
      <c r="G1750">
        <f>HLOOKUP(C1750,Sheet4!$G$6:$EZ$30, MATCH(Sheet3!E1750,Sheet4!$F$6:$F$30,0),FALSE)</f>
        <v>4.3597207366991197</v>
      </c>
    </row>
    <row r="1751" spans="1:7" x14ac:dyDescent="0.45">
      <c r="A1751">
        <f t="shared" si="136"/>
        <v>73</v>
      </c>
      <c r="B1751">
        <f t="shared" si="137"/>
        <v>22</v>
      </c>
      <c r="C1751" t="str">
        <f t="shared" si="138"/>
        <v>Italy</v>
      </c>
      <c r="D1751" t="str">
        <f>VLOOKUP(C1751,Sheet4!$A$7:$C$156,3,FALSE)</f>
        <v>ITA</v>
      </c>
      <c r="E1751">
        <f t="shared" si="139"/>
        <v>2021</v>
      </c>
      <c r="F1751" t="str">
        <f t="shared" si="140"/>
        <v>ITA2021</v>
      </c>
      <c r="G1751">
        <f>HLOOKUP(C1751,Sheet4!$G$6:$EZ$30, MATCH(Sheet3!E1751,Sheet4!$F$6:$F$30,0),FALSE)</f>
        <v>3.3480968391531798</v>
      </c>
    </row>
    <row r="1752" spans="1:7" x14ac:dyDescent="0.45">
      <c r="A1752">
        <f t="shared" si="136"/>
        <v>73</v>
      </c>
      <c r="B1752">
        <f t="shared" si="137"/>
        <v>23</v>
      </c>
      <c r="C1752" t="str">
        <f t="shared" si="138"/>
        <v>Italy</v>
      </c>
      <c r="D1752" t="str">
        <f>VLOOKUP(C1752,Sheet4!$A$7:$C$156,3,FALSE)</f>
        <v>ITA</v>
      </c>
      <c r="E1752">
        <f t="shared" si="139"/>
        <v>2022</v>
      </c>
      <c r="F1752" t="str">
        <f t="shared" si="140"/>
        <v>ITA2022</v>
      </c>
      <c r="G1752">
        <f>HLOOKUP(C1752,Sheet4!$G$6:$EZ$30, MATCH(Sheet3!E1752,Sheet4!$F$6:$F$30,0),FALSE)</f>
        <v>2.7968228376759701</v>
      </c>
    </row>
    <row r="1753" spans="1:7" x14ac:dyDescent="0.45">
      <c r="A1753">
        <f t="shared" si="136"/>
        <v>73</v>
      </c>
      <c r="B1753">
        <f t="shared" si="137"/>
        <v>24</v>
      </c>
      <c r="C1753" t="str">
        <f t="shared" si="138"/>
        <v>Italy</v>
      </c>
      <c r="D1753" t="str">
        <f>VLOOKUP(C1753,Sheet4!$A$7:$C$156,3,FALSE)</f>
        <v>ITA</v>
      </c>
      <c r="E1753">
        <f t="shared" si="139"/>
        <v>2023</v>
      </c>
      <c r="F1753" t="str">
        <f t="shared" si="140"/>
        <v>ITA2023</v>
      </c>
      <c r="G1753">
        <f>HLOOKUP(C1753,Sheet4!$G$6:$EZ$30, MATCH(Sheet3!E1753,Sheet4!$F$6:$F$30,0),FALSE)</f>
        <v>2.7140816371623999</v>
      </c>
    </row>
    <row r="1754" spans="1:7" x14ac:dyDescent="0.45">
      <c r="A1754">
        <f t="shared" si="136"/>
        <v>74</v>
      </c>
      <c r="B1754">
        <f t="shared" si="137"/>
        <v>1</v>
      </c>
      <c r="C1754" t="str">
        <f t="shared" si="138"/>
        <v>Jordan</v>
      </c>
      <c r="D1754" t="str">
        <f>VLOOKUP(C1754,Sheet4!$A$7:$C$156,3,FALSE)</f>
        <v>JOR</v>
      </c>
      <c r="E1754">
        <f t="shared" si="139"/>
        <v>2000</v>
      </c>
      <c r="F1754" t="str">
        <f t="shared" si="140"/>
        <v>JOR2000</v>
      </c>
      <c r="G1754">
        <f>HLOOKUP(C1754,Sheet4!$G$6:$EZ$30, MATCH(Sheet3!E1754,Sheet4!$F$6:$F$30,0),FALSE)</f>
        <v>0</v>
      </c>
    </row>
    <row r="1755" spans="1:7" x14ac:dyDescent="0.45">
      <c r="A1755">
        <f t="shared" si="136"/>
        <v>74</v>
      </c>
      <c r="B1755">
        <f t="shared" si="137"/>
        <v>2</v>
      </c>
      <c r="C1755" t="str">
        <f t="shared" si="138"/>
        <v>Jordan</v>
      </c>
      <c r="D1755" t="str">
        <f>VLOOKUP(C1755,Sheet4!$A$7:$C$156,3,FALSE)</f>
        <v>JOR</v>
      </c>
      <c r="E1755">
        <f t="shared" si="139"/>
        <v>2001</v>
      </c>
      <c r="F1755" t="str">
        <f t="shared" si="140"/>
        <v>JOR2001</v>
      </c>
      <c r="G1755">
        <f>HLOOKUP(C1755,Sheet4!$G$6:$EZ$30, MATCH(Sheet3!E1755,Sheet4!$F$6:$F$30,0),FALSE)</f>
        <v>0</v>
      </c>
    </row>
    <row r="1756" spans="1:7" x14ac:dyDescent="0.45">
      <c r="A1756">
        <f t="shared" si="136"/>
        <v>74</v>
      </c>
      <c r="B1756">
        <f t="shared" si="137"/>
        <v>3</v>
      </c>
      <c r="C1756" t="str">
        <f t="shared" si="138"/>
        <v>Jordan</v>
      </c>
      <c r="D1756" t="str">
        <f>VLOOKUP(C1756,Sheet4!$A$7:$C$156,3,FALSE)</f>
        <v>JOR</v>
      </c>
      <c r="E1756">
        <f t="shared" si="139"/>
        <v>2002</v>
      </c>
      <c r="F1756" t="str">
        <f t="shared" si="140"/>
        <v>JOR2002</v>
      </c>
      <c r="G1756">
        <f>HLOOKUP(C1756,Sheet4!$G$6:$EZ$30, MATCH(Sheet3!E1756,Sheet4!$F$6:$F$30,0),FALSE)</f>
        <v>0</v>
      </c>
    </row>
    <row r="1757" spans="1:7" x14ac:dyDescent="0.45">
      <c r="A1757">
        <f t="shared" si="136"/>
        <v>74</v>
      </c>
      <c r="B1757">
        <f t="shared" si="137"/>
        <v>4</v>
      </c>
      <c r="C1757" t="str">
        <f t="shared" si="138"/>
        <v>Jordan</v>
      </c>
      <c r="D1757" t="str">
        <f>VLOOKUP(C1757,Sheet4!$A$7:$C$156,3,FALSE)</f>
        <v>JOR</v>
      </c>
      <c r="E1757">
        <f t="shared" si="139"/>
        <v>2003</v>
      </c>
      <c r="F1757" t="str">
        <f t="shared" si="140"/>
        <v>JOR2003</v>
      </c>
      <c r="G1757">
        <f>HLOOKUP(C1757,Sheet4!$G$6:$EZ$30, MATCH(Sheet3!E1757,Sheet4!$F$6:$F$30,0),FALSE)</f>
        <v>0</v>
      </c>
    </row>
    <row r="1758" spans="1:7" x14ac:dyDescent="0.45">
      <c r="A1758">
        <f t="shared" si="136"/>
        <v>74</v>
      </c>
      <c r="B1758">
        <f t="shared" si="137"/>
        <v>5</v>
      </c>
      <c r="C1758" t="str">
        <f t="shared" si="138"/>
        <v>Jordan</v>
      </c>
      <c r="D1758" t="str">
        <f>VLOOKUP(C1758,Sheet4!$A$7:$C$156,3,FALSE)</f>
        <v>JOR</v>
      </c>
      <c r="E1758">
        <f t="shared" si="139"/>
        <v>2004</v>
      </c>
      <c r="F1758" t="str">
        <f t="shared" si="140"/>
        <v>JOR2004</v>
      </c>
      <c r="G1758">
        <f>HLOOKUP(C1758,Sheet4!$G$6:$EZ$30, MATCH(Sheet3!E1758,Sheet4!$F$6:$F$30,0),FALSE)</f>
        <v>0</v>
      </c>
    </row>
    <row r="1759" spans="1:7" x14ac:dyDescent="0.45">
      <c r="A1759">
        <f t="shared" si="136"/>
        <v>74</v>
      </c>
      <c r="B1759">
        <f t="shared" si="137"/>
        <v>6</v>
      </c>
      <c r="C1759" t="str">
        <f t="shared" si="138"/>
        <v>Jordan</v>
      </c>
      <c r="D1759" t="str">
        <f>VLOOKUP(C1759,Sheet4!$A$7:$C$156,3,FALSE)</f>
        <v>JOR</v>
      </c>
      <c r="E1759">
        <f t="shared" si="139"/>
        <v>2005</v>
      </c>
      <c r="F1759" t="str">
        <f t="shared" si="140"/>
        <v>JOR2005</v>
      </c>
      <c r="G1759">
        <f>HLOOKUP(C1759,Sheet4!$G$6:$EZ$30, MATCH(Sheet3!E1759,Sheet4!$F$6:$F$30,0),FALSE)</f>
        <v>0</v>
      </c>
    </row>
    <row r="1760" spans="1:7" x14ac:dyDescent="0.45">
      <c r="A1760">
        <f t="shared" si="136"/>
        <v>74</v>
      </c>
      <c r="B1760">
        <f t="shared" si="137"/>
        <v>7</v>
      </c>
      <c r="C1760" t="str">
        <f t="shared" si="138"/>
        <v>Jordan</v>
      </c>
      <c r="D1760" t="str">
        <f>VLOOKUP(C1760,Sheet4!$A$7:$C$156,3,FALSE)</f>
        <v>JOR</v>
      </c>
      <c r="E1760">
        <f t="shared" si="139"/>
        <v>2006</v>
      </c>
      <c r="F1760" t="str">
        <f t="shared" si="140"/>
        <v>JOR2006</v>
      </c>
      <c r="G1760">
        <f>HLOOKUP(C1760,Sheet4!$G$6:$EZ$30, MATCH(Sheet3!E1760,Sheet4!$F$6:$F$30,0),FALSE)</f>
        <v>0</v>
      </c>
    </row>
    <row r="1761" spans="1:7" x14ac:dyDescent="0.45">
      <c r="A1761">
        <f t="shared" si="136"/>
        <v>74</v>
      </c>
      <c r="B1761">
        <f t="shared" si="137"/>
        <v>8</v>
      </c>
      <c r="C1761" t="str">
        <f t="shared" si="138"/>
        <v>Jordan</v>
      </c>
      <c r="D1761" t="str">
        <f>VLOOKUP(C1761,Sheet4!$A$7:$C$156,3,FALSE)</f>
        <v>JOR</v>
      </c>
      <c r="E1761">
        <f t="shared" si="139"/>
        <v>2007</v>
      </c>
      <c r="F1761" t="str">
        <f t="shared" si="140"/>
        <v>JOR2007</v>
      </c>
      <c r="G1761">
        <f>HLOOKUP(C1761,Sheet4!$G$6:$EZ$30, MATCH(Sheet3!E1761,Sheet4!$F$6:$F$30,0),FALSE)</f>
        <v>0</v>
      </c>
    </row>
    <row r="1762" spans="1:7" x14ac:dyDescent="0.45">
      <c r="A1762">
        <f t="shared" si="136"/>
        <v>74</v>
      </c>
      <c r="B1762">
        <f t="shared" si="137"/>
        <v>9</v>
      </c>
      <c r="C1762" t="str">
        <f t="shared" si="138"/>
        <v>Jordan</v>
      </c>
      <c r="D1762" t="str">
        <f>VLOOKUP(C1762,Sheet4!$A$7:$C$156,3,FALSE)</f>
        <v>JOR</v>
      </c>
      <c r="E1762">
        <f t="shared" si="139"/>
        <v>2008</v>
      </c>
      <c r="F1762" t="str">
        <f t="shared" si="140"/>
        <v>JOR2008</v>
      </c>
      <c r="G1762">
        <f>HLOOKUP(C1762,Sheet4!$G$6:$EZ$30, MATCH(Sheet3!E1762,Sheet4!$F$6:$F$30,0),FALSE)</f>
        <v>0</v>
      </c>
    </row>
    <row r="1763" spans="1:7" x14ac:dyDescent="0.45">
      <c r="A1763">
        <f t="shared" si="136"/>
        <v>74</v>
      </c>
      <c r="B1763">
        <f t="shared" si="137"/>
        <v>10</v>
      </c>
      <c r="C1763" t="str">
        <f t="shared" si="138"/>
        <v>Jordan</v>
      </c>
      <c r="D1763" t="str">
        <f>VLOOKUP(C1763,Sheet4!$A$7:$C$156,3,FALSE)</f>
        <v>JOR</v>
      </c>
      <c r="E1763">
        <f t="shared" si="139"/>
        <v>2009</v>
      </c>
      <c r="F1763" t="str">
        <f t="shared" si="140"/>
        <v>JOR2009</v>
      </c>
      <c r="G1763">
        <f>HLOOKUP(C1763,Sheet4!$G$6:$EZ$30, MATCH(Sheet3!E1763,Sheet4!$F$6:$F$30,0),FALSE)</f>
        <v>0</v>
      </c>
    </row>
    <row r="1764" spans="1:7" x14ac:dyDescent="0.45">
      <c r="A1764">
        <f t="shared" si="136"/>
        <v>74</v>
      </c>
      <c r="B1764">
        <f t="shared" si="137"/>
        <v>11</v>
      </c>
      <c r="C1764" t="str">
        <f t="shared" si="138"/>
        <v>Jordan</v>
      </c>
      <c r="D1764" t="str">
        <f>VLOOKUP(C1764,Sheet4!$A$7:$C$156,3,FALSE)</f>
        <v>JOR</v>
      </c>
      <c r="E1764">
        <f t="shared" si="139"/>
        <v>2010</v>
      </c>
      <c r="F1764" t="str">
        <f t="shared" si="140"/>
        <v>JOR2010</v>
      </c>
      <c r="G1764">
        <f>HLOOKUP(C1764,Sheet4!$G$6:$EZ$30, MATCH(Sheet3!E1764,Sheet4!$F$6:$F$30,0),FALSE)</f>
        <v>0</v>
      </c>
    </row>
    <row r="1765" spans="1:7" x14ac:dyDescent="0.45">
      <c r="A1765">
        <f t="shared" si="136"/>
        <v>74</v>
      </c>
      <c r="B1765">
        <f t="shared" si="137"/>
        <v>12</v>
      </c>
      <c r="C1765" t="str">
        <f t="shared" si="138"/>
        <v>Jordan</v>
      </c>
      <c r="D1765" t="str">
        <f>VLOOKUP(C1765,Sheet4!$A$7:$C$156,3,FALSE)</f>
        <v>JOR</v>
      </c>
      <c r="E1765">
        <f t="shared" si="139"/>
        <v>2011</v>
      </c>
      <c r="F1765" t="str">
        <f t="shared" si="140"/>
        <v>JOR2011</v>
      </c>
      <c r="G1765">
        <f>HLOOKUP(C1765,Sheet4!$G$6:$EZ$30, MATCH(Sheet3!E1765,Sheet4!$F$6:$F$30,0),FALSE)</f>
        <v>0</v>
      </c>
    </row>
    <row r="1766" spans="1:7" x14ac:dyDescent="0.45">
      <c r="A1766">
        <f t="shared" si="136"/>
        <v>74</v>
      </c>
      <c r="B1766">
        <f t="shared" si="137"/>
        <v>13</v>
      </c>
      <c r="C1766" t="str">
        <f t="shared" si="138"/>
        <v>Jordan</v>
      </c>
      <c r="D1766" t="str">
        <f>VLOOKUP(C1766,Sheet4!$A$7:$C$156,3,FALSE)</f>
        <v>JOR</v>
      </c>
      <c r="E1766">
        <f t="shared" si="139"/>
        <v>2012</v>
      </c>
      <c r="F1766" t="str">
        <f t="shared" si="140"/>
        <v>JOR2012</v>
      </c>
      <c r="G1766">
        <f>HLOOKUP(C1766,Sheet4!$G$6:$EZ$30, MATCH(Sheet3!E1766,Sheet4!$F$6:$F$30,0),FALSE)</f>
        <v>0</v>
      </c>
    </row>
    <row r="1767" spans="1:7" x14ac:dyDescent="0.45">
      <c r="A1767">
        <f t="shared" si="136"/>
        <v>74</v>
      </c>
      <c r="B1767">
        <f t="shared" si="137"/>
        <v>14</v>
      </c>
      <c r="C1767" t="str">
        <f t="shared" si="138"/>
        <v>Jordan</v>
      </c>
      <c r="D1767" t="str">
        <f>VLOOKUP(C1767,Sheet4!$A$7:$C$156,3,FALSE)</f>
        <v>JOR</v>
      </c>
      <c r="E1767">
        <f t="shared" si="139"/>
        <v>2013</v>
      </c>
      <c r="F1767" t="str">
        <f t="shared" si="140"/>
        <v>JOR2013</v>
      </c>
      <c r="G1767">
        <f>HLOOKUP(C1767,Sheet4!$G$6:$EZ$30, MATCH(Sheet3!E1767,Sheet4!$F$6:$F$30,0),FALSE)</f>
        <v>0</v>
      </c>
    </row>
    <row r="1768" spans="1:7" x14ac:dyDescent="0.45">
      <c r="A1768">
        <f t="shared" si="136"/>
        <v>74</v>
      </c>
      <c r="B1768">
        <f t="shared" si="137"/>
        <v>15</v>
      </c>
      <c r="C1768" t="str">
        <f t="shared" si="138"/>
        <v>Jordan</v>
      </c>
      <c r="D1768" t="str">
        <f>VLOOKUP(C1768,Sheet4!$A$7:$C$156,3,FALSE)</f>
        <v>JOR</v>
      </c>
      <c r="E1768">
        <f t="shared" si="139"/>
        <v>2014</v>
      </c>
      <c r="F1768" t="str">
        <f t="shared" si="140"/>
        <v>JOR2014</v>
      </c>
      <c r="G1768">
        <f>HLOOKUP(C1768,Sheet4!$G$6:$EZ$30, MATCH(Sheet3!E1768,Sheet4!$F$6:$F$30,0),FALSE)</f>
        <v>0</v>
      </c>
    </row>
    <row r="1769" spans="1:7" x14ac:dyDescent="0.45">
      <c r="A1769">
        <f t="shared" ref="A1769:A1832" si="141">A1745+1</f>
        <v>74</v>
      </c>
      <c r="B1769">
        <f t="shared" ref="B1769:B1832" si="142">B1745</f>
        <v>16</v>
      </c>
      <c r="C1769" t="str">
        <f t="shared" si="138"/>
        <v>Jordan</v>
      </c>
      <c r="D1769" t="str">
        <f>VLOOKUP(C1769,Sheet4!$A$7:$C$156,3,FALSE)</f>
        <v>JOR</v>
      </c>
      <c r="E1769">
        <f t="shared" si="139"/>
        <v>2015</v>
      </c>
      <c r="F1769" t="str">
        <f t="shared" si="140"/>
        <v>JOR2015</v>
      </c>
      <c r="G1769">
        <f>HLOOKUP(C1769,Sheet4!$G$6:$EZ$30, MATCH(Sheet3!E1769,Sheet4!$F$6:$F$30,0),FALSE)</f>
        <v>6.0755731093664096</v>
      </c>
    </row>
    <row r="1770" spans="1:7" x14ac:dyDescent="0.45">
      <c r="A1770">
        <f t="shared" si="141"/>
        <v>74</v>
      </c>
      <c r="B1770">
        <f t="shared" si="142"/>
        <v>17</v>
      </c>
      <c r="C1770" t="str">
        <f t="shared" si="138"/>
        <v>Jordan</v>
      </c>
      <c r="D1770" t="str">
        <f>VLOOKUP(C1770,Sheet4!$A$7:$C$156,3,FALSE)</f>
        <v>JOR</v>
      </c>
      <c r="E1770">
        <f t="shared" si="139"/>
        <v>2016</v>
      </c>
      <c r="F1770" t="str">
        <f t="shared" si="140"/>
        <v>JOR2016</v>
      </c>
      <c r="G1770">
        <f>HLOOKUP(C1770,Sheet4!$G$6:$EZ$30, MATCH(Sheet3!E1770,Sheet4!$F$6:$F$30,0),FALSE)</f>
        <v>5.30187976823645</v>
      </c>
    </row>
    <row r="1771" spans="1:7" x14ac:dyDescent="0.45">
      <c r="A1771">
        <f t="shared" si="141"/>
        <v>74</v>
      </c>
      <c r="B1771">
        <f t="shared" si="142"/>
        <v>18</v>
      </c>
      <c r="C1771" t="str">
        <f t="shared" si="138"/>
        <v>Jordan</v>
      </c>
      <c r="D1771" t="str">
        <f>VLOOKUP(C1771,Sheet4!$A$7:$C$156,3,FALSE)</f>
        <v>JOR</v>
      </c>
      <c r="E1771">
        <f t="shared" si="139"/>
        <v>2017</v>
      </c>
      <c r="F1771" t="str">
        <f t="shared" si="140"/>
        <v>JOR2017</v>
      </c>
      <c r="G1771">
        <f>HLOOKUP(C1771,Sheet4!$G$6:$EZ$30, MATCH(Sheet3!E1771,Sheet4!$F$6:$F$30,0),FALSE)</f>
        <v>5.41951239985677</v>
      </c>
    </row>
    <row r="1772" spans="1:7" x14ac:dyDescent="0.45">
      <c r="A1772">
        <f t="shared" si="141"/>
        <v>74</v>
      </c>
      <c r="B1772">
        <f t="shared" si="142"/>
        <v>19</v>
      </c>
      <c r="C1772" t="str">
        <f t="shared" si="138"/>
        <v>Jordan</v>
      </c>
      <c r="D1772" t="str">
        <f>VLOOKUP(C1772,Sheet4!$A$7:$C$156,3,FALSE)</f>
        <v>JOR</v>
      </c>
      <c r="E1772">
        <f t="shared" si="139"/>
        <v>2018</v>
      </c>
      <c r="F1772" t="str">
        <f t="shared" si="140"/>
        <v>JOR2018</v>
      </c>
      <c r="G1772">
        <f>HLOOKUP(C1772,Sheet4!$G$6:$EZ$30, MATCH(Sheet3!E1772,Sheet4!$F$6:$F$30,0),FALSE)</f>
        <v>6.0623877874817502</v>
      </c>
    </row>
    <row r="1773" spans="1:7" x14ac:dyDescent="0.45">
      <c r="A1773">
        <f t="shared" si="141"/>
        <v>74</v>
      </c>
      <c r="B1773">
        <f t="shared" si="142"/>
        <v>20</v>
      </c>
      <c r="C1773" t="str">
        <f t="shared" si="138"/>
        <v>Jordan</v>
      </c>
      <c r="D1773" t="str">
        <f>VLOOKUP(C1773,Sheet4!$A$7:$C$156,3,FALSE)</f>
        <v>JOR</v>
      </c>
      <c r="E1773">
        <f t="shared" si="139"/>
        <v>2019</v>
      </c>
      <c r="F1773" t="str">
        <f t="shared" si="140"/>
        <v>JOR2019</v>
      </c>
      <c r="G1773">
        <f>HLOOKUP(C1773,Sheet4!$G$6:$EZ$30, MATCH(Sheet3!E1773,Sheet4!$F$6:$F$30,0),FALSE)</f>
        <v>6.44206140882297</v>
      </c>
    </row>
    <row r="1774" spans="1:7" x14ac:dyDescent="0.45">
      <c r="A1774">
        <f t="shared" si="141"/>
        <v>74</v>
      </c>
      <c r="B1774">
        <f t="shared" si="142"/>
        <v>21</v>
      </c>
      <c r="C1774" t="str">
        <f t="shared" si="138"/>
        <v>Jordan</v>
      </c>
      <c r="D1774" t="str">
        <f>VLOOKUP(C1774,Sheet4!$A$7:$C$156,3,FALSE)</f>
        <v>JOR</v>
      </c>
      <c r="E1774">
        <f t="shared" si="139"/>
        <v>2020</v>
      </c>
      <c r="F1774" t="str">
        <f t="shared" si="140"/>
        <v>JOR2020</v>
      </c>
      <c r="G1774">
        <f>HLOOKUP(C1774,Sheet4!$G$6:$EZ$30, MATCH(Sheet3!E1774,Sheet4!$F$6:$F$30,0),FALSE)</f>
        <v>6.9849003469991402</v>
      </c>
    </row>
    <row r="1775" spans="1:7" x14ac:dyDescent="0.45">
      <c r="A1775">
        <f t="shared" si="141"/>
        <v>74</v>
      </c>
      <c r="B1775">
        <f t="shared" si="142"/>
        <v>22</v>
      </c>
      <c r="C1775" t="str">
        <f t="shared" si="138"/>
        <v>Jordan</v>
      </c>
      <c r="D1775" t="str">
        <f>VLOOKUP(C1775,Sheet4!$A$7:$C$156,3,FALSE)</f>
        <v>JOR</v>
      </c>
      <c r="E1775">
        <f t="shared" si="139"/>
        <v>2021</v>
      </c>
      <c r="F1775" t="str">
        <f t="shared" si="140"/>
        <v>JOR2021</v>
      </c>
      <c r="G1775">
        <f>HLOOKUP(C1775,Sheet4!$G$6:$EZ$30, MATCH(Sheet3!E1775,Sheet4!$F$6:$F$30,0),FALSE)</f>
        <v>6.6951694814078904</v>
      </c>
    </row>
    <row r="1776" spans="1:7" x14ac:dyDescent="0.45">
      <c r="A1776">
        <f t="shared" si="141"/>
        <v>74</v>
      </c>
      <c r="B1776">
        <f t="shared" si="142"/>
        <v>23</v>
      </c>
      <c r="C1776" t="str">
        <f t="shared" si="138"/>
        <v>Jordan</v>
      </c>
      <c r="D1776" t="str">
        <f>VLOOKUP(C1776,Sheet4!$A$7:$C$156,3,FALSE)</f>
        <v>JOR</v>
      </c>
      <c r="E1776">
        <f t="shared" si="139"/>
        <v>2022</v>
      </c>
      <c r="F1776" t="str">
        <f t="shared" si="140"/>
        <v>JOR2022</v>
      </c>
      <c r="G1776">
        <f>HLOOKUP(C1776,Sheet4!$G$6:$EZ$30, MATCH(Sheet3!E1776,Sheet4!$F$6:$F$30,0),FALSE)</f>
        <v>6.2549865950478498</v>
      </c>
    </row>
    <row r="1777" spans="1:7" x14ac:dyDescent="0.45">
      <c r="A1777">
        <f t="shared" si="141"/>
        <v>74</v>
      </c>
      <c r="B1777">
        <f t="shared" si="142"/>
        <v>24</v>
      </c>
      <c r="C1777" t="str">
        <f t="shared" si="138"/>
        <v>Jordan</v>
      </c>
      <c r="D1777" t="str">
        <f>VLOOKUP(C1777,Sheet4!$A$7:$C$156,3,FALSE)</f>
        <v>JOR</v>
      </c>
      <c r="E1777">
        <f t="shared" si="139"/>
        <v>2023</v>
      </c>
      <c r="F1777" t="str">
        <f t="shared" si="140"/>
        <v>JOR2023</v>
      </c>
      <c r="G1777">
        <f>HLOOKUP(C1777,Sheet4!$G$6:$EZ$30, MATCH(Sheet3!E1777,Sheet4!$F$6:$F$30,0),FALSE)</f>
        <v>6.8009942737551299</v>
      </c>
    </row>
    <row r="1778" spans="1:7" x14ac:dyDescent="0.45">
      <c r="A1778">
        <f t="shared" si="141"/>
        <v>75</v>
      </c>
      <c r="B1778">
        <f t="shared" si="142"/>
        <v>1</v>
      </c>
      <c r="C1778" t="str">
        <f t="shared" si="138"/>
        <v>Kazakhstan, Rep. of</v>
      </c>
      <c r="D1778" t="e">
        <f>VLOOKUP(C1778,Sheet4!$A$7:$C$156,3,FALSE)</f>
        <v>#N/A</v>
      </c>
      <c r="E1778">
        <f t="shared" si="139"/>
        <v>2000</v>
      </c>
      <c r="F1778" t="e">
        <f t="shared" si="140"/>
        <v>#N/A</v>
      </c>
      <c r="G1778">
        <f>HLOOKUP(C1778,Sheet4!$G$6:$EZ$30, MATCH(Sheet3!E1778,Sheet4!$F$6:$F$30,0),FALSE)</f>
        <v>0</v>
      </c>
    </row>
    <row r="1779" spans="1:7" x14ac:dyDescent="0.45">
      <c r="A1779">
        <f t="shared" si="141"/>
        <v>75</v>
      </c>
      <c r="B1779">
        <f t="shared" si="142"/>
        <v>2</v>
      </c>
      <c r="C1779" t="str">
        <f t="shared" si="138"/>
        <v>Kazakhstan, Rep. of</v>
      </c>
      <c r="D1779" t="e">
        <f>VLOOKUP(C1779,Sheet4!$A$7:$C$156,3,FALSE)</f>
        <v>#N/A</v>
      </c>
      <c r="E1779">
        <f t="shared" si="139"/>
        <v>2001</v>
      </c>
      <c r="F1779" t="e">
        <f t="shared" si="140"/>
        <v>#N/A</v>
      </c>
      <c r="G1779">
        <f>HLOOKUP(C1779,Sheet4!$G$6:$EZ$30, MATCH(Sheet3!E1779,Sheet4!$F$6:$F$30,0),FALSE)</f>
        <v>0</v>
      </c>
    </row>
    <row r="1780" spans="1:7" x14ac:dyDescent="0.45">
      <c r="A1780">
        <f t="shared" si="141"/>
        <v>75</v>
      </c>
      <c r="B1780">
        <f t="shared" si="142"/>
        <v>3</v>
      </c>
      <c r="C1780" t="str">
        <f t="shared" si="138"/>
        <v>Kazakhstan, Rep. of</v>
      </c>
      <c r="D1780" t="e">
        <f>VLOOKUP(C1780,Sheet4!$A$7:$C$156,3,FALSE)</f>
        <v>#N/A</v>
      </c>
      <c r="E1780">
        <f t="shared" si="139"/>
        <v>2002</v>
      </c>
      <c r="F1780" t="e">
        <f t="shared" si="140"/>
        <v>#N/A</v>
      </c>
      <c r="G1780">
        <f>HLOOKUP(C1780,Sheet4!$G$6:$EZ$30, MATCH(Sheet3!E1780,Sheet4!$F$6:$F$30,0),FALSE)</f>
        <v>0</v>
      </c>
    </row>
    <row r="1781" spans="1:7" x14ac:dyDescent="0.45">
      <c r="A1781">
        <f t="shared" si="141"/>
        <v>75</v>
      </c>
      <c r="B1781">
        <f t="shared" si="142"/>
        <v>4</v>
      </c>
      <c r="C1781" t="str">
        <f t="shared" si="138"/>
        <v>Kazakhstan, Rep. of</v>
      </c>
      <c r="D1781" t="e">
        <f>VLOOKUP(C1781,Sheet4!$A$7:$C$156,3,FALSE)</f>
        <v>#N/A</v>
      </c>
      <c r="E1781">
        <f t="shared" si="139"/>
        <v>2003</v>
      </c>
      <c r="F1781" t="e">
        <f t="shared" si="140"/>
        <v>#N/A</v>
      </c>
      <c r="G1781">
        <f>HLOOKUP(C1781,Sheet4!$G$6:$EZ$30, MATCH(Sheet3!E1781,Sheet4!$F$6:$F$30,0),FALSE)</f>
        <v>0</v>
      </c>
    </row>
    <row r="1782" spans="1:7" x14ac:dyDescent="0.45">
      <c r="A1782">
        <f t="shared" si="141"/>
        <v>75</v>
      </c>
      <c r="B1782">
        <f t="shared" si="142"/>
        <v>5</v>
      </c>
      <c r="C1782" t="str">
        <f t="shared" si="138"/>
        <v>Kazakhstan, Rep. of</v>
      </c>
      <c r="D1782" t="e">
        <f>VLOOKUP(C1782,Sheet4!$A$7:$C$156,3,FALSE)</f>
        <v>#N/A</v>
      </c>
      <c r="E1782">
        <f t="shared" si="139"/>
        <v>2004</v>
      </c>
      <c r="F1782" t="e">
        <f t="shared" si="140"/>
        <v>#N/A</v>
      </c>
      <c r="G1782">
        <f>HLOOKUP(C1782,Sheet4!$G$6:$EZ$30, MATCH(Sheet3!E1782,Sheet4!$F$6:$F$30,0),FALSE)</f>
        <v>0</v>
      </c>
    </row>
    <row r="1783" spans="1:7" x14ac:dyDescent="0.45">
      <c r="A1783">
        <f t="shared" si="141"/>
        <v>75</v>
      </c>
      <c r="B1783">
        <f t="shared" si="142"/>
        <v>6</v>
      </c>
      <c r="C1783" t="str">
        <f t="shared" si="138"/>
        <v>Kazakhstan, Rep. of</v>
      </c>
      <c r="D1783" t="e">
        <f>VLOOKUP(C1783,Sheet4!$A$7:$C$156,3,FALSE)</f>
        <v>#N/A</v>
      </c>
      <c r="E1783">
        <f t="shared" si="139"/>
        <v>2005</v>
      </c>
      <c r="F1783" t="e">
        <f t="shared" si="140"/>
        <v>#N/A</v>
      </c>
      <c r="G1783">
        <f>HLOOKUP(C1783,Sheet4!$G$6:$EZ$30, MATCH(Sheet3!E1783,Sheet4!$F$6:$F$30,0),FALSE)</f>
        <v>0</v>
      </c>
    </row>
    <row r="1784" spans="1:7" x14ac:dyDescent="0.45">
      <c r="A1784">
        <f t="shared" si="141"/>
        <v>75</v>
      </c>
      <c r="B1784">
        <f t="shared" si="142"/>
        <v>7</v>
      </c>
      <c r="C1784" t="str">
        <f t="shared" si="138"/>
        <v>Kazakhstan, Rep. of</v>
      </c>
      <c r="D1784" t="e">
        <f>VLOOKUP(C1784,Sheet4!$A$7:$C$156,3,FALSE)</f>
        <v>#N/A</v>
      </c>
      <c r="E1784">
        <f t="shared" si="139"/>
        <v>2006</v>
      </c>
      <c r="F1784" t="e">
        <f t="shared" si="140"/>
        <v>#N/A</v>
      </c>
      <c r="G1784">
        <f>HLOOKUP(C1784,Sheet4!$G$6:$EZ$30, MATCH(Sheet3!E1784,Sheet4!$F$6:$F$30,0),FALSE)</f>
        <v>0</v>
      </c>
    </row>
    <row r="1785" spans="1:7" x14ac:dyDescent="0.45">
      <c r="A1785">
        <f t="shared" si="141"/>
        <v>75</v>
      </c>
      <c r="B1785">
        <f t="shared" si="142"/>
        <v>8</v>
      </c>
      <c r="C1785" t="str">
        <f t="shared" si="138"/>
        <v>Kazakhstan, Rep. of</v>
      </c>
      <c r="D1785" t="e">
        <f>VLOOKUP(C1785,Sheet4!$A$7:$C$156,3,FALSE)</f>
        <v>#N/A</v>
      </c>
      <c r="E1785">
        <f t="shared" si="139"/>
        <v>2007</v>
      </c>
      <c r="F1785" t="e">
        <f t="shared" si="140"/>
        <v>#N/A</v>
      </c>
      <c r="G1785">
        <f>HLOOKUP(C1785,Sheet4!$G$6:$EZ$30, MATCH(Sheet3!E1785,Sheet4!$F$6:$F$30,0),FALSE)</f>
        <v>0</v>
      </c>
    </row>
    <row r="1786" spans="1:7" x14ac:dyDescent="0.45">
      <c r="A1786">
        <f t="shared" si="141"/>
        <v>75</v>
      </c>
      <c r="B1786">
        <f t="shared" si="142"/>
        <v>9</v>
      </c>
      <c r="C1786" t="str">
        <f t="shared" si="138"/>
        <v>Kazakhstan, Rep. of</v>
      </c>
      <c r="D1786" t="e">
        <f>VLOOKUP(C1786,Sheet4!$A$7:$C$156,3,FALSE)</f>
        <v>#N/A</v>
      </c>
      <c r="E1786">
        <f t="shared" si="139"/>
        <v>2008</v>
      </c>
      <c r="F1786" t="e">
        <f t="shared" si="140"/>
        <v>#N/A</v>
      </c>
      <c r="G1786">
        <f>HLOOKUP(C1786,Sheet4!$G$6:$EZ$30, MATCH(Sheet3!E1786,Sheet4!$F$6:$F$30,0),FALSE)</f>
        <v>7.0897747172968897</v>
      </c>
    </row>
    <row r="1787" spans="1:7" x14ac:dyDescent="0.45">
      <c r="A1787">
        <f t="shared" si="141"/>
        <v>75</v>
      </c>
      <c r="B1787">
        <f t="shared" si="142"/>
        <v>10</v>
      </c>
      <c r="C1787" t="str">
        <f t="shared" si="138"/>
        <v>Kazakhstan, Rep. of</v>
      </c>
      <c r="D1787" t="e">
        <f>VLOOKUP(C1787,Sheet4!$A$7:$C$156,3,FALSE)</f>
        <v>#N/A</v>
      </c>
      <c r="E1787">
        <f t="shared" si="139"/>
        <v>2009</v>
      </c>
      <c r="F1787" t="e">
        <f t="shared" si="140"/>
        <v>#N/A</v>
      </c>
      <c r="G1787">
        <f>HLOOKUP(C1787,Sheet4!$G$6:$EZ$30, MATCH(Sheet3!E1787,Sheet4!$F$6:$F$30,0),FALSE)</f>
        <v>18.923405405710799</v>
      </c>
    </row>
    <row r="1788" spans="1:7" x14ac:dyDescent="0.45">
      <c r="A1788">
        <f t="shared" si="141"/>
        <v>75</v>
      </c>
      <c r="B1788">
        <f t="shared" si="142"/>
        <v>11</v>
      </c>
      <c r="C1788" t="str">
        <f t="shared" si="138"/>
        <v>Kazakhstan, Rep. of</v>
      </c>
      <c r="D1788" t="e">
        <f>VLOOKUP(C1788,Sheet4!$A$7:$C$156,3,FALSE)</f>
        <v>#N/A</v>
      </c>
      <c r="E1788">
        <f t="shared" si="139"/>
        <v>2010</v>
      </c>
      <c r="F1788" t="e">
        <f t="shared" si="140"/>
        <v>#N/A</v>
      </c>
      <c r="G1788">
        <f>HLOOKUP(C1788,Sheet4!$G$6:$EZ$30, MATCH(Sheet3!E1788,Sheet4!$F$6:$F$30,0),FALSE)</f>
        <v>20.930623643377398</v>
      </c>
    </row>
    <row r="1789" spans="1:7" x14ac:dyDescent="0.45">
      <c r="A1789">
        <f t="shared" si="141"/>
        <v>75</v>
      </c>
      <c r="B1789">
        <f t="shared" si="142"/>
        <v>12</v>
      </c>
      <c r="C1789" t="str">
        <f t="shared" si="138"/>
        <v>Kazakhstan, Rep. of</v>
      </c>
      <c r="D1789" t="e">
        <f>VLOOKUP(C1789,Sheet4!$A$7:$C$156,3,FALSE)</f>
        <v>#N/A</v>
      </c>
      <c r="E1789">
        <f t="shared" si="139"/>
        <v>2011</v>
      </c>
      <c r="F1789" t="e">
        <f t="shared" si="140"/>
        <v>#N/A</v>
      </c>
      <c r="G1789">
        <f>HLOOKUP(C1789,Sheet4!$G$6:$EZ$30, MATCH(Sheet3!E1789,Sheet4!$F$6:$F$30,0),FALSE)</f>
        <v>20.665467945339898</v>
      </c>
    </row>
    <row r="1790" spans="1:7" x14ac:dyDescent="0.45">
      <c r="A1790">
        <f t="shared" si="141"/>
        <v>75</v>
      </c>
      <c r="B1790">
        <f t="shared" si="142"/>
        <v>13</v>
      </c>
      <c r="C1790" t="str">
        <f t="shared" si="138"/>
        <v>Kazakhstan, Rep. of</v>
      </c>
      <c r="D1790" t="e">
        <f>VLOOKUP(C1790,Sheet4!$A$7:$C$156,3,FALSE)</f>
        <v>#N/A</v>
      </c>
      <c r="E1790">
        <f t="shared" si="139"/>
        <v>2012</v>
      </c>
      <c r="F1790" t="e">
        <f t="shared" si="140"/>
        <v>#N/A</v>
      </c>
      <c r="G1790">
        <f>HLOOKUP(C1790,Sheet4!$G$6:$EZ$30, MATCH(Sheet3!E1790,Sheet4!$F$6:$F$30,0),FALSE)</f>
        <v>19.3898666527902</v>
      </c>
    </row>
    <row r="1791" spans="1:7" x14ac:dyDescent="0.45">
      <c r="A1791">
        <f t="shared" si="141"/>
        <v>75</v>
      </c>
      <c r="B1791">
        <f t="shared" si="142"/>
        <v>14</v>
      </c>
      <c r="C1791" t="str">
        <f t="shared" si="138"/>
        <v>Kazakhstan, Rep. of</v>
      </c>
      <c r="D1791" t="e">
        <f>VLOOKUP(C1791,Sheet4!$A$7:$C$156,3,FALSE)</f>
        <v>#N/A</v>
      </c>
      <c r="E1791">
        <f t="shared" si="139"/>
        <v>2013</v>
      </c>
      <c r="F1791" t="e">
        <f t="shared" si="140"/>
        <v>#N/A</v>
      </c>
      <c r="G1791">
        <f>HLOOKUP(C1791,Sheet4!$G$6:$EZ$30, MATCH(Sheet3!E1791,Sheet4!$F$6:$F$30,0),FALSE)</f>
        <v>19.470830795311102</v>
      </c>
    </row>
    <row r="1792" spans="1:7" x14ac:dyDescent="0.45">
      <c r="A1792">
        <f t="shared" si="141"/>
        <v>75</v>
      </c>
      <c r="B1792">
        <f t="shared" si="142"/>
        <v>15</v>
      </c>
      <c r="C1792" t="str">
        <f t="shared" si="138"/>
        <v>Kazakhstan, Rep. of</v>
      </c>
      <c r="D1792" t="e">
        <f>VLOOKUP(C1792,Sheet4!$A$7:$C$156,3,FALSE)</f>
        <v>#N/A</v>
      </c>
      <c r="E1792">
        <f t="shared" si="139"/>
        <v>2014</v>
      </c>
      <c r="F1792" t="e">
        <f t="shared" si="140"/>
        <v>#N/A</v>
      </c>
      <c r="G1792">
        <f>HLOOKUP(C1792,Sheet4!$G$6:$EZ$30, MATCH(Sheet3!E1792,Sheet4!$F$6:$F$30,0),FALSE)</f>
        <v>12.3921431661953</v>
      </c>
    </row>
    <row r="1793" spans="1:7" x14ac:dyDescent="0.45">
      <c r="A1793">
        <f t="shared" si="141"/>
        <v>75</v>
      </c>
      <c r="B1793">
        <f t="shared" si="142"/>
        <v>16</v>
      </c>
      <c r="C1793" t="str">
        <f t="shared" si="138"/>
        <v>Kazakhstan, Rep. of</v>
      </c>
      <c r="D1793" t="e">
        <f>VLOOKUP(C1793,Sheet4!$A$7:$C$156,3,FALSE)</f>
        <v>#N/A</v>
      </c>
      <c r="E1793">
        <f t="shared" si="139"/>
        <v>2015</v>
      </c>
      <c r="F1793" t="e">
        <f t="shared" si="140"/>
        <v>#N/A</v>
      </c>
      <c r="G1793">
        <f>HLOOKUP(C1793,Sheet4!$G$6:$EZ$30, MATCH(Sheet3!E1793,Sheet4!$F$6:$F$30,0),FALSE)</f>
        <v>7.95254057239387</v>
      </c>
    </row>
    <row r="1794" spans="1:7" x14ac:dyDescent="0.45">
      <c r="A1794">
        <f t="shared" si="141"/>
        <v>75</v>
      </c>
      <c r="B1794">
        <f t="shared" si="142"/>
        <v>17</v>
      </c>
      <c r="C1794" t="str">
        <f t="shared" si="138"/>
        <v>Kazakhstan, Rep. of</v>
      </c>
      <c r="D1794" t="e">
        <f>VLOOKUP(C1794,Sheet4!$A$7:$C$156,3,FALSE)</f>
        <v>#N/A</v>
      </c>
      <c r="E1794">
        <f t="shared" si="139"/>
        <v>2016</v>
      </c>
      <c r="F1794" t="e">
        <f t="shared" si="140"/>
        <v>#N/A</v>
      </c>
      <c r="G1794">
        <f>HLOOKUP(C1794,Sheet4!$G$6:$EZ$30, MATCH(Sheet3!E1794,Sheet4!$F$6:$F$30,0),FALSE)</f>
        <v>6.7183522217094396</v>
      </c>
    </row>
    <row r="1795" spans="1:7" x14ac:dyDescent="0.45">
      <c r="A1795">
        <f t="shared" si="141"/>
        <v>75</v>
      </c>
      <c r="B1795">
        <f t="shared" si="142"/>
        <v>18</v>
      </c>
      <c r="C1795" t="str">
        <f t="shared" ref="C1795:C1858" si="143">VLOOKUP(A1795,$L$2:$M$151,2,FALSE)</f>
        <v>Kazakhstan, Rep. of</v>
      </c>
      <c r="D1795" t="e">
        <f>VLOOKUP(C1795,Sheet4!$A$7:$C$156,3,FALSE)</f>
        <v>#N/A</v>
      </c>
      <c r="E1795">
        <f t="shared" ref="E1795:E1858" si="144">VLOOKUP(B1795,$O$2:$P$25,2,FALSE)</f>
        <v>2017</v>
      </c>
      <c r="F1795" t="e">
        <f t="shared" ref="F1795:F1858" si="145">D1795&amp;E1795</f>
        <v>#N/A</v>
      </c>
      <c r="G1795">
        <f>HLOOKUP(C1795,Sheet4!$G$6:$EZ$30, MATCH(Sheet3!E1795,Sheet4!$F$6:$F$30,0),FALSE)</f>
        <v>9.3097680836168308</v>
      </c>
    </row>
    <row r="1796" spans="1:7" x14ac:dyDescent="0.45">
      <c r="A1796">
        <f t="shared" si="141"/>
        <v>75</v>
      </c>
      <c r="B1796">
        <f t="shared" si="142"/>
        <v>19</v>
      </c>
      <c r="C1796" t="str">
        <f t="shared" si="143"/>
        <v>Kazakhstan, Rep. of</v>
      </c>
      <c r="D1796" t="e">
        <f>VLOOKUP(C1796,Sheet4!$A$7:$C$156,3,FALSE)</f>
        <v>#N/A</v>
      </c>
      <c r="E1796">
        <f t="shared" si="144"/>
        <v>2018</v>
      </c>
      <c r="F1796" t="e">
        <f t="shared" si="145"/>
        <v>#N/A</v>
      </c>
      <c r="G1796">
        <f>HLOOKUP(C1796,Sheet4!$G$6:$EZ$30, MATCH(Sheet3!E1796,Sheet4!$F$6:$F$30,0),FALSE)</f>
        <v>7.3853829491154697</v>
      </c>
    </row>
    <row r="1797" spans="1:7" x14ac:dyDescent="0.45">
      <c r="A1797">
        <f t="shared" si="141"/>
        <v>75</v>
      </c>
      <c r="B1797">
        <f t="shared" si="142"/>
        <v>20</v>
      </c>
      <c r="C1797" t="str">
        <f t="shared" si="143"/>
        <v>Kazakhstan, Rep. of</v>
      </c>
      <c r="D1797" t="e">
        <f>VLOOKUP(C1797,Sheet4!$A$7:$C$156,3,FALSE)</f>
        <v>#N/A</v>
      </c>
      <c r="E1797">
        <f t="shared" si="144"/>
        <v>2019</v>
      </c>
      <c r="F1797" t="e">
        <f t="shared" si="145"/>
        <v>#N/A</v>
      </c>
      <c r="G1797">
        <f>HLOOKUP(C1797,Sheet4!$G$6:$EZ$30, MATCH(Sheet3!E1797,Sheet4!$F$6:$F$30,0),FALSE)</f>
        <v>8.1426393618624804</v>
      </c>
    </row>
    <row r="1798" spans="1:7" x14ac:dyDescent="0.45">
      <c r="A1798">
        <f t="shared" si="141"/>
        <v>75</v>
      </c>
      <c r="B1798">
        <f t="shared" si="142"/>
        <v>21</v>
      </c>
      <c r="C1798" t="str">
        <f t="shared" si="143"/>
        <v>Kazakhstan, Rep. of</v>
      </c>
      <c r="D1798" t="e">
        <f>VLOOKUP(C1798,Sheet4!$A$7:$C$156,3,FALSE)</f>
        <v>#N/A</v>
      </c>
      <c r="E1798">
        <f t="shared" si="144"/>
        <v>2020</v>
      </c>
      <c r="F1798" t="e">
        <f t="shared" si="145"/>
        <v>#N/A</v>
      </c>
      <c r="G1798">
        <f>HLOOKUP(C1798,Sheet4!$G$6:$EZ$30, MATCH(Sheet3!E1798,Sheet4!$F$6:$F$30,0),FALSE)</f>
        <v>6.8684480317743803</v>
      </c>
    </row>
    <row r="1799" spans="1:7" x14ac:dyDescent="0.45">
      <c r="A1799">
        <f t="shared" si="141"/>
        <v>75</v>
      </c>
      <c r="B1799">
        <f t="shared" si="142"/>
        <v>22</v>
      </c>
      <c r="C1799" t="str">
        <f t="shared" si="143"/>
        <v>Kazakhstan, Rep. of</v>
      </c>
      <c r="D1799" t="e">
        <f>VLOOKUP(C1799,Sheet4!$A$7:$C$156,3,FALSE)</f>
        <v>#N/A</v>
      </c>
      <c r="E1799">
        <f t="shared" si="144"/>
        <v>2021</v>
      </c>
      <c r="F1799" t="e">
        <f t="shared" si="145"/>
        <v>#N/A</v>
      </c>
      <c r="G1799">
        <f>HLOOKUP(C1799,Sheet4!$G$6:$EZ$30, MATCH(Sheet3!E1799,Sheet4!$F$6:$F$30,0),FALSE)</f>
        <v>3.3183071814343301</v>
      </c>
    </row>
    <row r="1800" spans="1:7" x14ac:dyDescent="0.45">
      <c r="A1800">
        <f t="shared" si="141"/>
        <v>75</v>
      </c>
      <c r="B1800">
        <f t="shared" si="142"/>
        <v>23</v>
      </c>
      <c r="C1800" t="str">
        <f t="shared" si="143"/>
        <v>Kazakhstan, Rep. of</v>
      </c>
      <c r="D1800" t="e">
        <f>VLOOKUP(C1800,Sheet4!$A$7:$C$156,3,FALSE)</f>
        <v>#N/A</v>
      </c>
      <c r="E1800">
        <f t="shared" si="144"/>
        <v>2022</v>
      </c>
      <c r="F1800" t="e">
        <f t="shared" si="145"/>
        <v>#N/A</v>
      </c>
      <c r="G1800">
        <f>HLOOKUP(C1800,Sheet4!$G$6:$EZ$30, MATCH(Sheet3!E1800,Sheet4!$F$6:$F$30,0),FALSE)</f>
        <v>3.3586244085684598</v>
      </c>
    </row>
    <row r="1801" spans="1:7" x14ac:dyDescent="0.45">
      <c r="A1801">
        <f t="shared" si="141"/>
        <v>75</v>
      </c>
      <c r="B1801">
        <f t="shared" si="142"/>
        <v>24</v>
      </c>
      <c r="C1801" t="str">
        <f t="shared" si="143"/>
        <v>Kazakhstan, Rep. of</v>
      </c>
      <c r="D1801" t="e">
        <f>VLOOKUP(C1801,Sheet4!$A$7:$C$156,3,FALSE)</f>
        <v>#N/A</v>
      </c>
      <c r="E1801">
        <f t="shared" si="144"/>
        <v>2023</v>
      </c>
      <c r="F1801" t="e">
        <f t="shared" si="145"/>
        <v>#N/A</v>
      </c>
      <c r="G1801">
        <f>HLOOKUP(C1801,Sheet4!$G$6:$EZ$30, MATCH(Sheet3!E1801,Sheet4!$F$6:$F$30,0),FALSE)</f>
        <v>2.8916298978102302</v>
      </c>
    </row>
    <row r="1802" spans="1:7" x14ac:dyDescent="0.45">
      <c r="A1802">
        <f t="shared" si="141"/>
        <v>76</v>
      </c>
      <c r="B1802">
        <f t="shared" si="142"/>
        <v>1</v>
      </c>
      <c r="C1802" t="str">
        <f t="shared" si="143"/>
        <v>Kenya</v>
      </c>
      <c r="D1802" t="str">
        <f>VLOOKUP(C1802,Sheet4!$A$7:$C$156,3,FALSE)</f>
        <v>KEN</v>
      </c>
      <c r="E1802">
        <f t="shared" si="144"/>
        <v>2000</v>
      </c>
      <c r="F1802" t="str">
        <f t="shared" si="145"/>
        <v>KEN2000</v>
      </c>
      <c r="G1802">
        <f>HLOOKUP(C1802,Sheet4!$G$6:$EZ$30, MATCH(Sheet3!E1802,Sheet4!$F$6:$F$30,0),FALSE)</f>
        <v>0</v>
      </c>
    </row>
    <row r="1803" spans="1:7" x14ac:dyDescent="0.45">
      <c r="A1803">
        <f t="shared" si="141"/>
        <v>76</v>
      </c>
      <c r="B1803">
        <f t="shared" si="142"/>
        <v>2</v>
      </c>
      <c r="C1803" t="str">
        <f t="shared" si="143"/>
        <v>Kenya</v>
      </c>
      <c r="D1803" t="str">
        <f>VLOOKUP(C1803,Sheet4!$A$7:$C$156,3,FALSE)</f>
        <v>KEN</v>
      </c>
      <c r="E1803">
        <f t="shared" si="144"/>
        <v>2001</v>
      </c>
      <c r="F1803" t="str">
        <f t="shared" si="145"/>
        <v>KEN2001</v>
      </c>
      <c r="G1803">
        <f>HLOOKUP(C1803,Sheet4!$G$6:$EZ$30, MATCH(Sheet3!E1803,Sheet4!$F$6:$F$30,0),FALSE)</f>
        <v>0</v>
      </c>
    </row>
    <row r="1804" spans="1:7" x14ac:dyDescent="0.45">
      <c r="A1804">
        <f t="shared" si="141"/>
        <v>76</v>
      </c>
      <c r="B1804">
        <f t="shared" si="142"/>
        <v>3</v>
      </c>
      <c r="C1804" t="str">
        <f t="shared" si="143"/>
        <v>Kenya</v>
      </c>
      <c r="D1804" t="str">
        <f>VLOOKUP(C1804,Sheet4!$A$7:$C$156,3,FALSE)</f>
        <v>KEN</v>
      </c>
      <c r="E1804">
        <f t="shared" si="144"/>
        <v>2002</v>
      </c>
      <c r="F1804" t="str">
        <f t="shared" si="145"/>
        <v>KEN2002</v>
      </c>
      <c r="G1804">
        <f>HLOOKUP(C1804,Sheet4!$G$6:$EZ$30, MATCH(Sheet3!E1804,Sheet4!$F$6:$F$30,0),FALSE)</f>
        <v>0</v>
      </c>
    </row>
    <row r="1805" spans="1:7" x14ac:dyDescent="0.45">
      <c r="A1805">
        <f t="shared" si="141"/>
        <v>76</v>
      </c>
      <c r="B1805">
        <f t="shared" si="142"/>
        <v>4</v>
      </c>
      <c r="C1805" t="str">
        <f t="shared" si="143"/>
        <v>Kenya</v>
      </c>
      <c r="D1805" t="str">
        <f>VLOOKUP(C1805,Sheet4!$A$7:$C$156,3,FALSE)</f>
        <v>KEN</v>
      </c>
      <c r="E1805">
        <f t="shared" si="144"/>
        <v>2003</v>
      </c>
      <c r="F1805" t="str">
        <f t="shared" si="145"/>
        <v>KEN2003</v>
      </c>
      <c r="G1805">
        <f>HLOOKUP(C1805,Sheet4!$G$6:$EZ$30, MATCH(Sheet3!E1805,Sheet4!$F$6:$F$30,0),FALSE)</f>
        <v>0</v>
      </c>
    </row>
    <row r="1806" spans="1:7" x14ac:dyDescent="0.45">
      <c r="A1806">
        <f t="shared" si="141"/>
        <v>76</v>
      </c>
      <c r="B1806">
        <f t="shared" si="142"/>
        <v>5</v>
      </c>
      <c r="C1806" t="str">
        <f t="shared" si="143"/>
        <v>Kenya</v>
      </c>
      <c r="D1806" t="str">
        <f>VLOOKUP(C1806,Sheet4!$A$7:$C$156,3,FALSE)</f>
        <v>KEN</v>
      </c>
      <c r="E1806">
        <f t="shared" si="144"/>
        <v>2004</v>
      </c>
      <c r="F1806" t="str">
        <f t="shared" si="145"/>
        <v>KEN2004</v>
      </c>
      <c r="G1806">
        <f>HLOOKUP(C1806,Sheet4!$G$6:$EZ$30, MATCH(Sheet3!E1806,Sheet4!$F$6:$F$30,0),FALSE)</f>
        <v>0</v>
      </c>
    </row>
    <row r="1807" spans="1:7" x14ac:dyDescent="0.45">
      <c r="A1807">
        <f t="shared" si="141"/>
        <v>76</v>
      </c>
      <c r="B1807">
        <f t="shared" si="142"/>
        <v>6</v>
      </c>
      <c r="C1807" t="str">
        <f t="shared" si="143"/>
        <v>Kenya</v>
      </c>
      <c r="D1807" t="str">
        <f>VLOOKUP(C1807,Sheet4!$A$7:$C$156,3,FALSE)</f>
        <v>KEN</v>
      </c>
      <c r="E1807">
        <f t="shared" si="144"/>
        <v>2005</v>
      </c>
      <c r="F1807" t="str">
        <f t="shared" si="145"/>
        <v>KEN2005</v>
      </c>
      <c r="G1807">
        <f>HLOOKUP(C1807,Sheet4!$G$6:$EZ$30, MATCH(Sheet3!E1807,Sheet4!$F$6:$F$30,0),FALSE)</f>
        <v>0</v>
      </c>
    </row>
    <row r="1808" spans="1:7" x14ac:dyDescent="0.45">
      <c r="A1808">
        <f t="shared" si="141"/>
        <v>76</v>
      </c>
      <c r="B1808">
        <f t="shared" si="142"/>
        <v>7</v>
      </c>
      <c r="C1808" t="str">
        <f t="shared" si="143"/>
        <v>Kenya</v>
      </c>
      <c r="D1808" t="str">
        <f>VLOOKUP(C1808,Sheet4!$A$7:$C$156,3,FALSE)</f>
        <v>KEN</v>
      </c>
      <c r="E1808">
        <f t="shared" si="144"/>
        <v>2006</v>
      </c>
      <c r="F1808" t="str">
        <f t="shared" si="145"/>
        <v>KEN2006</v>
      </c>
      <c r="G1808">
        <f>HLOOKUP(C1808,Sheet4!$G$6:$EZ$30, MATCH(Sheet3!E1808,Sheet4!$F$6:$F$30,0),FALSE)</f>
        <v>12.336268088822701</v>
      </c>
    </row>
    <row r="1809" spans="1:7" x14ac:dyDescent="0.45">
      <c r="A1809">
        <f t="shared" si="141"/>
        <v>76</v>
      </c>
      <c r="B1809">
        <f t="shared" si="142"/>
        <v>8</v>
      </c>
      <c r="C1809" t="str">
        <f t="shared" si="143"/>
        <v>Kenya</v>
      </c>
      <c r="D1809" t="str">
        <f>VLOOKUP(C1809,Sheet4!$A$7:$C$156,3,FALSE)</f>
        <v>KEN</v>
      </c>
      <c r="E1809">
        <f t="shared" si="144"/>
        <v>2007</v>
      </c>
      <c r="F1809" t="str">
        <f t="shared" si="145"/>
        <v>KEN2007</v>
      </c>
      <c r="G1809">
        <f>HLOOKUP(C1809,Sheet4!$G$6:$EZ$30, MATCH(Sheet3!E1809,Sheet4!$F$6:$F$30,0),FALSE)</f>
        <v>6.9934533472110596</v>
      </c>
    </row>
    <row r="1810" spans="1:7" x14ac:dyDescent="0.45">
      <c r="A1810">
        <f t="shared" si="141"/>
        <v>76</v>
      </c>
      <c r="B1810">
        <f t="shared" si="142"/>
        <v>9</v>
      </c>
      <c r="C1810" t="str">
        <f t="shared" si="143"/>
        <v>Kenya</v>
      </c>
      <c r="D1810" t="str">
        <f>VLOOKUP(C1810,Sheet4!$A$7:$C$156,3,FALSE)</f>
        <v>KEN</v>
      </c>
      <c r="E1810">
        <f t="shared" si="144"/>
        <v>2008</v>
      </c>
      <c r="F1810" t="str">
        <f t="shared" si="145"/>
        <v>KEN2008</v>
      </c>
      <c r="G1810">
        <f>HLOOKUP(C1810,Sheet4!$G$6:$EZ$30, MATCH(Sheet3!E1810,Sheet4!$F$6:$F$30,0),FALSE)</f>
        <v>9.0044181215720904</v>
      </c>
    </row>
    <row r="1811" spans="1:7" x14ac:dyDescent="0.45">
      <c r="A1811">
        <f t="shared" si="141"/>
        <v>76</v>
      </c>
      <c r="B1811">
        <f t="shared" si="142"/>
        <v>10</v>
      </c>
      <c r="C1811" t="str">
        <f t="shared" si="143"/>
        <v>Kenya</v>
      </c>
      <c r="D1811" t="str">
        <f>VLOOKUP(C1811,Sheet4!$A$7:$C$156,3,FALSE)</f>
        <v>KEN</v>
      </c>
      <c r="E1811">
        <f t="shared" si="144"/>
        <v>2009</v>
      </c>
      <c r="F1811" t="str">
        <f t="shared" si="145"/>
        <v>KEN2009</v>
      </c>
      <c r="G1811">
        <f>HLOOKUP(C1811,Sheet4!$G$6:$EZ$30, MATCH(Sheet3!E1811,Sheet4!$F$6:$F$30,0),FALSE)</f>
        <v>6.8155815139755003</v>
      </c>
    </row>
    <row r="1812" spans="1:7" x14ac:dyDescent="0.45">
      <c r="A1812">
        <f t="shared" si="141"/>
        <v>76</v>
      </c>
      <c r="B1812">
        <f t="shared" si="142"/>
        <v>11</v>
      </c>
      <c r="C1812" t="str">
        <f t="shared" si="143"/>
        <v>Kenya</v>
      </c>
      <c r="D1812" t="str">
        <f>VLOOKUP(C1812,Sheet4!$A$7:$C$156,3,FALSE)</f>
        <v>KEN</v>
      </c>
      <c r="E1812">
        <f t="shared" si="144"/>
        <v>2010</v>
      </c>
      <c r="F1812" t="str">
        <f t="shared" si="145"/>
        <v>KEN2010</v>
      </c>
      <c r="G1812">
        <f>HLOOKUP(C1812,Sheet4!$G$6:$EZ$30, MATCH(Sheet3!E1812,Sheet4!$F$6:$F$30,0),FALSE)</f>
        <v>5.1326440495377703</v>
      </c>
    </row>
    <row r="1813" spans="1:7" x14ac:dyDescent="0.45">
      <c r="A1813">
        <f t="shared" si="141"/>
        <v>76</v>
      </c>
      <c r="B1813">
        <f t="shared" si="142"/>
        <v>12</v>
      </c>
      <c r="C1813" t="str">
        <f t="shared" si="143"/>
        <v>Kenya</v>
      </c>
      <c r="D1813" t="str">
        <f>VLOOKUP(C1813,Sheet4!$A$7:$C$156,3,FALSE)</f>
        <v>KEN</v>
      </c>
      <c r="E1813">
        <f t="shared" si="144"/>
        <v>2011</v>
      </c>
      <c r="F1813" t="str">
        <f t="shared" si="145"/>
        <v>KEN2011</v>
      </c>
      <c r="G1813">
        <f>HLOOKUP(C1813,Sheet4!$G$6:$EZ$30, MATCH(Sheet3!E1813,Sheet4!$F$6:$F$30,0),FALSE)</f>
        <v>4.4211924554981499</v>
      </c>
    </row>
    <row r="1814" spans="1:7" x14ac:dyDescent="0.45">
      <c r="A1814">
        <f t="shared" si="141"/>
        <v>76</v>
      </c>
      <c r="B1814">
        <f t="shared" si="142"/>
        <v>13</v>
      </c>
      <c r="C1814" t="str">
        <f t="shared" si="143"/>
        <v>Kenya</v>
      </c>
      <c r="D1814" t="str">
        <f>VLOOKUP(C1814,Sheet4!$A$7:$C$156,3,FALSE)</f>
        <v>KEN</v>
      </c>
      <c r="E1814">
        <f t="shared" si="144"/>
        <v>2012</v>
      </c>
      <c r="F1814" t="str">
        <f t="shared" si="145"/>
        <v>KEN2012</v>
      </c>
      <c r="G1814">
        <f>HLOOKUP(C1814,Sheet4!$G$6:$EZ$30, MATCH(Sheet3!E1814,Sheet4!$F$6:$F$30,0),FALSE)</f>
        <v>4.5909600696628097</v>
      </c>
    </row>
    <row r="1815" spans="1:7" x14ac:dyDescent="0.45">
      <c r="A1815">
        <f t="shared" si="141"/>
        <v>76</v>
      </c>
      <c r="B1815">
        <f t="shared" si="142"/>
        <v>14</v>
      </c>
      <c r="C1815" t="str">
        <f t="shared" si="143"/>
        <v>Kenya</v>
      </c>
      <c r="D1815" t="str">
        <f>VLOOKUP(C1815,Sheet4!$A$7:$C$156,3,FALSE)</f>
        <v>KEN</v>
      </c>
      <c r="E1815">
        <f t="shared" si="144"/>
        <v>2013</v>
      </c>
      <c r="F1815" t="str">
        <f t="shared" si="145"/>
        <v>KEN2013</v>
      </c>
      <c r="G1815">
        <f>HLOOKUP(C1815,Sheet4!$G$6:$EZ$30, MATCH(Sheet3!E1815,Sheet4!$F$6:$F$30,0),FALSE)</f>
        <v>5.0435826459249604</v>
      </c>
    </row>
    <row r="1816" spans="1:7" x14ac:dyDescent="0.45">
      <c r="A1816">
        <f t="shared" si="141"/>
        <v>76</v>
      </c>
      <c r="B1816">
        <f t="shared" si="142"/>
        <v>15</v>
      </c>
      <c r="C1816" t="str">
        <f t="shared" si="143"/>
        <v>Kenya</v>
      </c>
      <c r="D1816" t="str">
        <f>VLOOKUP(C1816,Sheet4!$A$7:$C$156,3,FALSE)</f>
        <v>KEN</v>
      </c>
      <c r="E1816">
        <f t="shared" si="144"/>
        <v>2014</v>
      </c>
      <c r="F1816" t="str">
        <f t="shared" si="145"/>
        <v>KEN2014</v>
      </c>
      <c r="G1816">
        <f>HLOOKUP(C1816,Sheet4!$G$6:$EZ$30, MATCH(Sheet3!E1816,Sheet4!$F$6:$F$30,0),FALSE)</f>
        <v>5.4551197240463001</v>
      </c>
    </row>
    <row r="1817" spans="1:7" x14ac:dyDescent="0.45">
      <c r="A1817">
        <f t="shared" si="141"/>
        <v>76</v>
      </c>
      <c r="B1817">
        <f t="shared" si="142"/>
        <v>16</v>
      </c>
      <c r="C1817" t="str">
        <f t="shared" si="143"/>
        <v>Kenya</v>
      </c>
      <c r="D1817" t="str">
        <f>VLOOKUP(C1817,Sheet4!$A$7:$C$156,3,FALSE)</f>
        <v>KEN</v>
      </c>
      <c r="E1817">
        <f t="shared" si="144"/>
        <v>2015</v>
      </c>
      <c r="F1817" t="str">
        <f t="shared" si="145"/>
        <v>KEN2015</v>
      </c>
      <c r="G1817">
        <f>HLOOKUP(C1817,Sheet4!$G$6:$EZ$30, MATCH(Sheet3!E1817,Sheet4!$F$6:$F$30,0),FALSE)</f>
        <v>5.9887640736268999</v>
      </c>
    </row>
    <row r="1818" spans="1:7" x14ac:dyDescent="0.45">
      <c r="A1818">
        <f t="shared" si="141"/>
        <v>76</v>
      </c>
      <c r="B1818">
        <f t="shared" si="142"/>
        <v>17</v>
      </c>
      <c r="C1818" t="str">
        <f t="shared" si="143"/>
        <v>Kenya</v>
      </c>
      <c r="D1818" t="str">
        <f>VLOOKUP(C1818,Sheet4!$A$7:$C$156,3,FALSE)</f>
        <v>KEN</v>
      </c>
      <c r="E1818">
        <f t="shared" si="144"/>
        <v>2016</v>
      </c>
      <c r="F1818" t="str">
        <f t="shared" si="145"/>
        <v>KEN2016</v>
      </c>
      <c r="G1818">
        <f>HLOOKUP(C1818,Sheet4!$G$6:$EZ$30, MATCH(Sheet3!E1818,Sheet4!$F$6:$F$30,0),FALSE)</f>
        <v>8.5859683207520092</v>
      </c>
    </row>
    <row r="1819" spans="1:7" x14ac:dyDescent="0.45">
      <c r="A1819">
        <f t="shared" si="141"/>
        <v>76</v>
      </c>
      <c r="B1819">
        <f t="shared" si="142"/>
        <v>18</v>
      </c>
      <c r="C1819" t="str">
        <f t="shared" si="143"/>
        <v>Kenya</v>
      </c>
      <c r="D1819" t="str">
        <f>VLOOKUP(C1819,Sheet4!$A$7:$C$156,3,FALSE)</f>
        <v>KEN</v>
      </c>
      <c r="E1819">
        <f t="shared" si="144"/>
        <v>2017</v>
      </c>
      <c r="F1819" t="str">
        <f t="shared" si="145"/>
        <v>KEN2017</v>
      </c>
      <c r="G1819">
        <f>HLOOKUP(C1819,Sheet4!$G$6:$EZ$30, MATCH(Sheet3!E1819,Sheet4!$F$6:$F$30,0),FALSE)</f>
        <v>9.9491282888401393</v>
      </c>
    </row>
    <row r="1820" spans="1:7" x14ac:dyDescent="0.45">
      <c r="A1820">
        <f t="shared" si="141"/>
        <v>76</v>
      </c>
      <c r="B1820">
        <f t="shared" si="142"/>
        <v>19</v>
      </c>
      <c r="C1820" t="str">
        <f t="shared" si="143"/>
        <v>Kenya</v>
      </c>
      <c r="D1820" t="str">
        <f>VLOOKUP(C1820,Sheet4!$A$7:$C$156,3,FALSE)</f>
        <v>KEN</v>
      </c>
      <c r="E1820">
        <f t="shared" si="144"/>
        <v>2018</v>
      </c>
      <c r="F1820" t="str">
        <f t="shared" si="145"/>
        <v>KEN2018</v>
      </c>
      <c r="G1820">
        <f>HLOOKUP(C1820,Sheet4!$G$6:$EZ$30, MATCH(Sheet3!E1820,Sheet4!$F$6:$F$30,0),FALSE)</f>
        <v>12.0267293707536</v>
      </c>
    </row>
    <row r="1821" spans="1:7" x14ac:dyDescent="0.45">
      <c r="A1821">
        <f t="shared" si="141"/>
        <v>76</v>
      </c>
      <c r="B1821">
        <f t="shared" si="142"/>
        <v>20</v>
      </c>
      <c r="C1821" t="str">
        <f t="shared" si="143"/>
        <v>Kenya</v>
      </c>
      <c r="D1821" t="str">
        <f>VLOOKUP(C1821,Sheet4!$A$7:$C$156,3,FALSE)</f>
        <v>KEN</v>
      </c>
      <c r="E1821">
        <f t="shared" si="144"/>
        <v>2019</v>
      </c>
      <c r="F1821" t="str">
        <f t="shared" si="145"/>
        <v>KEN2019</v>
      </c>
      <c r="G1821">
        <f>HLOOKUP(C1821,Sheet4!$G$6:$EZ$30, MATCH(Sheet3!E1821,Sheet4!$F$6:$F$30,0),FALSE)</f>
        <v>9.7493551406243704</v>
      </c>
    </row>
    <row r="1822" spans="1:7" x14ac:dyDescent="0.45">
      <c r="A1822">
        <f t="shared" si="141"/>
        <v>76</v>
      </c>
      <c r="B1822">
        <f t="shared" si="142"/>
        <v>21</v>
      </c>
      <c r="C1822" t="str">
        <f t="shared" si="143"/>
        <v>Kenya</v>
      </c>
      <c r="D1822" t="str">
        <f>VLOOKUP(C1822,Sheet4!$A$7:$C$156,3,FALSE)</f>
        <v>KEN</v>
      </c>
      <c r="E1822">
        <f t="shared" si="144"/>
        <v>2020</v>
      </c>
      <c r="F1822" t="str">
        <f t="shared" si="145"/>
        <v>KEN2020</v>
      </c>
      <c r="G1822">
        <f>HLOOKUP(C1822,Sheet4!$G$6:$EZ$30, MATCH(Sheet3!E1822,Sheet4!$F$6:$F$30,0),FALSE)</f>
        <v>11.8785758572125</v>
      </c>
    </row>
    <row r="1823" spans="1:7" x14ac:dyDescent="0.45">
      <c r="A1823">
        <f t="shared" si="141"/>
        <v>76</v>
      </c>
      <c r="B1823">
        <f t="shared" si="142"/>
        <v>22</v>
      </c>
      <c r="C1823" t="str">
        <f t="shared" si="143"/>
        <v>Kenya</v>
      </c>
      <c r="D1823" t="str">
        <f>VLOOKUP(C1823,Sheet4!$A$7:$C$156,3,FALSE)</f>
        <v>KEN</v>
      </c>
      <c r="E1823">
        <f t="shared" si="144"/>
        <v>2021</v>
      </c>
      <c r="F1823" t="str">
        <f t="shared" si="145"/>
        <v>KEN2021</v>
      </c>
      <c r="G1823">
        <f>HLOOKUP(C1823,Sheet4!$G$6:$EZ$30, MATCH(Sheet3!E1823,Sheet4!$F$6:$F$30,0),FALSE)</f>
        <v>10.8864625648839</v>
      </c>
    </row>
    <row r="1824" spans="1:7" x14ac:dyDescent="0.45">
      <c r="A1824">
        <f t="shared" si="141"/>
        <v>76</v>
      </c>
      <c r="B1824">
        <f t="shared" si="142"/>
        <v>23</v>
      </c>
      <c r="C1824" t="str">
        <f t="shared" si="143"/>
        <v>Kenya</v>
      </c>
      <c r="D1824" t="str">
        <f>VLOOKUP(C1824,Sheet4!$A$7:$C$156,3,FALSE)</f>
        <v>KEN</v>
      </c>
      <c r="E1824">
        <f t="shared" si="144"/>
        <v>2022</v>
      </c>
      <c r="F1824" t="str">
        <f t="shared" si="145"/>
        <v>KEN2022</v>
      </c>
      <c r="G1824">
        <f>HLOOKUP(C1824,Sheet4!$G$6:$EZ$30, MATCH(Sheet3!E1824,Sheet4!$F$6:$F$30,0),FALSE)</f>
        <v>10.753110186173</v>
      </c>
    </row>
    <row r="1825" spans="1:7" x14ac:dyDescent="0.45">
      <c r="A1825">
        <f t="shared" si="141"/>
        <v>76</v>
      </c>
      <c r="B1825">
        <f t="shared" si="142"/>
        <v>24</v>
      </c>
      <c r="C1825" t="str">
        <f t="shared" si="143"/>
        <v>Kenya</v>
      </c>
      <c r="D1825" t="str">
        <f>VLOOKUP(C1825,Sheet4!$A$7:$C$156,3,FALSE)</f>
        <v>KEN</v>
      </c>
      <c r="E1825">
        <f t="shared" si="144"/>
        <v>2023</v>
      </c>
      <c r="F1825" t="str">
        <f t="shared" si="145"/>
        <v>KEN2023</v>
      </c>
      <c r="G1825">
        <f>HLOOKUP(C1825,Sheet4!$G$6:$EZ$30, MATCH(Sheet3!E1825,Sheet4!$F$6:$F$30,0),FALSE)</f>
        <v>12.335551361463599</v>
      </c>
    </row>
    <row r="1826" spans="1:7" x14ac:dyDescent="0.45">
      <c r="A1826">
        <f t="shared" si="141"/>
        <v>77</v>
      </c>
      <c r="B1826">
        <f t="shared" si="142"/>
        <v>1</v>
      </c>
      <c r="C1826" t="str">
        <f t="shared" si="143"/>
        <v>Korea, Rep. of</v>
      </c>
      <c r="D1826" t="e">
        <f>VLOOKUP(C1826,Sheet4!$A$7:$C$156,3,FALSE)</f>
        <v>#N/A</v>
      </c>
      <c r="E1826">
        <f t="shared" si="144"/>
        <v>2000</v>
      </c>
      <c r="F1826" t="e">
        <f t="shared" si="145"/>
        <v>#N/A</v>
      </c>
      <c r="G1826">
        <f>HLOOKUP(C1826,Sheet4!$G$6:$EZ$30, MATCH(Sheet3!E1826,Sheet4!$F$6:$F$30,0),FALSE)</f>
        <v>0</v>
      </c>
    </row>
    <row r="1827" spans="1:7" x14ac:dyDescent="0.45">
      <c r="A1827">
        <f t="shared" si="141"/>
        <v>77</v>
      </c>
      <c r="B1827">
        <f t="shared" si="142"/>
        <v>2</v>
      </c>
      <c r="C1827" t="str">
        <f t="shared" si="143"/>
        <v>Korea, Rep. of</v>
      </c>
      <c r="D1827" t="e">
        <f>VLOOKUP(C1827,Sheet4!$A$7:$C$156,3,FALSE)</f>
        <v>#N/A</v>
      </c>
      <c r="E1827">
        <f t="shared" si="144"/>
        <v>2001</v>
      </c>
      <c r="F1827" t="e">
        <f t="shared" si="145"/>
        <v>#N/A</v>
      </c>
      <c r="G1827">
        <f>HLOOKUP(C1827,Sheet4!$G$6:$EZ$30, MATCH(Sheet3!E1827,Sheet4!$F$6:$F$30,0),FALSE)</f>
        <v>0</v>
      </c>
    </row>
    <row r="1828" spans="1:7" x14ac:dyDescent="0.45">
      <c r="A1828">
        <f t="shared" si="141"/>
        <v>77</v>
      </c>
      <c r="B1828">
        <f t="shared" si="142"/>
        <v>3</v>
      </c>
      <c r="C1828" t="str">
        <f t="shared" si="143"/>
        <v>Korea, Rep. of</v>
      </c>
      <c r="D1828" t="e">
        <f>VLOOKUP(C1828,Sheet4!$A$7:$C$156,3,FALSE)</f>
        <v>#N/A</v>
      </c>
      <c r="E1828">
        <f t="shared" si="144"/>
        <v>2002</v>
      </c>
      <c r="F1828" t="e">
        <f t="shared" si="145"/>
        <v>#N/A</v>
      </c>
      <c r="G1828">
        <f>HLOOKUP(C1828,Sheet4!$G$6:$EZ$30, MATCH(Sheet3!E1828,Sheet4!$F$6:$F$30,0),FALSE)</f>
        <v>0</v>
      </c>
    </row>
    <row r="1829" spans="1:7" x14ac:dyDescent="0.45">
      <c r="A1829">
        <f t="shared" si="141"/>
        <v>77</v>
      </c>
      <c r="B1829">
        <f t="shared" si="142"/>
        <v>4</v>
      </c>
      <c r="C1829" t="str">
        <f t="shared" si="143"/>
        <v>Korea, Rep. of</v>
      </c>
      <c r="D1829" t="e">
        <f>VLOOKUP(C1829,Sheet4!$A$7:$C$156,3,FALSE)</f>
        <v>#N/A</v>
      </c>
      <c r="E1829">
        <f t="shared" si="144"/>
        <v>2003</v>
      </c>
      <c r="F1829" t="e">
        <f t="shared" si="145"/>
        <v>#N/A</v>
      </c>
      <c r="G1829">
        <f>HLOOKUP(C1829,Sheet4!$G$6:$EZ$30, MATCH(Sheet3!E1829,Sheet4!$F$6:$F$30,0),FALSE)</f>
        <v>0</v>
      </c>
    </row>
    <row r="1830" spans="1:7" x14ac:dyDescent="0.45">
      <c r="A1830">
        <f t="shared" si="141"/>
        <v>77</v>
      </c>
      <c r="B1830">
        <f t="shared" si="142"/>
        <v>5</v>
      </c>
      <c r="C1830" t="str">
        <f t="shared" si="143"/>
        <v>Korea, Rep. of</v>
      </c>
      <c r="D1830" t="e">
        <f>VLOOKUP(C1830,Sheet4!$A$7:$C$156,3,FALSE)</f>
        <v>#N/A</v>
      </c>
      <c r="E1830">
        <f t="shared" si="144"/>
        <v>2004</v>
      </c>
      <c r="F1830" t="e">
        <f t="shared" si="145"/>
        <v>#N/A</v>
      </c>
      <c r="G1830">
        <f>HLOOKUP(C1830,Sheet4!$G$6:$EZ$30, MATCH(Sheet3!E1830,Sheet4!$F$6:$F$30,0),FALSE)</f>
        <v>0</v>
      </c>
    </row>
    <row r="1831" spans="1:7" x14ac:dyDescent="0.45">
      <c r="A1831">
        <f t="shared" si="141"/>
        <v>77</v>
      </c>
      <c r="B1831">
        <f t="shared" si="142"/>
        <v>6</v>
      </c>
      <c r="C1831" t="str">
        <f t="shared" si="143"/>
        <v>Korea, Rep. of</v>
      </c>
      <c r="D1831" t="e">
        <f>VLOOKUP(C1831,Sheet4!$A$7:$C$156,3,FALSE)</f>
        <v>#N/A</v>
      </c>
      <c r="E1831">
        <f t="shared" si="144"/>
        <v>2005</v>
      </c>
      <c r="F1831" t="e">
        <f t="shared" si="145"/>
        <v>#N/A</v>
      </c>
      <c r="G1831">
        <f>HLOOKUP(C1831,Sheet4!$G$6:$EZ$30, MATCH(Sheet3!E1831,Sheet4!$F$6:$F$30,0),FALSE)</f>
        <v>0</v>
      </c>
    </row>
    <row r="1832" spans="1:7" x14ac:dyDescent="0.45">
      <c r="A1832">
        <f t="shared" si="141"/>
        <v>77</v>
      </c>
      <c r="B1832">
        <f t="shared" si="142"/>
        <v>7</v>
      </c>
      <c r="C1832" t="str">
        <f t="shared" si="143"/>
        <v>Korea, Rep. of</v>
      </c>
      <c r="D1832" t="e">
        <f>VLOOKUP(C1832,Sheet4!$A$7:$C$156,3,FALSE)</f>
        <v>#N/A</v>
      </c>
      <c r="E1832">
        <f t="shared" si="144"/>
        <v>2006</v>
      </c>
      <c r="F1832" t="e">
        <f t="shared" si="145"/>
        <v>#N/A</v>
      </c>
      <c r="G1832">
        <f>HLOOKUP(C1832,Sheet4!$G$6:$EZ$30, MATCH(Sheet3!E1832,Sheet4!$F$6:$F$30,0),FALSE)</f>
        <v>0</v>
      </c>
    </row>
    <row r="1833" spans="1:7" x14ac:dyDescent="0.45">
      <c r="A1833">
        <f t="shared" ref="A1833:A1896" si="146">A1809+1</f>
        <v>77</v>
      </c>
      <c r="B1833">
        <f t="shared" ref="B1833:B1896" si="147">B1809</f>
        <v>8</v>
      </c>
      <c r="C1833" t="str">
        <f t="shared" si="143"/>
        <v>Korea, Rep. of</v>
      </c>
      <c r="D1833" t="e">
        <f>VLOOKUP(C1833,Sheet4!$A$7:$C$156,3,FALSE)</f>
        <v>#N/A</v>
      </c>
      <c r="E1833">
        <f t="shared" si="144"/>
        <v>2007</v>
      </c>
      <c r="F1833" t="e">
        <f t="shared" si="145"/>
        <v>#N/A</v>
      </c>
      <c r="G1833">
        <f>HLOOKUP(C1833,Sheet4!$G$6:$EZ$30, MATCH(Sheet3!E1833,Sheet4!$F$6:$F$30,0),FALSE)</f>
        <v>0</v>
      </c>
    </row>
    <row r="1834" spans="1:7" x14ac:dyDescent="0.45">
      <c r="A1834">
        <f t="shared" si="146"/>
        <v>77</v>
      </c>
      <c r="B1834">
        <f t="shared" si="147"/>
        <v>9</v>
      </c>
      <c r="C1834" t="str">
        <f t="shared" si="143"/>
        <v>Korea, Rep. of</v>
      </c>
      <c r="D1834" t="e">
        <f>VLOOKUP(C1834,Sheet4!$A$7:$C$156,3,FALSE)</f>
        <v>#N/A</v>
      </c>
      <c r="E1834">
        <f t="shared" si="144"/>
        <v>2008</v>
      </c>
      <c r="F1834" t="e">
        <f t="shared" si="145"/>
        <v>#N/A</v>
      </c>
      <c r="G1834">
        <f>HLOOKUP(C1834,Sheet4!$G$6:$EZ$30, MATCH(Sheet3!E1834,Sheet4!$F$6:$F$30,0),FALSE)</f>
        <v>0</v>
      </c>
    </row>
    <row r="1835" spans="1:7" x14ac:dyDescent="0.45">
      <c r="A1835">
        <f t="shared" si="146"/>
        <v>77</v>
      </c>
      <c r="B1835">
        <f t="shared" si="147"/>
        <v>10</v>
      </c>
      <c r="C1835" t="str">
        <f t="shared" si="143"/>
        <v>Korea, Rep. of</v>
      </c>
      <c r="D1835" t="e">
        <f>VLOOKUP(C1835,Sheet4!$A$7:$C$156,3,FALSE)</f>
        <v>#N/A</v>
      </c>
      <c r="E1835">
        <f t="shared" si="144"/>
        <v>2009</v>
      </c>
      <c r="F1835" t="e">
        <f t="shared" si="145"/>
        <v>#N/A</v>
      </c>
      <c r="G1835">
        <f>HLOOKUP(C1835,Sheet4!$G$6:$EZ$30, MATCH(Sheet3!E1835,Sheet4!$F$6:$F$30,0),FALSE)</f>
        <v>0.58450058854243603</v>
      </c>
    </row>
    <row r="1836" spans="1:7" x14ac:dyDescent="0.45">
      <c r="A1836">
        <f t="shared" si="146"/>
        <v>77</v>
      </c>
      <c r="B1836">
        <f t="shared" si="147"/>
        <v>11</v>
      </c>
      <c r="C1836" t="str">
        <f t="shared" si="143"/>
        <v>Korea, Rep. of</v>
      </c>
      <c r="D1836" t="e">
        <f>VLOOKUP(C1836,Sheet4!$A$7:$C$156,3,FALSE)</f>
        <v>#N/A</v>
      </c>
      <c r="E1836">
        <f t="shared" si="144"/>
        <v>2010</v>
      </c>
      <c r="F1836" t="e">
        <f t="shared" si="145"/>
        <v>#N/A</v>
      </c>
      <c r="G1836">
        <f>HLOOKUP(C1836,Sheet4!$G$6:$EZ$30, MATCH(Sheet3!E1836,Sheet4!$F$6:$F$30,0),FALSE)</f>
        <v>0.58800142292159296</v>
      </c>
    </row>
    <row r="1837" spans="1:7" x14ac:dyDescent="0.45">
      <c r="A1837">
        <f t="shared" si="146"/>
        <v>77</v>
      </c>
      <c r="B1837">
        <f t="shared" si="147"/>
        <v>12</v>
      </c>
      <c r="C1837" t="str">
        <f t="shared" si="143"/>
        <v>Korea, Rep. of</v>
      </c>
      <c r="D1837" t="e">
        <f>VLOOKUP(C1837,Sheet4!$A$7:$C$156,3,FALSE)</f>
        <v>#N/A</v>
      </c>
      <c r="E1837">
        <f t="shared" si="144"/>
        <v>2011</v>
      </c>
      <c r="F1837" t="e">
        <f t="shared" si="145"/>
        <v>#N/A</v>
      </c>
      <c r="G1837">
        <f>HLOOKUP(C1837,Sheet4!$G$6:$EZ$30, MATCH(Sheet3!E1837,Sheet4!$F$6:$F$30,0),FALSE)</f>
        <v>0.48415558667474801</v>
      </c>
    </row>
    <row r="1838" spans="1:7" x14ac:dyDescent="0.45">
      <c r="A1838">
        <f t="shared" si="146"/>
        <v>77</v>
      </c>
      <c r="B1838">
        <f t="shared" si="147"/>
        <v>13</v>
      </c>
      <c r="C1838" t="str">
        <f t="shared" si="143"/>
        <v>Korea, Rep. of</v>
      </c>
      <c r="D1838" t="e">
        <f>VLOOKUP(C1838,Sheet4!$A$7:$C$156,3,FALSE)</f>
        <v>#N/A</v>
      </c>
      <c r="E1838">
        <f t="shared" si="144"/>
        <v>2012</v>
      </c>
      <c r="F1838" t="e">
        <f t="shared" si="145"/>
        <v>#N/A</v>
      </c>
      <c r="G1838">
        <f>HLOOKUP(C1838,Sheet4!$G$6:$EZ$30, MATCH(Sheet3!E1838,Sheet4!$F$6:$F$30,0),FALSE)</f>
        <v>0.594291798596701</v>
      </c>
    </row>
    <row r="1839" spans="1:7" x14ac:dyDescent="0.45">
      <c r="A1839">
        <f t="shared" si="146"/>
        <v>77</v>
      </c>
      <c r="B1839">
        <f t="shared" si="147"/>
        <v>14</v>
      </c>
      <c r="C1839" t="str">
        <f t="shared" si="143"/>
        <v>Korea, Rep. of</v>
      </c>
      <c r="D1839" t="e">
        <f>VLOOKUP(C1839,Sheet4!$A$7:$C$156,3,FALSE)</f>
        <v>#N/A</v>
      </c>
      <c r="E1839">
        <f t="shared" si="144"/>
        <v>2013</v>
      </c>
      <c r="F1839" t="e">
        <f t="shared" si="145"/>
        <v>#N/A</v>
      </c>
      <c r="G1839">
        <f>HLOOKUP(C1839,Sheet4!$G$6:$EZ$30, MATCH(Sheet3!E1839,Sheet4!$F$6:$F$30,0),FALSE)</f>
        <v>0.57068215769043595</v>
      </c>
    </row>
    <row r="1840" spans="1:7" x14ac:dyDescent="0.45">
      <c r="A1840">
        <f t="shared" si="146"/>
        <v>77</v>
      </c>
      <c r="B1840">
        <f t="shared" si="147"/>
        <v>15</v>
      </c>
      <c r="C1840" t="str">
        <f t="shared" si="143"/>
        <v>Korea, Rep. of</v>
      </c>
      <c r="D1840" t="e">
        <f>VLOOKUP(C1840,Sheet4!$A$7:$C$156,3,FALSE)</f>
        <v>#N/A</v>
      </c>
      <c r="E1840">
        <f t="shared" si="144"/>
        <v>2014</v>
      </c>
      <c r="F1840" t="e">
        <f t="shared" si="145"/>
        <v>#N/A</v>
      </c>
      <c r="G1840">
        <f>HLOOKUP(C1840,Sheet4!$G$6:$EZ$30, MATCH(Sheet3!E1840,Sheet4!$F$6:$F$30,0),FALSE)</f>
        <v>0.48782901628324499</v>
      </c>
    </row>
    <row r="1841" spans="1:7" x14ac:dyDescent="0.45">
      <c r="A1841">
        <f t="shared" si="146"/>
        <v>77</v>
      </c>
      <c r="B1841">
        <f t="shared" si="147"/>
        <v>16</v>
      </c>
      <c r="C1841" t="str">
        <f t="shared" si="143"/>
        <v>Korea, Rep. of</v>
      </c>
      <c r="D1841" t="e">
        <f>VLOOKUP(C1841,Sheet4!$A$7:$C$156,3,FALSE)</f>
        <v>#N/A</v>
      </c>
      <c r="E1841">
        <f t="shared" si="144"/>
        <v>2015</v>
      </c>
      <c r="F1841" t="e">
        <f t="shared" si="145"/>
        <v>#N/A</v>
      </c>
      <c r="G1841">
        <f>HLOOKUP(C1841,Sheet4!$G$6:$EZ$30, MATCH(Sheet3!E1841,Sheet4!$F$6:$F$30,0),FALSE)</f>
        <v>0.45685901023489101</v>
      </c>
    </row>
    <row r="1842" spans="1:7" x14ac:dyDescent="0.45">
      <c r="A1842">
        <f t="shared" si="146"/>
        <v>77</v>
      </c>
      <c r="B1842">
        <f t="shared" si="147"/>
        <v>17</v>
      </c>
      <c r="C1842" t="str">
        <f t="shared" si="143"/>
        <v>Korea, Rep. of</v>
      </c>
      <c r="D1842" t="e">
        <f>VLOOKUP(C1842,Sheet4!$A$7:$C$156,3,FALSE)</f>
        <v>#N/A</v>
      </c>
      <c r="E1842">
        <f t="shared" si="144"/>
        <v>2016</v>
      </c>
      <c r="F1842" t="e">
        <f t="shared" si="145"/>
        <v>#N/A</v>
      </c>
      <c r="G1842">
        <f>HLOOKUP(C1842,Sheet4!$G$6:$EZ$30, MATCH(Sheet3!E1842,Sheet4!$F$6:$F$30,0),FALSE)</f>
        <v>0.46922079144510098</v>
      </c>
    </row>
    <row r="1843" spans="1:7" x14ac:dyDescent="0.45">
      <c r="A1843">
        <f t="shared" si="146"/>
        <v>77</v>
      </c>
      <c r="B1843">
        <f t="shared" si="147"/>
        <v>18</v>
      </c>
      <c r="C1843" t="str">
        <f t="shared" si="143"/>
        <v>Korea, Rep. of</v>
      </c>
      <c r="D1843" t="e">
        <f>VLOOKUP(C1843,Sheet4!$A$7:$C$156,3,FALSE)</f>
        <v>#N/A</v>
      </c>
      <c r="E1843">
        <f t="shared" si="144"/>
        <v>2017</v>
      </c>
      <c r="F1843" t="e">
        <f t="shared" si="145"/>
        <v>#N/A</v>
      </c>
      <c r="G1843">
        <f>HLOOKUP(C1843,Sheet4!$G$6:$EZ$30, MATCH(Sheet3!E1843,Sheet4!$F$6:$F$30,0),FALSE)</f>
        <v>0.35236143316139801</v>
      </c>
    </row>
    <row r="1844" spans="1:7" x14ac:dyDescent="0.45">
      <c r="A1844">
        <f t="shared" si="146"/>
        <v>77</v>
      </c>
      <c r="B1844">
        <f t="shared" si="147"/>
        <v>19</v>
      </c>
      <c r="C1844" t="str">
        <f t="shared" si="143"/>
        <v>Korea, Rep. of</v>
      </c>
      <c r="D1844" t="e">
        <f>VLOOKUP(C1844,Sheet4!$A$7:$C$156,3,FALSE)</f>
        <v>#N/A</v>
      </c>
      <c r="E1844">
        <f t="shared" si="144"/>
        <v>2018</v>
      </c>
      <c r="F1844" t="e">
        <f t="shared" si="145"/>
        <v>#N/A</v>
      </c>
      <c r="G1844">
        <f>HLOOKUP(C1844,Sheet4!$G$6:$EZ$30, MATCH(Sheet3!E1844,Sheet4!$F$6:$F$30,0),FALSE)</f>
        <v>0.25443573808880499</v>
      </c>
    </row>
    <row r="1845" spans="1:7" x14ac:dyDescent="0.45">
      <c r="A1845">
        <f t="shared" si="146"/>
        <v>77</v>
      </c>
      <c r="B1845">
        <f t="shared" si="147"/>
        <v>20</v>
      </c>
      <c r="C1845" t="str">
        <f t="shared" si="143"/>
        <v>Korea, Rep. of</v>
      </c>
      <c r="D1845" t="e">
        <f>VLOOKUP(C1845,Sheet4!$A$7:$C$156,3,FALSE)</f>
        <v>#N/A</v>
      </c>
      <c r="E1845">
        <f t="shared" si="144"/>
        <v>2019</v>
      </c>
      <c r="F1845" t="e">
        <f t="shared" si="145"/>
        <v>#N/A</v>
      </c>
      <c r="G1845">
        <f>HLOOKUP(C1845,Sheet4!$G$6:$EZ$30, MATCH(Sheet3!E1845,Sheet4!$F$6:$F$30,0),FALSE)</f>
        <v>0.25114939115225898</v>
      </c>
    </row>
    <row r="1846" spans="1:7" x14ac:dyDescent="0.45">
      <c r="A1846">
        <f t="shared" si="146"/>
        <v>77</v>
      </c>
      <c r="B1846">
        <f t="shared" si="147"/>
        <v>21</v>
      </c>
      <c r="C1846" t="str">
        <f t="shared" si="143"/>
        <v>Korea, Rep. of</v>
      </c>
      <c r="D1846" t="e">
        <f>VLOOKUP(C1846,Sheet4!$A$7:$C$156,3,FALSE)</f>
        <v>#N/A</v>
      </c>
      <c r="E1846">
        <f t="shared" si="144"/>
        <v>2020</v>
      </c>
      <c r="F1846" t="e">
        <f t="shared" si="145"/>
        <v>#N/A</v>
      </c>
      <c r="G1846">
        <f>HLOOKUP(C1846,Sheet4!$G$6:$EZ$30, MATCH(Sheet3!E1846,Sheet4!$F$6:$F$30,0),FALSE)</f>
        <v>0.249044148161993</v>
      </c>
    </row>
    <row r="1847" spans="1:7" x14ac:dyDescent="0.45">
      <c r="A1847">
        <f t="shared" si="146"/>
        <v>77</v>
      </c>
      <c r="B1847">
        <f t="shared" si="147"/>
        <v>22</v>
      </c>
      <c r="C1847" t="str">
        <f t="shared" si="143"/>
        <v>Korea, Rep. of</v>
      </c>
      <c r="D1847" t="e">
        <f>VLOOKUP(C1847,Sheet4!$A$7:$C$156,3,FALSE)</f>
        <v>#N/A</v>
      </c>
      <c r="E1847">
        <f t="shared" si="144"/>
        <v>2021</v>
      </c>
      <c r="F1847" t="e">
        <f t="shared" si="145"/>
        <v>#N/A</v>
      </c>
      <c r="G1847">
        <f>HLOOKUP(C1847,Sheet4!$G$6:$EZ$30, MATCH(Sheet3!E1847,Sheet4!$F$6:$F$30,0),FALSE)</f>
        <v>0.23333467038667599</v>
      </c>
    </row>
    <row r="1848" spans="1:7" x14ac:dyDescent="0.45">
      <c r="A1848">
        <f t="shared" si="146"/>
        <v>77</v>
      </c>
      <c r="B1848">
        <f t="shared" si="147"/>
        <v>23</v>
      </c>
      <c r="C1848" t="str">
        <f t="shared" si="143"/>
        <v>Korea, Rep. of</v>
      </c>
      <c r="D1848" t="e">
        <f>VLOOKUP(C1848,Sheet4!$A$7:$C$156,3,FALSE)</f>
        <v>#N/A</v>
      </c>
      <c r="E1848">
        <f t="shared" si="144"/>
        <v>2022</v>
      </c>
      <c r="F1848" t="e">
        <f t="shared" si="145"/>
        <v>#N/A</v>
      </c>
      <c r="G1848">
        <f>HLOOKUP(C1848,Sheet4!$G$6:$EZ$30, MATCH(Sheet3!E1848,Sheet4!$F$6:$F$30,0),FALSE)</f>
        <v>0.24216660171932</v>
      </c>
    </row>
    <row r="1849" spans="1:7" x14ac:dyDescent="0.45">
      <c r="A1849">
        <f t="shared" si="146"/>
        <v>77</v>
      </c>
      <c r="B1849">
        <f t="shared" si="147"/>
        <v>24</v>
      </c>
      <c r="C1849" t="str">
        <f t="shared" si="143"/>
        <v>Korea, Rep. of</v>
      </c>
      <c r="D1849" t="e">
        <f>VLOOKUP(C1849,Sheet4!$A$7:$C$156,3,FALSE)</f>
        <v>#N/A</v>
      </c>
      <c r="E1849">
        <f t="shared" si="144"/>
        <v>2023</v>
      </c>
      <c r="F1849" t="e">
        <f t="shared" si="145"/>
        <v>#N/A</v>
      </c>
      <c r="G1849">
        <f>HLOOKUP(C1849,Sheet4!$G$6:$EZ$30, MATCH(Sheet3!E1849,Sheet4!$F$6:$F$30,0),FALSE)</f>
        <v>0</v>
      </c>
    </row>
    <row r="1850" spans="1:7" x14ac:dyDescent="0.45">
      <c r="A1850">
        <f t="shared" si="146"/>
        <v>78</v>
      </c>
      <c r="B1850">
        <f t="shared" si="147"/>
        <v>1</v>
      </c>
      <c r="C1850" t="str">
        <f t="shared" si="143"/>
        <v>Kosovo, Rep. of</v>
      </c>
      <c r="D1850" t="e">
        <f>VLOOKUP(C1850,Sheet4!$A$7:$C$156,3,FALSE)</f>
        <v>#N/A</v>
      </c>
      <c r="E1850">
        <f t="shared" si="144"/>
        <v>2000</v>
      </c>
      <c r="F1850" t="e">
        <f t="shared" si="145"/>
        <v>#N/A</v>
      </c>
      <c r="G1850">
        <f>HLOOKUP(C1850,Sheet4!$G$6:$EZ$30, MATCH(Sheet3!E1850,Sheet4!$F$6:$F$30,0),FALSE)</f>
        <v>0</v>
      </c>
    </row>
    <row r="1851" spans="1:7" x14ac:dyDescent="0.45">
      <c r="A1851">
        <f t="shared" si="146"/>
        <v>78</v>
      </c>
      <c r="B1851">
        <f t="shared" si="147"/>
        <v>2</v>
      </c>
      <c r="C1851" t="str">
        <f t="shared" si="143"/>
        <v>Kosovo, Rep. of</v>
      </c>
      <c r="D1851" t="e">
        <f>VLOOKUP(C1851,Sheet4!$A$7:$C$156,3,FALSE)</f>
        <v>#N/A</v>
      </c>
      <c r="E1851">
        <f t="shared" si="144"/>
        <v>2001</v>
      </c>
      <c r="F1851" t="e">
        <f t="shared" si="145"/>
        <v>#N/A</v>
      </c>
      <c r="G1851">
        <f>HLOOKUP(C1851,Sheet4!$G$6:$EZ$30, MATCH(Sheet3!E1851,Sheet4!$F$6:$F$30,0),FALSE)</f>
        <v>0</v>
      </c>
    </row>
    <row r="1852" spans="1:7" x14ac:dyDescent="0.45">
      <c r="A1852">
        <f t="shared" si="146"/>
        <v>78</v>
      </c>
      <c r="B1852">
        <f t="shared" si="147"/>
        <v>3</v>
      </c>
      <c r="C1852" t="str">
        <f t="shared" si="143"/>
        <v>Kosovo, Rep. of</v>
      </c>
      <c r="D1852" t="e">
        <f>VLOOKUP(C1852,Sheet4!$A$7:$C$156,3,FALSE)</f>
        <v>#N/A</v>
      </c>
      <c r="E1852">
        <f t="shared" si="144"/>
        <v>2002</v>
      </c>
      <c r="F1852" t="e">
        <f t="shared" si="145"/>
        <v>#N/A</v>
      </c>
      <c r="G1852">
        <f>HLOOKUP(C1852,Sheet4!$G$6:$EZ$30, MATCH(Sheet3!E1852,Sheet4!$F$6:$F$30,0),FALSE)</f>
        <v>0</v>
      </c>
    </row>
    <row r="1853" spans="1:7" x14ac:dyDescent="0.45">
      <c r="A1853">
        <f t="shared" si="146"/>
        <v>78</v>
      </c>
      <c r="B1853">
        <f t="shared" si="147"/>
        <v>4</v>
      </c>
      <c r="C1853" t="str">
        <f t="shared" si="143"/>
        <v>Kosovo, Rep. of</v>
      </c>
      <c r="D1853" t="e">
        <f>VLOOKUP(C1853,Sheet4!$A$7:$C$156,3,FALSE)</f>
        <v>#N/A</v>
      </c>
      <c r="E1853">
        <f t="shared" si="144"/>
        <v>2003</v>
      </c>
      <c r="F1853" t="e">
        <f t="shared" si="145"/>
        <v>#N/A</v>
      </c>
      <c r="G1853">
        <f>HLOOKUP(C1853,Sheet4!$G$6:$EZ$30, MATCH(Sheet3!E1853,Sheet4!$F$6:$F$30,0),FALSE)</f>
        <v>0</v>
      </c>
    </row>
    <row r="1854" spans="1:7" x14ac:dyDescent="0.45">
      <c r="A1854">
        <f t="shared" si="146"/>
        <v>78</v>
      </c>
      <c r="B1854">
        <f t="shared" si="147"/>
        <v>5</v>
      </c>
      <c r="C1854" t="str">
        <f t="shared" si="143"/>
        <v>Kosovo, Rep. of</v>
      </c>
      <c r="D1854" t="e">
        <f>VLOOKUP(C1854,Sheet4!$A$7:$C$156,3,FALSE)</f>
        <v>#N/A</v>
      </c>
      <c r="E1854">
        <f t="shared" si="144"/>
        <v>2004</v>
      </c>
      <c r="F1854" t="e">
        <f t="shared" si="145"/>
        <v>#N/A</v>
      </c>
      <c r="G1854">
        <f>HLOOKUP(C1854,Sheet4!$G$6:$EZ$30, MATCH(Sheet3!E1854,Sheet4!$F$6:$F$30,0),FALSE)</f>
        <v>0</v>
      </c>
    </row>
    <row r="1855" spans="1:7" x14ac:dyDescent="0.45">
      <c r="A1855">
        <f t="shared" si="146"/>
        <v>78</v>
      </c>
      <c r="B1855">
        <f t="shared" si="147"/>
        <v>6</v>
      </c>
      <c r="C1855" t="str">
        <f t="shared" si="143"/>
        <v>Kosovo, Rep. of</v>
      </c>
      <c r="D1855" t="e">
        <f>VLOOKUP(C1855,Sheet4!$A$7:$C$156,3,FALSE)</f>
        <v>#N/A</v>
      </c>
      <c r="E1855">
        <f t="shared" si="144"/>
        <v>2005</v>
      </c>
      <c r="F1855" t="e">
        <f t="shared" si="145"/>
        <v>#N/A</v>
      </c>
      <c r="G1855">
        <f>HLOOKUP(C1855,Sheet4!$G$6:$EZ$30, MATCH(Sheet3!E1855,Sheet4!$F$6:$F$30,0),FALSE)</f>
        <v>0</v>
      </c>
    </row>
    <row r="1856" spans="1:7" x14ac:dyDescent="0.45">
      <c r="A1856">
        <f t="shared" si="146"/>
        <v>78</v>
      </c>
      <c r="B1856">
        <f t="shared" si="147"/>
        <v>7</v>
      </c>
      <c r="C1856" t="str">
        <f t="shared" si="143"/>
        <v>Kosovo, Rep. of</v>
      </c>
      <c r="D1856" t="e">
        <f>VLOOKUP(C1856,Sheet4!$A$7:$C$156,3,FALSE)</f>
        <v>#N/A</v>
      </c>
      <c r="E1856">
        <f t="shared" si="144"/>
        <v>2006</v>
      </c>
      <c r="F1856" t="e">
        <f t="shared" si="145"/>
        <v>#N/A</v>
      </c>
      <c r="G1856">
        <f>HLOOKUP(C1856,Sheet4!$G$6:$EZ$30, MATCH(Sheet3!E1856,Sheet4!$F$6:$F$30,0),FALSE)</f>
        <v>0</v>
      </c>
    </row>
    <row r="1857" spans="1:7" x14ac:dyDescent="0.45">
      <c r="A1857">
        <f t="shared" si="146"/>
        <v>78</v>
      </c>
      <c r="B1857">
        <f t="shared" si="147"/>
        <v>8</v>
      </c>
      <c r="C1857" t="str">
        <f t="shared" si="143"/>
        <v>Kosovo, Rep. of</v>
      </c>
      <c r="D1857" t="e">
        <f>VLOOKUP(C1857,Sheet4!$A$7:$C$156,3,FALSE)</f>
        <v>#N/A</v>
      </c>
      <c r="E1857">
        <f t="shared" si="144"/>
        <v>2007</v>
      </c>
      <c r="F1857" t="e">
        <f t="shared" si="145"/>
        <v>#N/A</v>
      </c>
      <c r="G1857">
        <f>HLOOKUP(C1857,Sheet4!$G$6:$EZ$30, MATCH(Sheet3!E1857,Sheet4!$F$6:$F$30,0),FALSE)</f>
        <v>0</v>
      </c>
    </row>
    <row r="1858" spans="1:7" x14ac:dyDescent="0.45">
      <c r="A1858">
        <f t="shared" si="146"/>
        <v>78</v>
      </c>
      <c r="B1858">
        <f t="shared" si="147"/>
        <v>9</v>
      </c>
      <c r="C1858" t="str">
        <f t="shared" si="143"/>
        <v>Kosovo, Rep. of</v>
      </c>
      <c r="D1858" t="e">
        <f>VLOOKUP(C1858,Sheet4!$A$7:$C$156,3,FALSE)</f>
        <v>#N/A</v>
      </c>
      <c r="E1858">
        <f t="shared" si="144"/>
        <v>2008</v>
      </c>
      <c r="F1858" t="e">
        <f t="shared" si="145"/>
        <v>#N/A</v>
      </c>
      <c r="G1858">
        <f>HLOOKUP(C1858,Sheet4!$G$6:$EZ$30, MATCH(Sheet3!E1858,Sheet4!$F$6:$F$30,0),FALSE)</f>
        <v>0</v>
      </c>
    </row>
    <row r="1859" spans="1:7" x14ac:dyDescent="0.45">
      <c r="A1859">
        <f t="shared" si="146"/>
        <v>78</v>
      </c>
      <c r="B1859">
        <f t="shared" si="147"/>
        <v>10</v>
      </c>
      <c r="C1859" t="str">
        <f t="shared" ref="C1859:C1922" si="148">VLOOKUP(A1859,$L$2:$M$151,2,FALSE)</f>
        <v>Kosovo, Rep. of</v>
      </c>
      <c r="D1859" t="e">
        <f>VLOOKUP(C1859,Sheet4!$A$7:$C$156,3,FALSE)</f>
        <v>#N/A</v>
      </c>
      <c r="E1859">
        <f t="shared" ref="E1859:E1922" si="149">VLOOKUP(B1859,$O$2:$P$25,2,FALSE)</f>
        <v>2009</v>
      </c>
      <c r="F1859" t="e">
        <f t="shared" ref="F1859:F1922" si="150">D1859&amp;E1859</f>
        <v>#N/A</v>
      </c>
      <c r="G1859">
        <f>HLOOKUP(C1859,Sheet4!$G$6:$EZ$30, MATCH(Sheet3!E1859,Sheet4!$F$6:$F$30,0),FALSE)</f>
        <v>0</v>
      </c>
    </row>
    <row r="1860" spans="1:7" x14ac:dyDescent="0.45">
      <c r="A1860">
        <f t="shared" si="146"/>
        <v>78</v>
      </c>
      <c r="B1860">
        <f t="shared" si="147"/>
        <v>11</v>
      </c>
      <c r="C1860" t="str">
        <f t="shared" si="148"/>
        <v>Kosovo, Rep. of</v>
      </c>
      <c r="D1860" t="e">
        <f>VLOOKUP(C1860,Sheet4!$A$7:$C$156,3,FALSE)</f>
        <v>#N/A</v>
      </c>
      <c r="E1860">
        <f t="shared" si="149"/>
        <v>2010</v>
      </c>
      <c r="F1860" t="e">
        <f t="shared" si="150"/>
        <v>#N/A</v>
      </c>
      <c r="G1860">
        <f>HLOOKUP(C1860,Sheet4!$G$6:$EZ$30, MATCH(Sheet3!E1860,Sheet4!$F$6:$F$30,0),FALSE)</f>
        <v>5.6984100545257599</v>
      </c>
    </row>
    <row r="1861" spans="1:7" x14ac:dyDescent="0.45">
      <c r="A1861">
        <f t="shared" si="146"/>
        <v>78</v>
      </c>
      <c r="B1861">
        <f t="shared" si="147"/>
        <v>12</v>
      </c>
      <c r="C1861" t="str">
        <f t="shared" si="148"/>
        <v>Kosovo, Rep. of</v>
      </c>
      <c r="D1861" t="e">
        <f>VLOOKUP(C1861,Sheet4!$A$7:$C$156,3,FALSE)</f>
        <v>#N/A</v>
      </c>
      <c r="E1861">
        <f t="shared" si="149"/>
        <v>2011</v>
      </c>
      <c r="F1861" t="e">
        <f t="shared" si="150"/>
        <v>#N/A</v>
      </c>
      <c r="G1861">
        <f>HLOOKUP(C1861,Sheet4!$G$6:$EZ$30, MATCH(Sheet3!E1861,Sheet4!$F$6:$F$30,0),FALSE)</f>
        <v>5.6007877065601903</v>
      </c>
    </row>
    <row r="1862" spans="1:7" x14ac:dyDescent="0.45">
      <c r="A1862">
        <f t="shared" si="146"/>
        <v>78</v>
      </c>
      <c r="B1862">
        <f t="shared" si="147"/>
        <v>13</v>
      </c>
      <c r="C1862" t="str">
        <f t="shared" si="148"/>
        <v>Kosovo, Rep. of</v>
      </c>
      <c r="D1862" t="e">
        <f>VLOOKUP(C1862,Sheet4!$A$7:$C$156,3,FALSE)</f>
        <v>#N/A</v>
      </c>
      <c r="E1862">
        <f t="shared" si="149"/>
        <v>2012</v>
      </c>
      <c r="F1862" t="e">
        <f t="shared" si="150"/>
        <v>#N/A</v>
      </c>
      <c r="G1862">
        <f>HLOOKUP(C1862,Sheet4!$G$6:$EZ$30, MATCH(Sheet3!E1862,Sheet4!$F$6:$F$30,0),FALSE)</f>
        <v>7.1612289392730597</v>
      </c>
    </row>
    <row r="1863" spans="1:7" x14ac:dyDescent="0.45">
      <c r="A1863">
        <f t="shared" si="146"/>
        <v>78</v>
      </c>
      <c r="B1863">
        <f t="shared" si="147"/>
        <v>14</v>
      </c>
      <c r="C1863" t="str">
        <f t="shared" si="148"/>
        <v>Kosovo, Rep. of</v>
      </c>
      <c r="D1863" t="e">
        <f>VLOOKUP(C1863,Sheet4!$A$7:$C$156,3,FALSE)</f>
        <v>#N/A</v>
      </c>
      <c r="E1863">
        <f t="shared" si="149"/>
        <v>2013</v>
      </c>
      <c r="F1863" t="e">
        <f t="shared" si="150"/>
        <v>#N/A</v>
      </c>
      <c r="G1863">
        <f>HLOOKUP(C1863,Sheet4!$G$6:$EZ$30, MATCH(Sheet3!E1863,Sheet4!$F$6:$F$30,0),FALSE)</f>
        <v>8.1331988515195093</v>
      </c>
    </row>
    <row r="1864" spans="1:7" x14ac:dyDescent="0.45">
      <c r="A1864">
        <f t="shared" si="146"/>
        <v>78</v>
      </c>
      <c r="B1864">
        <f t="shared" si="147"/>
        <v>15</v>
      </c>
      <c r="C1864" t="str">
        <f t="shared" si="148"/>
        <v>Kosovo, Rep. of</v>
      </c>
      <c r="D1864" t="e">
        <f>VLOOKUP(C1864,Sheet4!$A$7:$C$156,3,FALSE)</f>
        <v>#N/A</v>
      </c>
      <c r="E1864">
        <f t="shared" si="149"/>
        <v>2014</v>
      </c>
      <c r="F1864" t="e">
        <f t="shared" si="150"/>
        <v>#N/A</v>
      </c>
      <c r="G1864">
        <f>HLOOKUP(C1864,Sheet4!$G$6:$EZ$30, MATCH(Sheet3!E1864,Sheet4!$F$6:$F$30,0),FALSE)</f>
        <v>7.9569987721034003</v>
      </c>
    </row>
    <row r="1865" spans="1:7" x14ac:dyDescent="0.45">
      <c r="A1865">
        <f t="shared" si="146"/>
        <v>78</v>
      </c>
      <c r="B1865">
        <f t="shared" si="147"/>
        <v>16</v>
      </c>
      <c r="C1865" t="str">
        <f t="shared" si="148"/>
        <v>Kosovo, Rep. of</v>
      </c>
      <c r="D1865" t="e">
        <f>VLOOKUP(C1865,Sheet4!$A$7:$C$156,3,FALSE)</f>
        <v>#N/A</v>
      </c>
      <c r="E1865">
        <f t="shared" si="149"/>
        <v>2015</v>
      </c>
      <c r="F1865" t="e">
        <f t="shared" si="150"/>
        <v>#N/A</v>
      </c>
      <c r="G1865">
        <f>HLOOKUP(C1865,Sheet4!$G$6:$EZ$30, MATCH(Sheet3!E1865,Sheet4!$F$6:$F$30,0),FALSE)</f>
        <v>5.83242585494619</v>
      </c>
    </row>
    <row r="1866" spans="1:7" x14ac:dyDescent="0.45">
      <c r="A1866">
        <f t="shared" si="146"/>
        <v>78</v>
      </c>
      <c r="B1866">
        <f t="shared" si="147"/>
        <v>17</v>
      </c>
      <c r="C1866" t="str">
        <f t="shared" si="148"/>
        <v>Kosovo, Rep. of</v>
      </c>
      <c r="D1866" t="e">
        <f>VLOOKUP(C1866,Sheet4!$A$7:$C$156,3,FALSE)</f>
        <v>#N/A</v>
      </c>
      <c r="E1866">
        <f t="shared" si="149"/>
        <v>2016</v>
      </c>
      <c r="F1866" t="e">
        <f t="shared" si="150"/>
        <v>#N/A</v>
      </c>
      <c r="G1866">
        <f>HLOOKUP(C1866,Sheet4!$G$6:$EZ$30, MATCH(Sheet3!E1866,Sheet4!$F$6:$F$30,0),FALSE)</f>
        <v>4.6613779949936403</v>
      </c>
    </row>
    <row r="1867" spans="1:7" x14ac:dyDescent="0.45">
      <c r="A1867">
        <f t="shared" si="146"/>
        <v>78</v>
      </c>
      <c r="B1867">
        <f t="shared" si="147"/>
        <v>18</v>
      </c>
      <c r="C1867" t="str">
        <f t="shared" si="148"/>
        <v>Kosovo, Rep. of</v>
      </c>
      <c r="D1867" t="e">
        <f>VLOOKUP(C1867,Sheet4!$A$7:$C$156,3,FALSE)</f>
        <v>#N/A</v>
      </c>
      <c r="E1867">
        <f t="shared" si="149"/>
        <v>2017</v>
      </c>
      <c r="F1867" t="e">
        <f t="shared" si="150"/>
        <v>#N/A</v>
      </c>
      <c r="G1867">
        <f>HLOOKUP(C1867,Sheet4!$G$6:$EZ$30, MATCH(Sheet3!E1867,Sheet4!$F$6:$F$30,0),FALSE)</f>
        <v>2.9341725858256602</v>
      </c>
    </row>
    <row r="1868" spans="1:7" x14ac:dyDescent="0.45">
      <c r="A1868">
        <f t="shared" si="146"/>
        <v>78</v>
      </c>
      <c r="B1868">
        <f t="shared" si="147"/>
        <v>19</v>
      </c>
      <c r="C1868" t="str">
        <f t="shared" si="148"/>
        <v>Kosovo, Rep. of</v>
      </c>
      <c r="D1868" t="e">
        <f>VLOOKUP(C1868,Sheet4!$A$7:$C$156,3,FALSE)</f>
        <v>#N/A</v>
      </c>
      <c r="E1868">
        <f t="shared" si="149"/>
        <v>2018</v>
      </c>
      <c r="F1868" t="e">
        <f t="shared" si="150"/>
        <v>#N/A</v>
      </c>
      <c r="G1868">
        <f>HLOOKUP(C1868,Sheet4!$G$6:$EZ$30, MATCH(Sheet3!E1868,Sheet4!$F$6:$F$30,0),FALSE)</f>
        <v>2.5689444742283598</v>
      </c>
    </row>
    <row r="1869" spans="1:7" x14ac:dyDescent="0.45">
      <c r="A1869">
        <f t="shared" si="146"/>
        <v>78</v>
      </c>
      <c r="B1869">
        <f t="shared" si="147"/>
        <v>20</v>
      </c>
      <c r="C1869" t="str">
        <f t="shared" si="148"/>
        <v>Kosovo, Rep. of</v>
      </c>
      <c r="D1869" t="e">
        <f>VLOOKUP(C1869,Sheet4!$A$7:$C$156,3,FALSE)</f>
        <v>#N/A</v>
      </c>
      <c r="E1869">
        <f t="shared" si="149"/>
        <v>2019</v>
      </c>
      <c r="F1869" t="e">
        <f t="shared" si="150"/>
        <v>#N/A</v>
      </c>
      <c r="G1869">
        <f>HLOOKUP(C1869,Sheet4!$G$6:$EZ$30, MATCH(Sheet3!E1869,Sheet4!$F$6:$F$30,0),FALSE)</f>
        <v>1.9325695978344599</v>
      </c>
    </row>
    <row r="1870" spans="1:7" x14ac:dyDescent="0.45">
      <c r="A1870">
        <f t="shared" si="146"/>
        <v>78</v>
      </c>
      <c r="B1870">
        <f t="shared" si="147"/>
        <v>21</v>
      </c>
      <c r="C1870" t="str">
        <f t="shared" si="148"/>
        <v>Kosovo, Rep. of</v>
      </c>
      <c r="D1870" t="e">
        <f>VLOOKUP(C1870,Sheet4!$A$7:$C$156,3,FALSE)</f>
        <v>#N/A</v>
      </c>
      <c r="E1870">
        <f t="shared" si="149"/>
        <v>2020</v>
      </c>
      <c r="F1870" t="e">
        <f t="shared" si="150"/>
        <v>#N/A</v>
      </c>
      <c r="G1870">
        <f>HLOOKUP(C1870,Sheet4!$G$6:$EZ$30, MATCH(Sheet3!E1870,Sheet4!$F$6:$F$30,0),FALSE)</f>
        <v>2.4741831728952799</v>
      </c>
    </row>
    <row r="1871" spans="1:7" x14ac:dyDescent="0.45">
      <c r="A1871">
        <f t="shared" si="146"/>
        <v>78</v>
      </c>
      <c r="B1871">
        <f t="shared" si="147"/>
        <v>22</v>
      </c>
      <c r="C1871" t="str">
        <f t="shared" si="148"/>
        <v>Kosovo, Rep. of</v>
      </c>
      <c r="D1871" t="e">
        <f>VLOOKUP(C1871,Sheet4!$A$7:$C$156,3,FALSE)</f>
        <v>#N/A</v>
      </c>
      <c r="E1871">
        <f t="shared" si="149"/>
        <v>2021</v>
      </c>
      <c r="F1871" t="e">
        <f t="shared" si="150"/>
        <v>#N/A</v>
      </c>
      <c r="G1871">
        <f>HLOOKUP(C1871,Sheet4!$G$6:$EZ$30, MATCH(Sheet3!E1871,Sheet4!$F$6:$F$30,0),FALSE)</f>
        <v>2.1327046407068702</v>
      </c>
    </row>
    <row r="1872" spans="1:7" x14ac:dyDescent="0.45">
      <c r="A1872">
        <f t="shared" si="146"/>
        <v>78</v>
      </c>
      <c r="B1872">
        <f t="shared" si="147"/>
        <v>23</v>
      </c>
      <c r="C1872" t="str">
        <f t="shared" si="148"/>
        <v>Kosovo, Rep. of</v>
      </c>
      <c r="D1872" t="e">
        <f>VLOOKUP(C1872,Sheet4!$A$7:$C$156,3,FALSE)</f>
        <v>#N/A</v>
      </c>
      <c r="E1872">
        <f t="shared" si="149"/>
        <v>2022</v>
      </c>
      <c r="F1872" t="e">
        <f t="shared" si="150"/>
        <v>#N/A</v>
      </c>
      <c r="G1872">
        <f>HLOOKUP(C1872,Sheet4!$G$6:$EZ$30, MATCH(Sheet3!E1872,Sheet4!$F$6:$F$30,0),FALSE)</f>
        <v>1.93605113644216</v>
      </c>
    </row>
    <row r="1873" spans="1:7" x14ac:dyDescent="0.45">
      <c r="A1873">
        <f t="shared" si="146"/>
        <v>78</v>
      </c>
      <c r="B1873">
        <f t="shared" si="147"/>
        <v>24</v>
      </c>
      <c r="C1873" t="str">
        <f t="shared" si="148"/>
        <v>Kosovo, Rep. of</v>
      </c>
      <c r="D1873" t="e">
        <f>VLOOKUP(C1873,Sheet4!$A$7:$C$156,3,FALSE)</f>
        <v>#N/A</v>
      </c>
      <c r="E1873">
        <f t="shared" si="149"/>
        <v>2023</v>
      </c>
      <c r="F1873" t="e">
        <f t="shared" si="150"/>
        <v>#N/A</v>
      </c>
      <c r="G1873">
        <f>HLOOKUP(C1873,Sheet4!$G$6:$EZ$30, MATCH(Sheet3!E1873,Sheet4!$F$6:$F$30,0),FALSE)</f>
        <v>1.93387207399385</v>
      </c>
    </row>
    <row r="1874" spans="1:7" x14ac:dyDescent="0.45">
      <c r="A1874">
        <f t="shared" si="146"/>
        <v>79</v>
      </c>
      <c r="B1874">
        <f t="shared" si="147"/>
        <v>1</v>
      </c>
      <c r="C1874" t="str">
        <f t="shared" si="148"/>
        <v>Kuwait</v>
      </c>
      <c r="D1874" t="str">
        <f>VLOOKUP(C1874,Sheet4!$A$7:$C$156,3,FALSE)</f>
        <v>KWT</v>
      </c>
      <c r="E1874">
        <f t="shared" si="149"/>
        <v>2000</v>
      </c>
      <c r="F1874" t="str">
        <f t="shared" si="150"/>
        <v>KWT2000</v>
      </c>
      <c r="G1874">
        <f>HLOOKUP(C1874,Sheet4!$G$6:$EZ$30, MATCH(Sheet3!E1874,Sheet4!$F$6:$F$30,0),FALSE)</f>
        <v>0</v>
      </c>
    </row>
    <row r="1875" spans="1:7" x14ac:dyDescent="0.45">
      <c r="A1875">
        <f t="shared" si="146"/>
        <v>79</v>
      </c>
      <c r="B1875">
        <f t="shared" si="147"/>
        <v>2</v>
      </c>
      <c r="C1875" t="str">
        <f t="shared" si="148"/>
        <v>Kuwait</v>
      </c>
      <c r="D1875" t="str">
        <f>VLOOKUP(C1875,Sheet4!$A$7:$C$156,3,FALSE)</f>
        <v>KWT</v>
      </c>
      <c r="E1875">
        <f t="shared" si="149"/>
        <v>2001</v>
      </c>
      <c r="F1875" t="str">
        <f t="shared" si="150"/>
        <v>KWT2001</v>
      </c>
      <c r="G1875">
        <f>HLOOKUP(C1875,Sheet4!$G$6:$EZ$30, MATCH(Sheet3!E1875,Sheet4!$F$6:$F$30,0),FALSE)</f>
        <v>0</v>
      </c>
    </row>
    <row r="1876" spans="1:7" x14ac:dyDescent="0.45">
      <c r="A1876">
        <f t="shared" si="146"/>
        <v>79</v>
      </c>
      <c r="B1876">
        <f t="shared" si="147"/>
        <v>3</v>
      </c>
      <c r="C1876" t="str">
        <f t="shared" si="148"/>
        <v>Kuwait</v>
      </c>
      <c r="D1876" t="str">
        <f>VLOOKUP(C1876,Sheet4!$A$7:$C$156,3,FALSE)</f>
        <v>KWT</v>
      </c>
      <c r="E1876">
        <f t="shared" si="149"/>
        <v>2002</v>
      </c>
      <c r="F1876" t="str">
        <f t="shared" si="150"/>
        <v>KWT2002</v>
      </c>
      <c r="G1876">
        <f>HLOOKUP(C1876,Sheet4!$G$6:$EZ$30, MATCH(Sheet3!E1876,Sheet4!$F$6:$F$30,0),FALSE)</f>
        <v>0</v>
      </c>
    </row>
    <row r="1877" spans="1:7" x14ac:dyDescent="0.45">
      <c r="A1877">
        <f t="shared" si="146"/>
        <v>79</v>
      </c>
      <c r="B1877">
        <f t="shared" si="147"/>
        <v>4</v>
      </c>
      <c r="C1877" t="str">
        <f t="shared" si="148"/>
        <v>Kuwait</v>
      </c>
      <c r="D1877" t="str">
        <f>VLOOKUP(C1877,Sheet4!$A$7:$C$156,3,FALSE)</f>
        <v>KWT</v>
      </c>
      <c r="E1877">
        <f t="shared" si="149"/>
        <v>2003</v>
      </c>
      <c r="F1877" t="str">
        <f t="shared" si="150"/>
        <v>KWT2003</v>
      </c>
      <c r="G1877">
        <f>HLOOKUP(C1877,Sheet4!$G$6:$EZ$30, MATCH(Sheet3!E1877,Sheet4!$F$6:$F$30,0),FALSE)</f>
        <v>0</v>
      </c>
    </row>
    <row r="1878" spans="1:7" x14ac:dyDescent="0.45">
      <c r="A1878">
        <f t="shared" si="146"/>
        <v>79</v>
      </c>
      <c r="B1878">
        <f t="shared" si="147"/>
        <v>5</v>
      </c>
      <c r="C1878" t="str">
        <f t="shared" si="148"/>
        <v>Kuwait</v>
      </c>
      <c r="D1878" t="str">
        <f>VLOOKUP(C1878,Sheet4!$A$7:$C$156,3,FALSE)</f>
        <v>KWT</v>
      </c>
      <c r="E1878">
        <f t="shared" si="149"/>
        <v>2004</v>
      </c>
      <c r="F1878" t="str">
        <f t="shared" si="150"/>
        <v>KWT2004</v>
      </c>
      <c r="G1878">
        <f>HLOOKUP(C1878,Sheet4!$G$6:$EZ$30, MATCH(Sheet3!E1878,Sheet4!$F$6:$F$30,0),FALSE)</f>
        <v>0</v>
      </c>
    </row>
    <row r="1879" spans="1:7" x14ac:dyDescent="0.45">
      <c r="A1879">
        <f t="shared" si="146"/>
        <v>79</v>
      </c>
      <c r="B1879">
        <f t="shared" si="147"/>
        <v>6</v>
      </c>
      <c r="C1879" t="str">
        <f t="shared" si="148"/>
        <v>Kuwait</v>
      </c>
      <c r="D1879" t="str">
        <f>VLOOKUP(C1879,Sheet4!$A$7:$C$156,3,FALSE)</f>
        <v>KWT</v>
      </c>
      <c r="E1879">
        <f t="shared" si="149"/>
        <v>2005</v>
      </c>
      <c r="F1879" t="str">
        <f t="shared" si="150"/>
        <v>KWT2005</v>
      </c>
      <c r="G1879">
        <f>HLOOKUP(C1879,Sheet4!$G$6:$EZ$30, MATCH(Sheet3!E1879,Sheet4!$F$6:$F$30,0),FALSE)</f>
        <v>0</v>
      </c>
    </row>
    <row r="1880" spans="1:7" x14ac:dyDescent="0.45">
      <c r="A1880">
        <f t="shared" si="146"/>
        <v>79</v>
      </c>
      <c r="B1880">
        <f t="shared" si="147"/>
        <v>7</v>
      </c>
      <c r="C1880" t="str">
        <f t="shared" si="148"/>
        <v>Kuwait</v>
      </c>
      <c r="D1880" t="str">
        <f>VLOOKUP(C1880,Sheet4!$A$7:$C$156,3,FALSE)</f>
        <v>KWT</v>
      </c>
      <c r="E1880">
        <f t="shared" si="149"/>
        <v>2006</v>
      </c>
      <c r="F1880" t="str">
        <f t="shared" si="150"/>
        <v>KWT2006</v>
      </c>
      <c r="G1880">
        <f>HLOOKUP(C1880,Sheet4!$G$6:$EZ$30, MATCH(Sheet3!E1880,Sheet4!$F$6:$F$30,0),FALSE)</f>
        <v>0</v>
      </c>
    </row>
    <row r="1881" spans="1:7" x14ac:dyDescent="0.45">
      <c r="A1881">
        <f t="shared" si="146"/>
        <v>79</v>
      </c>
      <c r="B1881">
        <f t="shared" si="147"/>
        <v>8</v>
      </c>
      <c r="C1881" t="str">
        <f t="shared" si="148"/>
        <v>Kuwait</v>
      </c>
      <c r="D1881" t="str">
        <f>VLOOKUP(C1881,Sheet4!$A$7:$C$156,3,FALSE)</f>
        <v>KWT</v>
      </c>
      <c r="E1881">
        <f t="shared" si="149"/>
        <v>2007</v>
      </c>
      <c r="F1881" t="str">
        <f t="shared" si="150"/>
        <v>KWT2007</v>
      </c>
      <c r="G1881">
        <f>HLOOKUP(C1881,Sheet4!$G$6:$EZ$30, MATCH(Sheet3!E1881,Sheet4!$F$6:$F$30,0),FALSE)</f>
        <v>3.84787598771217</v>
      </c>
    </row>
    <row r="1882" spans="1:7" x14ac:dyDescent="0.45">
      <c r="A1882">
        <f t="shared" si="146"/>
        <v>79</v>
      </c>
      <c r="B1882">
        <f t="shared" si="147"/>
        <v>9</v>
      </c>
      <c r="C1882" t="str">
        <f t="shared" si="148"/>
        <v>Kuwait</v>
      </c>
      <c r="D1882" t="str">
        <f>VLOOKUP(C1882,Sheet4!$A$7:$C$156,3,FALSE)</f>
        <v>KWT</v>
      </c>
      <c r="E1882">
        <f t="shared" si="149"/>
        <v>2008</v>
      </c>
      <c r="F1882" t="str">
        <f t="shared" si="150"/>
        <v>KWT2008</v>
      </c>
      <c r="G1882">
        <f>HLOOKUP(C1882,Sheet4!$G$6:$EZ$30, MATCH(Sheet3!E1882,Sheet4!$F$6:$F$30,0),FALSE)</f>
        <v>6.80464776292383</v>
      </c>
    </row>
    <row r="1883" spans="1:7" x14ac:dyDescent="0.45">
      <c r="A1883">
        <f t="shared" si="146"/>
        <v>79</v>
      </c>
      <c r="B1883">
        <f t="shared" si="147"/>
        <v>10</v>
      </c>
      <c r="C1883" t="str">
        <f t="shared" si="148"/>
        <v>Kuwait</v>
      </c>
      <c r="D1883" t="str">
        <f>VLOOKUP(C1883,Sheet4!$A$7:$C$156,3,FALSE)</f>
        <v>KWT</v>
      </c>
      <c r="E1883">
        <f t="shared" si="149"/>
        <v>2009</v>
      </c>
      <c r="F1883" t="str">
        <f t="shared" si="150"/>
        <v>KWT2009</v>
      </c>
      <c r="G1883">
        <f>HLOOKUP(C1883,Sheet4!$G$6:$EZ$30, MATCH(Sheet3!E1883,Sheet4!$F$6:$F$30,0),FALSE)</f>
        <v>11.461453798379001</v>
      </c>
    </row>
    <row r="1884" spans="1:7" x14ac:dyDescent="0.45">
      <c r="A1884">
        <f t="shared" si="146"/>
        <v>79</v>
      </c>
      <c r="B1884">
        <f t="shared" si="147"/>
        <v>11</v>
      </c>
      <c r="C1884" t="str">
        <f t="shared" si="148"/>
        <v>Kuwait</v>
      </c>
      <c r="D1884" t="str">
        <f>VLOOKUP(C1884,Sheet4!$A$7:$C$156,3,FALSE)</f>
        <v>KWT</v>
      </c>
      <c r="E1884">
        <f t="shared" si="149"/>
        <v>2010</v>
      </c>
      <c r="F1884" t="str">
        <f t="shared" si="150"/>
        <v>KWT2010</v>
      </c>
      <c r="G1884">
        <f>HLOOKUP(C1884,Sheet4!$G$6:$EZ$30, MATCH(Sheet3!E1884,Sheet4!$F$6:$F$30,0),FALSE)</f>
        <v>8.9525854696576896</v>
      </c>
    </row>
    <row r="1885" spans="1:7" x14ac:dyDescent="0.45">
      <c r="A1885">
        <f t="shared" si="146"/>
        <v>79</v>
      </c>
      <c r="B1885">
        <f t="shared" si="147"/>
        <v>12</v>
      </c>
      <c r="C1885" t="str">
        <f t="shared" si="148"/>
        <v>Kuwait</v>
      </c>
      <c r="D1885" t="str">
        <f>VLOOKUP(C1885,Sheet4!$A$7:$C$156,3,FALSE)</f>
        <v>KWT</v>
      </c>
      <c r="E1885">
        <f t="shared" si="149"/>
        <v>2011</v>
      </c>
      <c r="F1885" t="str">
        <f t="shared" si="150"/>
        <v>KWT2011</v>
      </c>
      <c r="G1885">
        <f>HLOOKUP(C1885,Sheet4!$G$6:$EZ$30, MATCH(Sheet3!E1885,Sheet4!$F$6:$F$30,0),FALSE)</f>
        <v>6.9842474109162502</v>
      </c>
    </row>
    <row r="1886" spans="1:7" x14ac:dyDescent="0.45">
      <c r="A1886">
        <f t="shared" si="146"/>
        <v>79</v>
      </c>
      <c r="B1886">
        <f t="shared" si="147"/>
        <v>13</v>
      </c>
      <c r="C1886" t="str">
        <f t="shared" si="148"/>
        <v>Kuwait</v>
      </c>
      <c r="D1886" t="str">
        <f>VLOOKUP(C1886,Sheet4!$A$7:$C$156,3,FALSE)</f>
        <v>KWT</v>
      </c>
      <c r="E1886">
        <f t="shared" si="149"/>
        <v>2012</v>
      </c>
      <c r="F1886" t="str">
        <f t="shared" si="150"/>
        <v>KWT2012</v>
      </c>
      <c r="G1886">
        <f>HLOOKUP(C1886,Sheet4!$G$6:$EZ$30, MATCH(Sheet3!E1886,Sheet4!$F$6:$F$30,0),FALSE)</f>
        <v>5.1911685720125096</v>
      </c>
    </row>
    <row r="1887" spans="1:7" x14ac:dyDescent="0.45">
      <c r="A1887">
        <f t="shared" si="146"/>
        <v>79</v>
      </c>
      <c r="B1887">
        <f t="shared" si="147"/>
        <v>14</v>
      </c>
      <c r="C1887" t="str">
        <f t="shared" si="148"/>
        <v>Kuwait</v>
      </c>
      <c r="D1887" t="str">
        <f>VLOOKUP(C1887,Sheet4!$A$7:$C$156,3,FALSE)</f>
        <v>KWT</v>
      </c>
      <c r="E1887">
        <f t="shared" si="149"/>
        <v>2013</v>
      </c>
      <c r="F1887" t="str">
        <f t="shared" si="150"/>
        <v>KWT2013</v>
      </c>
      <c r="G1887">
        <f>HLOOKUP(C1887,Sheet4!$G$6:$EZ$30, MATCH(Sheet3!E1887,Sheet4!$F$6:$F$30,0),FALSE)</f>
        <v>3.6403478631130701</v>
      </c>
    </row>
    <row r="1888" spans="1:7" x14ac:dyDescent="0.45">
      <c r="A1888">
        <f t="shared" si="146"/>
        <v>79</v>
      </c>
      <c r="B1888">
        <f t="shared" si="147"/>
        <v>15</v>
      </c>
      <c r="C1888" t="str">
        <f t="shared" si="148"/>
        <v>Kuwait</v>
      </c>
      <c r="D1888" t="str">
        <f>VLOOKUP(C1888,Sheet4!$A$7:$C$156,3,FALSE)</f>
        <v>KWT</v>
      </c>
      <c r="E1888">
        <f t="shared" si="149"/>
        <v>2014</v>
      </c>
      <c r="F1888" t="str">
        <f t="shared" si="150"/>
        <v>KWT2014</v>
      </c>
      <c r="G1888">
        <f>HLOOKUP(C1888,Sheet4!$G$6:$EZ$30, MATCH(Sheet3!E1888,Sheet4!$F$6:$F$30,0),FALSE)</f>
        <v>2.8904126190688899</v>
      </c>
    </row>
    <row r="1889" spans="1:7" x14ac:dyDescent="0.45">
      <c r="A1889">
        <f t="shared" si="146"/>
        <v>79</v>
      </c>
      <c r="B1889">
        <f t="shared" si="147"/>
        <v>16</v>
      </c>
      <c r="C1889" t="str">
        <f t="shared" si="148"/>
        <v>Kuwait</v>
      </c>
      <c r="D1889" t="str">
        <f>VLOOKUP(C1889,Sheet4!$A$7:$C$156,3,FALSE)</f>
        <v>KWT</v>
      </c>
      <c r="E1889">
        <f t="shared" si="149"/>
        <v>2015</v>
      </c>
      <c r="F1889" t="str">
        <f t="shared" si="150"/>
        <v>KWT2015</v>
      </c>
      <c r="G1889">
        <f>HLOOKUP(C1889,Sheet4!$G$6:$EZ$30, MATCH(Sheet3!E1889,Sheet4!$F$6:$F$30,0),FALSE)</f>
        <v>2.371720288643</v>
      </c>
    </row>
    <row r="1890" spans="1:7" x14ac:dyDescent="0.45">
      <c r="A1890">
        <f t="shared" si="146"/>
        <v>79</v>
      </c>
      <c r="B1890">
        <f t="shared" si="147"/>
        <v>17</v>
      </c>
      <c r="C1890" t="str">
        <f t="shared" si="148"/>
        <v>Kuwait</v>
      </c>
      <c r="D1890" t="str">
        <f>VLOOKUP(C1890,Sheet4!$A$7:$C$156,3,FALSE)</f>
        <v>KWT</v>
      </c>
      <c r="E1890">
        <f t="shared" si="149"/>
        <v>2016</v>
      </c>
      <c r="F1890" t="str">
        <f t="shared" si="150"/>
        <v>KWT2016</v>
      </c>
      <c r="G1890">
        <f>HLOOKUP(C1890,Sheet4!$G$6:$EZ$30, MATCH(Sheet3!E1890,Sheet4!$F$6:$F$30,0),FALSE)</f>
        <v>2.2249647993135899</v>
      </c>
    </row>
    <row r="1891" spans="1:7" x14ac:dyDescent="0.45">
      <c r="A1891">
        <f t="shared" si="146"/>
        <v>79</v>
      </c>
      <c r="B1891">
        <f t="shared" si="147"/>
        <v>18</v>
      </c>
      <c r="C1891" t="str">
        <f t="shared" si="148"/>
        <v>Kuwait</v>
      </c>
      <c r="D1891" t="str">
        <f>VLOOKUP(C1891,Sheet4!$A$7:$C$156,3,FALSE)</f>
        <v>KWT</v>
      </c>
      <c r="E1891">
        <f t="shared" si="149"/>
        <v>2017</v>
      </c>
      <c r="F1891" t="str">
        <f t="shared" si="150"/>
        <v>KWT2017</v>
      </c>
      <c r="G1891">
        <f>HLOOKUP(C1891,Sheet4!$G$6:$EZ$30, MATCH(Sheet3!E1891,Sheet4!$F$6:$F$30,0),FALSE)</f>
        <v>1.94939026221768</v>
      </c>
    </row>
    <row r="1892" spans="1:7" x14ac:dyDescent="0.45">
      <c r="A1892">
        <f t="shared" si="146"/>
        <v>79</v>
      </c>
      <c r="B1892">
        <f t="shared" si="147"/>
        <v>19</v>
      </c>
      <c r="C1892" t="str">
        <f t="shared" si="148"/>
        <v>Kuwait</v>
      </c>
      <c r="D1892" t="str">
        <f>VLOOKUP(C1892,Sheet4!$A$7:$C$156,3,FALSE)</f>
        <v>KWT</v>
      </c>
      <c r="E1892">
        <f t="shared" si="149"/>
        <v>2018</v>
      </c>
      <c r="F1892" t="str">
        <f t="shared" si="150"/>
        <v>KWT2018</v>
      </c>
      <c r="G1892">
        <f>HLOOKUP(C1892,Sheet4!$G$6:$EZ$30, MATCH(Sheet3!E1892,Sheet4!$F$6:$F$30,0),FALSE)</f>
        <v>1.6234999516398301</v>
      </c>
    </row>
    <row r="1893" spans="1:7" x14ac:dyDescent="0.45">
      <c r="A1893">
        <f t="shared" si="146"/>
        <v>79</v>
      </c>
      <c r="B1893">
        <f t="shared" si="147"/>
        <v>20</v>
      </c>
      <c r="C1893" t="str">
        <f t="shared" si="148"/>
        <v>Kuwait</v>
      </c>
      <c r="D1893" t="str">
        <f>VLOOKUP(C1893,Sheet4!$A$7:$C$156,3,FALSE)</f>
        <v>KWT</v>
      </c>
      <c r="E1893">
        <f t="shared" si="149"/>
        <v>2019</v>
      </c>
      <c r="F1893" t="str">
        <f t="shared" si="150"/>
        <v>KWT2019</v>
      </c>
      <c r="G1893">
        <f>HLOOKUP(C1893,Sheet4!$G$6:$EZ$30, MATCH(Sheet3!E1893,Sheet4!$F$6:$F$30,0),FALSE)</f>
        <v>1.7765682183500699</v>
      </c>
    </row>
    <row r="1894" spans="1:7" x14ac:dyDescent="0.45">
      <c r="A1894">
        <f t="shared" si="146"/>
        <v>79</v>
      </c>
      <c r="B1894">
        <f t="shared" si="147"/>
        <v>21</v>
      </c>
      <c r="C1894" t="str">
        <f t="shared" si="148"/>
        <v>Kuwait</v>
      </c>
      <c r="D1894" t="str">
        <f>VLOOKUP(C1894,Sheet4!$A$7:$C$156,3,FALSE)</f>
        <v>KWT</v>
      </c>
      <c r="E1894">
        <f t="shared" si="149"/>
        <v>2020</v>
      </c>
      <c r="F1894" t="str">
        <f t="shared" si="150"/>
        <v>KWT2020</v>
      </c>
      <c r="G1894">
        <f>HLOOKUP(C1894,Sheet4!$G$6:$EZ$30, MATCH(Sheet3!E1894,Sheet4!$F$6:$F$30,0),FALSE)</f>
        <v>2.0074652483311</v>
      </c>
    </row>
    <row r="1895" spans="1:7" x14ac:dyDescent="0.45">
      <c r="A1895">
        <f t="shared" si="146"/>
        <v>79</v>
      </c>
      <c r="B1895">
        <f t="shared" si="147"/>
        <v>22</v>
      </c>
      <c r="C1895" t="str">
        <f t="shared" si="148"/>
        <v>Kuwait</v>
      </c>
      <c r="D1895" t="str">
        <f>VLOOKUP(C1895,Sheet4!$A$7:$C$156,3,FALSE)</f>
        <v>KWT</v>
      </c>
      <c r="E1895">
        <f t="shared" si="149"/>
        <v>2021</v>
      </c>
      <c r="F1895" t="str">
        <f t="shared" si="150"/>
        <v>KWT2021</v>
      </c>
      <c r="G1895">
        <f>HLOOKUP(C1895,Sheet4!$G$6:$EZ$30, MATCH(Sheet3!E1895,Sheet4!$F$6:$F$30,0),FALSE)</f>
        <v>1.35921924143798</v>
      </c>
    </row>
    <row r="1896" spans="1:7" x14ac:dyDescent="0.45">
      <c r="A1896">
        <f t="shared" si="146"/>
        <v>79</v>
      </c>
      <c r="B1896">
        <f t="shared" si="147"/>
        <v>23</v>
      </c>
      <c r="C1896" t="str">
        <f t="shared" si="148"/>
        <v>Kuwait</v>
      </c>
      <c r="D1896" t="str">
        <f>VLOOKUP(C1896,Sheet4!$A$7:$C$156,3,FALSE)</f>
        <v>KWT</v>
      </c>
      <c r="E1896">
        <f t="shared" si="149"/>
        <v>2022</v>
      </c>
      <c r="F1896" t="str">
        <f t="shared" si="150"/>
        <v>KWT2022</v>
      </c>
      <c r="G1896">
        <f>HLOOKUP(C1896,Sheet4!$G$6:$EZ$30, MATCH(Sheet3!E1896,Sheet4!$F$6:$F$30,0),FALSE)</f>
        <v>1.41104352584751</v>
      </c>
    </row>
    <row r="1897" spans="1:7" x14ac:dyDescent="0.45">
      <c r="A1897">
        <f t="shared" ref="A1897:A1960" si="151">A1873+1</f>
        <v>79</v>
      </c>
      <c r="B1897">
        <f t="shared" ref="B1897:B1960" si="152">B1873</f>
        <v>24</v>
      </c>
      <c r="C1897" t="str">
        <f t="shared" si="148"/>
        <v>Kuwait</v>
      </c>
      <c r="D1897" t="str">
        <f>VLOOKUP(C1897,Sheet4!$A$7:$C$156,3,FALSE)</f>
        <v>KWT</v>
      </c>
      <c r="E1897">
        <f t="shared" si="149"/>
        <v>2023</v>
      </c>
      <c r="F1897" t="str">
        <f t="shared" si="150"/>
        <v>KWT2023</v>
      </c>
      <c r="G1897">
        <f>HLOOKUP(C1897,Sheet4!$G$6:$EZ$30, MATCH(Sheet3!E1897,Sheet4!$F$6:$F$30,0),FALSE)</f>
        <v>1.4236394771258301</v>
      </c>
    </row>
    <row r="1898" spans="1:7" x14ac:dyDescent="0.45">
      <c r="A1898">
        <f t="shared" si="151"/>
        <v>80</v>
      </c>
      <c r="B1898">
        <f t="shared" si="152"/>
        <v>1</v>
      </c>
      <c r="C1898" t="str">
        <f t="shared" si="148"/>
        <v>Kyrgyz Rep.</v>
      </c>
      <c r="D1898" t="e">
        <f>VLOOKUP(C1898,Sheet4!$A$7:$C$156,3,FALSE)</f>
        <v>#N/A</v>
      </c>
      <c r="E1898">
        <f t="shared" si="149"/>
        <v>2000</v>
      </c>
      <c r="F1898" t="e">
        <f t="shared" si="150"/>
        <v>#N/A</v>
      </c>
      <c r="G1898">
        <f>HLOOKUP(C1898,Sheet4!$G$6:$EZ$30, MATCH(Sheet3!E1898,Sheet4!$F$6:$F$30,0),FALSE)</f>
        <v>0</v>
      </c>
    </row>
    <row r="1899" spans="1:7" x14ac:dyDescent="0.45">
      <c r="A1899">
        <f t="shared" si="151"/>
        <v>80</v>
      </c>
      <c r="B1899">
        <f t="shared" si="152"/>
        <v>2</v>
      </c>
      <c r="C1899" t="str">
        <f t="shared" si="148"/>
        <v>Kyrgyz Rep.</v>
      </c>
      <c r="D1899" t="e">
        <f>VLOOKUP(C1899,Sheet4!$A$7:$C$156,3,FALSE)</f>
        <v>#N/A</v>
      </c>
      <c r="E1899">
        <f t="shared" si="149"/>
        <v>2001</v>
      </c>
      <c r="F1899" t="e">
        <f t="shared" si="150"/>
        <v>#N/A</v>
      </c>
      <c r="G1899">
        <f>HLOOKUP(C1899,Sheet4!$G$6:$EZ$30, MATCH(Sheet3!E1899,Sheet4!$F$6:$F$30,0),FALSE)</f>
        <v>0</v>
      </c>
    </row>
    <row r="1900" spans="1:7" x14ac:dyDescent="0.45">
      <c r="A1900">
        <f t="shared" si="151"/>
        <v>80</v>
      </c>
      <c r="B1900">
        <f t="shared" si="152"/>
        <v>3</v>
      </c>
      <c r="C1900" t="str">
        <f t="shared" si="148"/>
        <v>Kyrgyz Rep.</v>
      </c>
      <c r="D1900" t="e">
        <f>VLOOKUP(C1900,Sheet4!$A$7:$C$156,3,FALSE)</f>
        <v>#N/A</v>
      </c>
      <c r="E1900">
        <f t="shared" si="149"/>
        <v>2002</v>
      </c>
      <c r="F1900" t="e">
        <f t="shared" si="150"/>
        <v>#N/A</v>
      </c>
      <c r="G1900">
        <f>HLOOKUP(C1900,Sheet4!$G$6:$EZ$30, MATCH(Sheet3!E1900,Sheet4!$F$6:$F$30,0),FALSE)</f>
        <v>0</v>
      </c>
    </row>
    <row r="1901" spans="1:7" x14ac:dyDescent="0.45">
      <c r="A1901">
        <f t="shared" si="151"/>
        <v>80</v>
      </c>
      <c r="B1901">
        <f t="shared" si="152"/>
        <v>4</v>
      </c>
      <c r="C1901" t="str">
        <f t="shared" si="148"/>
        <v>Kyrgyz Rep.</v>
      </c>
      <c r="D1901" t="e">
        <f>VLOOKUP(C1901,Sheet4!$A$7:$C$156,3,FALSE)</f>
        <v>#N/A</v>
      </c>
      <c r="E1901">
        <f t="shared" si="149"/>
        <v>2003</v>
      </c>
      <c r="F1901" t="e">
        <f t="shared" si="150"/>
        <v>#N/A</v>
      </c>
      <c r="G1901">
        <f>HLOOKUP(C1901,Sheet4!$G$6:$EZ$30, MATCH(Sheet3!E1901,Sheet4!$F$6:$F$30,0),FALSE)</f>
        <v>0</v>
      </c>
    </row>
    <row r="1902" spans="1:7" x14ac:dyDescent="0.45">
      <c r="A1902">
        <f t="shared" si="151"/>
        <v>80</v>
      </c>
      <c r="B1902">
        <f t="shared" si="152"/>
        <v>5</v>
      </c>
      <c r="C1902" t="str">
        <f t="shared" si="148"/>
        <v>Kyrgyz Rep.</v>
      </c>
      <c r="D1902" t="e">
        <f>VLOOKUP(C1902,Sheet4!$A$7:$C$156,3,FALSE)</f>
        <v>#N/A</v>
      </c>
      <c r="E1902">
        <f t="shared" si="149"/>
        <v>2004</v>
      </c>
      <c r="F1902" t="e">
        <f t="shared" si="150"/>
        <v>#N/A</v>
      </c>
      <c r="G1902">
        <f>HLOOKUP(C1902,Sheet4!$G$6:$EZ$30, MATCH(Sheet3!E1902,Sheet4!$F$6:$F$30,0),FALSE)</f>
        <v>0</v>
      </c>
    </row>
    <row r="1903" spans="1:7" x14ac:dyDescent="0.45">
      <c r="A1903">
        <f t="shared" si="151"/>
        <v>80</v>
      </c>
      <c r="B1903">
        <f t="shared" si="152"/>
        <v>6</v>
      </c>
      <c r="C1903" t="str">
        <f t="shared" si="148"/>
        <v>Kyrgyz Rep.</v>
      </c>
      <c r="D1903" t="e">
        <f>VLOOKUP(C1903,Sheet4!$A$7:$C$156,3,FALSE)</f>
        <v>#N/A</v>
      </c>
      <c r="E1903">
        <f t="shared" si="149"/>
        <v>2005</v>
      </c>
      <c r="F1903" t="e">
        <f t="shared" si="150"/>
        <v>#N/A</v>
      </c>
      <c r="G1903">
        <f>HLOOKUP(C1903,Sheet4!$G$6:$EZ$30, MATCH(Sheet3!E1903,Sheet4!$F$6:$F$30,0),FALSE)</f>
        <v>0</v>
      </c>
    </row>
    <row r="1904" spans="1:7" x14ac:dyDescent="0.45">
      <c r="A1904">
        <f t="shared" si="151"/>
        <v>80</v>
      </c>
      <c r="B1904">
        <f t="shared" si="152"/>
        <v>7</v>
      </c>
      <c r="C1904" t="str">
        <f t="shared" si="148"/>
        <v>Kyrgyz Rep.</v>
      </c>
      <c r="D1904" t="e">
        <f>VLOOKUP(C1904,Sheet4!$A$7:$C$156,3,FALSE)</f>
        <v>#N/A</v>
      </c>
      <c r="E1904">
        <f t="shared" si="149"/>
        <v>2006</v>
      </c>
      <c r="F1904" t="e">
        <f t="shared" si="150"/>
        <v>#N/A</v>
      </c>
      <c r="G1904">
        <f>HLOOKUP(C1904,Sheet4!$G$6:$EZ$30, MATCH(Sheet3!E1904,Sheet4!$F$6:$F$30,0),FALSE)</f>
        <v>0</v>
      </c>
    </row>
    <row r="1905" spans="1:7" x14ac:dyDescent="0.45">
      <c r="A1905">
        <f t="shared" si="151"/>
        <v>80</v>
      </c>
      <c r="B1905">
        <f t="shared" si="152"/>
        <v>8</v>
      </c>
      <c r="C1905" t="str">
        <f t="shared" si="148"/>
        <v>Kyrgyz Rep.</v>
      </c>
      <c r="D1905" t="e">
        <f>VLOOKUP(C1905,Sheet4!$A$7:$C$156,3,FALSE)</f>
        <v>#N/A</v>
      </c>
      <c r="E1905">
        <f t="shared" si="149"/>
        <v>2007</v>
      </c>
      <c r="F1905" t="e">
        <f t="shared" si="150"/>
        <v>#N/A</v>
      </c>
      <c r="G1905">
        <f>HLOOKUP(C1905,Sheet4!$G$6:$EZ$30, MATCH(Sheet3!E1905,Sheet4!$F$6:$F$30,0),FALSE)</f>
        <v>0</v>
      </c>
    </row>
    <row r="1906" spans="1:7" x14ac:dyDescent="0.45">
      <c r="A1906">
        <f t="shared" si="151"/>
        <v>80</v>
      </c>
      <c r="B1906">
        <f t="shared" si="152"/>
        <v>9</v>
      </c>
      <c r="C1906" t="str">
        <f t="shared" si="148"/>
        <v>Kyrgyz Rep.</v>
      </c>
      <c r="D1906" t="e">
        <f>VLOOKUP(C1906,Sheet4!$A$7:$C$156,3,FALSE)</f>
        <v>#N/A</v>
      </c>
      <c r="E1906">
        <f t="shared" si="149"/>
        <v>2008</v>
      </c>
      <c r="F1906" t="e">
        <f t="shared" si="150"/>
        <v>#N/A</v>
      </c>
      <c r="G1906">
        <f>HLOOKUP(C1906,Sheet4!$G$6:$EZ$30, MATCH(Sheet3!E1906,Sheet4!$F$6:$F$30,0),FALSE)</f>
        <v>0</v>
      </c>
    </row>
    <row r="1907" spans="1:7" x14ac:dyDescent="0.45">
      <c r="A1907">
        <f t="shared" si="151"/>
        <v>80</v>
      </c>
      <c r="B1907">
        <f t="shared" si="152"/>
        <v>10</v>
      </c>
      <c r="C1907" t="str">
        <f t="shared" si="148"/>
        <v>Kyrgyz Rep.</v>
      </c>
      <c r="D1907" t="e">
        <f>VLOOKUP(C1907,Sheet4!$A$7:$C$156,3,FALSE)</f>
        <v>#N/A</v>
      </c>
      <c r="E1907">
        <f t="shared" si="149"/>
        <v>2009</v>
      </c>
      <c r="F1907" t="e">
        <f t="shared" si="150"/>
        <v>#N/A</v>
      </c>
      <c r="G1907">
        <f>HLOOKUP(C1907,Sheet4!$G$6:$EZ$30, MATCH(Sheet3!E1907,Sheet4!$F$6:$F$30,0),FALSE)</f>
        <v>0</v>
      </c>
    </row>
    <row r="1908" spans="1:7" x14ac:dyDescent="0.45">
      <c r="A1908">
        <f t="shared" si="151"/>
        <v>80</v>
      </c>
      <c r="B1908">
        <f t="shared" si="152"/>
        <v>11</v>
      </c>
      <c r="C1908" t="str">
        <f t="shared" si="148"/>
        <v>Kyrgyz Rep.</v>
      </c>
      <c r="D1908" t="e">
        <f>VLOOKUP(C1908,Sheet4!$A$7:$C$156,3,FALSE)</f>
        <v>#N/A</v>
      </c>
      <c r="E1908">
        <f t="shared" si="149"/>
        <v>2010</v>
      </c>
      <c r="F1908" t="e">
        <f t="shared" si="150"/>
        <v>#N/A</v>
      </c>
      <c r="G1908">
        <f>HLOOKUP(C1908,Sheet4!$G$6:$EZ$30, MATCH(Sheet3!E1908,Sheet4!$F$6:$F$30,0),FALSE)</f>
        <v>14.7757186410975</v>
      </c>
    </row>
    <row r="1909" spans="1:7" x14ac:dyDescent="0.45">
      <c r="A1909">
        <f t="shared" si="151"/>
        <v>80</v>
      </c>
      <c r="B1909">
        <f t="shared" si="152"/>
        <v>12</v>
      </c>
      <c r="C1909" t="str">
        <f t="shared" si="148"/>
        <v>Kyrgyz Rep.</v>
      </c>
      <c r="D1909" t="e">
        <f>VLOOKUP(C1909,Sheet4!$A$7:$C$156,3,FALSE)</f>
        <v>#N/A</v>
      </c>
      <c r="E1909">
        <f t="shared" si="149"/>
        <v>2011</v>
      </c>
      <c r="F1909" t="e">
        <f t="shared" si="150"/>
        <v>#N/A</v>
      </c>
      <c r="G1909">
        <f>HLOOKUP(C1909,Sheet4!$G$6:$EZ$30, MATCH(Sheet3!E1909,Sheet4!$F$6:$F$30,0),FALSE)</f>
        <v>9.3982122115870403</v>
      </c>
    </row>
    <row r="1910" spans="1:7" x14ac:dyDescent="0.45">
      <c r="A1910">
        <f t="shared" si="151"/>
        <v>80</v>
      </c>
      <c r="B1910">
        <f t="shared" si="152"/>
        <v>13</v>
      </c>
      <c r="C1910" t="str">
        <f t="shared" si="148"/>
        <v>Kyrgyz Rep.</v>
      </c>
      <c r="D1910" t="e">
        <f>VLOOKUP(C1910,Sheet4!$A$7:$C$156,3,FALSE)</f>
        <v>#N/A</v>
      </c>
      <c r="E1910">
        <f t="shared" si="149"/>
        <v>2012</v>
      </c>
      <c r="F1910" t="e">
        <f t="shared" si="150"/>
        <v>#N/A</v>
      </c>
      <c r="G1910">
        <f>HLOOKUP(C1910,Sheet4!$G$6:$EZ$30, MATCH(Sheet3!E1910,Sheet4!$F$6:$F$30,0),FALSE)</f>
        <v>6.5511136691882799</v>
      </c>
    </row>
    <row r="1911" spans="1:7" x14ac:dyDescent="0.45">
      <c r="A1911">
        <f t="shared" si="151"/>
        <v>80</v>
      </c>
      <c r="B1911">
        <f t="shared" si="152"/>
        <v>14</v>
      </c>
      <c r="C1911" t="str">
        <f t="shared" si="148"/>
        <v>Kyrgyz Rep.</v>
      </c>
      <c r="D1911" t="e">
        <f>VLOOKUP(C1911,Sheet4!$A$7:$C$156,3,FALSE)</f>
        <v>#N/A</v>
      </c>
      <c r="E1911">
        <f t="shared" si="149"/>
        <v>2013</v>
      </c>
      <c r="F1911" t="e">
        <f t="shared" si="150"/>
        <v>#N/A</v>
      </c>
      <c r="G1911">
        <f>HLOOKUP(C1911,Sheet4!$G$6:$EZ$30, MATCH(Sheet3!E1911,Sheet4!$F$6:$F$30,0),FALSE)</f>
        <v>5.0904660373462303</v>
      </c>
    </row>
    <row r="1912" spans="1:7" x14ac:dyDescent="0.45">
      <c r="A1912">
        <f t="shared" si="151"/>
        <v>80</v>
      </c>
      <c r="B1912">
        <f t="shared" si="152"/>
        <v>15</v>
      </c>
      <c r="C1912" t="str">
        <f t="shared" si="148"/>
        <v>Kyrgyz Rep.</v>
      </c>
      <c r="D1912" t="e">
        <f>VLOOKUP(C1912,Sheet4!$A$7:$C$156,3,FALSE)</f>
        <v>#N/A</v>
      </c>
      <c r="E1912">
        <f t="shared" si="149"/>
        <v>2014</v>
      </c>
      <c r="F1912" t="e">
        <f t="shared" si="150"/>
        <v>#N/A</v>
      </c>
      <c r="G1912">
        <f>HLOOKUP(C1912,Sheet4!$G$6:$EZ$30, MATCH(Sheet3!E1912,Sheet4!$F$6:$F$30,0),FALSE)</f>
        <v>4.1825990312142398</v>
      </c>
    </row>
    <row r="1913" spans="1:7" x14ac:dyDescent="0.45">
      <c r="A1913">
        <f t="shared" si="151"/>
        <v>80</v>
      </c>
      <c r="B1913">
        <f t="shared" si="152"/>
        <v>16</v>
      </c>
      <c r="C1913" t="str">
        <f t="shared" si="148"/>
        <v>Kyrgyz Rep.</v>
      </c>
      <c r="D1913" t="e">
        <f>VLOOKUP(C1913,Sheet4!$A$7:$C$156,3,FALSE)</f>
        <v>#N/A</v>
      </c>
      <c r="E1913">
        <f t="shared" si="149"/>
        <v>2015</v>
      </c>
      <c r="F1913" t="e">
        <f t="shared" si="150"/>
        <v>#N/A</v>
      </c>
      <c r="G1913">
        <f>HLOOKUP(C1913,Sheet4!$G$6:$EZ$30, MATCH(Sheet3!E1913,Sheet4!$F$6:$F$30,0),FALSE)</f>
        <v>6.7428592490888901</v>
      </c>
    </row>
    <row r="1914" spans="1:7" x14ac:dyDescent="0.45">
      <c r="A1914">
        <f t="shared" si="151"/>
        <v>80</v>
      </c>
      <c r="B1914">
        <f t="shared" si="152"/>
        <v>17</v>
      </c>
      <c r="C1914" t="str">
        <f t="shared" si="148"/>
        <v>Kyrgyz Rep.</v>
      </c>
      <c r="D1914" t="e">
        <f>VLOOKUP(C1914,Sheet4!$A$7:$C$156,3,FALSE)</f>
        <v>#N/A</v>
      </c>
      <c r="E1914">
        <f t="shared" si="149"/>
        <v>2016</v>
      </c>
      <c r="F1914" t="e">
        <f t="shared" si="150"/>
        <v>#N/A</v>
      </c>
      <c r="G1914">
        <f>HLOOKUP(C1914,Sheet4!$G$6:$EZ$30, MATCH(Sheet3!E1914,Sheet4!$F$6:$F$30,0),FALSE)</f>
        <v>8.5177484833239294</v>
      </c>
    </row>
    <row r="1915" spans="1:7" x14ac:dyDescent="0.45">
      <c r="A1915">
        <f t="shared" si="151"/>
        <v>80</v>
      </c>
      <c r="B1915">
        <f t="shared" si="152"/>
        <v>18</v>
      </c>
      <c r="C1915" t="str">
        <f t="shared" si="148"/>
        <v>Kyrgyz Rep.</v>
      </c>
      <c r="D1915" t="e">
        <f>VLOOKUP(C1915,Sheet4!$A$7:$C$156,3,FALSE)</f>
        <v>#N/A</v>
      </c>
      <c r="E1915">
        <f t="shared" si="149"/>
        <v>2017</v>
      </c>
      <c r="F1915" t="e">
        <f t="shared" si="150"/>
        <v>#N/A</v>
      </c>
      <c r="G1915">
        <f>HLOOKUP(C1915,Sheet4!$G$6:$EZ$30, MATCH(Sheet3!E1915,Sheet4!$F$6:$F$30,0),FALSE)</f>
        <v>7.3679163637582796</v>
      </c>
    </row>
    <row r="1916" spans="1:7" x14ac:dyDescent="0.45">
      <c r="A1916">
        <f t="shared" si="151"/>
        <v>80</v>
      </c>
      <c r="B1916">
        <f t="shared" si="152"/>
        <v>19</v>
      </c>
      <c r="C1916" t="str">
        <f t="shared" si="148"/>
        <v>Kyrgyz Rep.</v>
      </c>
      <c r="D1916" t="e">
        <f>VLOOKUP(C1916,Sheet4!$A$7:$C$156,3,FALSE)</f>
        <v>#N/A</v>
      </c>
      <c r="E1916">
        <f t="shared" si="149"/>
        <v>2018</v>
      </c>
      <c r="F1916" t="e">
        <f t="shared" si="150"/>
        <v>#N/A</v>
      </c>
      <c r="G1916">
        <f>HLOOKUP(C1916,Sheet4!$G$6:$EZ$30, MATCH(Sheet3!E1916,Sheet4!$F$6:$F$30,0),FALSE)</f>
        <v>7.2969576711200101</v>
      </c>
    </row>
    <row r="1917" spans="1:7" x14ac:dyDescent="0.45">
      <c r="A1917">
        <f t="shared" si="151"/>
        <v>80</v>
      </c>
      <c r="B1917">
        <f t="shared" si="152"/>
        <v>20</v>
      </c>
      <c r="C1917" t="str">
        <f t="shared" si="148"/>
        <v>Kyrgyz Rep.</v>
      </c>
      <c r="D1917" t="e">
        <f>VLOOKUP(C1917,Sheet4!$A$7:$C$156,3,FALSE)</f>
        <v>#N/A</v>
      </c>
      <c r="E1917">
        <f t="shared" si="149"/>
        <v>2019</v>
      </c>
      <c r="F1917" t="e">
        <f t="shared" si="150"/>
        <v>#N/A</v>
      </c>
      <c r="G1917">
        <f>HLOOKUP(C1917,Sheet4!$G$6:$EZ$30, MATCH(Sheet3!E1917,Sheet4!$F$6:$F$30,0),FALSE)</f>
        <v>7.7306841437739502</v>
      </c>
    </row>
    <row r="1918" spans="1:7" x14ac:dyDescent="0.45">
      <c r="A1918">
        <f t="shared" si="151"/>
        <v>80</v>
      </c>
      <c r="B1918">
        <f t="shared" si="152"/>
        <v>21</v>
      </c>
      <c r="C1918" t="str">
        <f t="shared" si="148"/>
        <v>Kyrgyz Rep.</v>
      </c>
      <c r="D1918" t="e">
        <f>VLOOKUP(C1918,Sheet4!$A$7:$C$156,3,FALSE)</f>
        <v>#N/A</v>
      </c>
      <c r="E1918">
        <f t="shared" si="149"/>
        <v>2020</v>
      </c>
      <c r="F1918" t="e">
        <f t="shared" si="150"/>
        <v>#N/A</v>
      </c>
      <c r="G1918">
        <f>HLOOKUP(C1918,Sheet4!$G$6:$EZ$30, MATCH(Sheet3!E1918,Sheet4!$F$6:$F$30,0),FALSE)</f>
        <v>10.093546907653799</v>
      </c>
    </row>
    <row r="1919" spans="1:7" x14ac:dyDescent="0.45">
      <c r="A1919">
        <f t="shared" si="151"/>
        <v>80</v>
      </c>
      <c r="B1919">
        <f t="shared" si="152"/>
        <v>22</v>
      </c>
      <c r="C1919" t="str">
        <f t="shared" si="148"/>
        <v>Kyrgyz Rep.</v>
      </c>
      <c r="D1919" t="e">
        <f>VLOOKUP(C1919,Sheet4!$A$7:$C$156,3,FALSE)</f>
        <v>#N/A</v>
      </c>
      <c r="E1919">
        <f t="shared" si="149"/>
        <v>2021</v>
      </c>
      <c r="F1919" t="e">
        <f t="shared" si="150"/>
        <v>#N/A</v>
      </c>
      <c r="G1919">
        <f>HLOOKUP(C1919,Sheet4!$G$6:$EZ$30, MATCH(Sheet3!E1919,Sheet4!$F$6:$F$30,0),FALSE)</f>
        <v>10.8192081411845</v>
      </c>
    </row>
    <row r="1920" spans="1:7" x14ac:dyDescent="0.45">
      <c r="A1920">
        <f t="shared" si="151"/>
        <v>80</v>
      </c>
      <c r="B1920">
        <f t="shared" si="152"/>
        <v>23</v>
      </c>
      <c r="C1920" t="str">
        <f t="shared" si="148"/>
        <v>Kyrgyz Rep.</v>
      </c>
      <c r="D1920" t="e">
        <f>VLOOKUP(C1920,Sheet4!$A$7:$C$156,3,FALSE)</f>
        <v>#N/A</v>
      </c>
      <c r="E1920">
        <f t="shared" si="149"/>
        <v>2022</v>
      </c>
      <c r="F1920" t="e">
        <f t="shared" si="150"/>
        <v>#N/A</v>
      </c>
      <c r="G1920">
        <f>HLOOKUP(C1920,Sheet4!$G$6:$EZ$30, MATCH(Sheet3!E1920,Sheet4!$F$6:$F$30,0),FALSE)</f>
        <v>12.4551045388065</v>
      </c>
    </row>
    <row r="1921" spans="1:7" x14ac:dyDescent="0.45">
      <c r="A1921">
        <f t="shared" si="151"/>
        <v>80</v>
      </c>
      <c r="B1921">
        <f t="shared" si="152"/>
        <v>24</v>
      </c>
      <c r="C1921" t="str">
        <f t="shared" si="148"/>
        <v>Kyrgyz Rep.</v>
      </c>
      <c r="D1921" t="e">
        <f>VLOOKUP(C1921,Sheet4!$A$7:$C$156,3,FALSE)</f>
        <v>#N/A</v>
      </c>
      <c r="E1921">
        <f t="shared" si="149"/>
        <v>2023</v>
      </c>
      <c r="F1921" t="e">
        <f t="shared" si="150"/>
        <v>#N/A</v>
      </c>
      <c r="G1921">
        <f>HLOOKUP(C1921,Sheet4!$G$6:$EZ$30, MATCH(Sheet3!E1921,Sheet4!$F$6:$F$30,0),FALSE)</f>
        <v>8.9209333603022696</v>
      </c>
    </row>
    <row r="1922" spans="1:7" x14ac:dyDescent="0.45">
      <c r="A1922">
        <f t="shared" si="151"/>
        <v>81</v>
      </c>
      <c r="B1922">
        <f t="shared" si="152"/>
        <v>1</v>
      </c>
      <c r="C1922" t="str">
        <f t="shared" si="148"/>
        <v>Latvia</v>
      </c>
      <c r="D1922" t="str">
        <f>VLOOKUP(C1922,Sheet4!$A$7:$C$156,3,FALSE)</f>
        <v>LVA</v>
      </c>
      <c r="E1922">
        <f t="shared" si="149"/>
        <v>2000</v>
      </c>
      <c r="F1922" t="str">
        <f t="shared" si="150"/>
        <v>LVA2000</v>
      </c>
      <c r="G1922">
        <f>HLOOKUP(C1922,Sheet4!$G$6:$EZ$30, MATCH(Sheet3!E1922,Sheet4!$F$6:$F$30,0),FALSE)</f>
        <v>0</v>
      </c>
    </row>
    <row r="1923" spans="1:7" x14ac:dyDescent="0.45">
      <c r="A1923">
        <f t="shared" si="151"/>
        <v>81</v>
      </c>
      <c r="B1923">
        <f t="shared" si="152"/>
        <v>2</v>
      </c>
      <c r="C1923" t="str">
        <f t="shared" ref="C1923:C1986" si="153">VLOOKUP(A1923,$L$2:$M$151,2,FALSE)</f>
        <v>Latvia</v>
      </c>
      <c r="D1923" t="str">
        <f>VLOOKUP(C1923,Sheet4!$A$7:$C$156,3,FALSE)</f>
        <v>LVA</v>
      </c>
      <c r="E1923">
        <f t="shared" ref="E1923:E1986" si="154">VLOOKUP(B1923,$O$2:$P$25,2,FALSE)</f>
        <v>2001</v>
      </c>
      <c r="F1923" t="str">
        <f t="shared" ref="F1923:F1986" si="155">D1923&amp;E1923</f>
        <v>LVA2001</v>
      </c>
      <c r="G1923">
        <f>HLOOKUP(C1923,Sheet4!$G$6:$EZ$30, MATCH(Sheet3!E1923,Sheet4!$F$6:$F$30,0),FALSE)</f>
        <v>0</v>
      </c>
    </row>
    <row r="1924" spans="1:7" x14ac:dyDescent="0.45">
      <c r="A1924">
        <f t="shared" si="151"/>
        <v>81</v>
      </c>
      <c r="B1924">
        <f t="shared" si="152"/>
        <v>3</v>
      </c>
      <c r="C1924" t="str">
        <f t="shared" si="153"/>
        <v>Latvia</v>
      </c>
      <c r="D1924" t="str">
        <f>VLOOKUP(C1924,Sheet4!$A$7:$C$156,3,FALSE)</f>
        <v>LVA</v>
      </c>
      <c r="E1924">
        <f t="shared" si="154"/>
        <v>2002</v>
      </c>
      <c r="F1924" t="str">
        <f t="shared" si="155"/>
        <v>LVA2002</v>
      </c>
      <c r="G1924">
        <f>HLOOKUP(C1924,Sheet4!$G$6:$EZ$30, MATCH(Sheet3!E1924,Sheet4!$F$6:$F$30,0),FALSE)</f>
        <v>0</v>
      </c>
    </row>
    <row r="1925" spans="1:7" x14ac:dyDescent="0.45">
      <c r="A1925">
        <f t="shared" si="151"/>
        <v>81</v>
      </c>
      <c r="B1925">
        <f t="shared" si="152"/>
        <v>4</v>
      </c>
      <c r="C1925" t="str">
        <f t="shared" si="153"/>
        <v>Latvia</v>
      </c>
      <c r="D1925" t="str">
        <f>VLOOKUP(C1925,Sheet4!$A$7:$C$156,3,FALSE)</f>
        <v>LVA</v>
      </c>
      <c r="E1925">
        <f t="shared" si="154"/>
        <v>2003</v>
      </c>
      <c r="F1925" t="str">
        <f t="shared" si="155"/>
        <v>LVA2003</v>
      </c>
      <c r="G1925">
        <f>HLOOKUP(C1925,Sheet4!$G$6:$EZ$30, MATCH(Sheet3!E1925,Sheet4!$F$6:$F$30,0),FALSE)</f>
        <v>0</v>
      </c>
    </row>
    <row r="1926" spans="1:7" x14ac:dyDescent="0.45">
      <c r="A1926">
        <f t="shared" si="151"/>
        <v>81</v>
      </c>
      <c r="B1926">
        <f t="shared" si="152"/>
        <v>5</v>
      </c>
      <c r="C1926" t="str">
        <f t="shared" si="153"/>
        <v>Latvia</v>
      </c>
      <c r="D1926" t="str">
        <f>VLOOKUP(C1926,Sheet4!$A$7:$C$156,3,FALSE)</f>
        <v>LVA</v>
      </c>
      <c r="E1926">
        <f t="shared" si="154"/>
        <v>2004</v>
      </c>
      <c r="F1926" t="str">
        <f t="shared" si="155"/>
        <v>LVA2004</v>
      </c>
      <c r="G1926">
        <f>HLOOKUP(C1926,Sheet4!$G$6:$EZ$30, MATCH(Sheet3!E1926,Sheet4!$F$6:$F$30,0),FALSE)</f>
        <v>0</v>
      </c>
    </row>
    <row r="1927" spans="1:7" x14ac:dyDescent="0.45">
      <c r="A1927">
        <f t="shared" si="151"/>
        <v>81</v>
      </c>
      <c r="B1927">
        <f t="shared" si="152"/>
        <v>6</v>
      </c>
      <c r="C1927" t="str">
        <f t="shared" si="153"/>
        <v>Latvia</v>
      </c>
      <c r="D1927" t="str">
        <f>VLOOKUP(C1927,Sheet4!$A$7:$C$156,3,FALSE)</f>
        <v>LVA</v>
      </c>
      <c r="E1927">
        <f t="shared" si="154"/>
        <v>2005</v>
      </c>
      <c r="F1927" t="str">
        <f t="shared" si="155"/>
        <v>LVA2005</v>
      </c>
      <c r="G1927">
        <f>HLOOKUP(C1927,Sheet4!$G$6:$EZ$30, MATCH(Sheet3!E1927,Sheet4!$F$6:$F$30,0),FALSE)</f>
        <v>0</v>
      </c>
    </row>
    <row r="1928" spans="1:7" x14ac:dyDescent="0.45">
      <c r="A1928">
        <f t="shared" si="151"/>
        <v>81</v>
      </c>
      <c r="B1928">
        <f t="shared" si="152"/>
        <v>7</v>
      </c>
      <c r="C1928" t="str">
        <f t="shared" si="153"/>
        <v>Latvia</v>
      </c>
      <c r="D1928" t="str">
        <f>VLOOKUP(C1928,Sheet4!$A$7:$C$156,3,FALSE)</f>
        <v>LVA</v>
      </c>
      <c r="E1928">
        <f t="shared" si="154"/>
        <v>2006</v>
      </c>
      <c r="F1928" t="str">
        <f t="shared" si="155"/>
        <v>LVA2006</v>
      </c>
      <c r="G1928">
        <f>HLOOKUP(C1928,Sheet4!$G$6:$EZ$30, MATCH(Sheet3!E1928,Sheet4!$F$6:$F$30,0),FALSE)</f>
        <v>0</v>
      </c>
    </row>
    <row r="1929" spans="1:7" x14ac:dyDescent="0.45">
      <c r="A1929">
        <f t="shared" si="151"/>
        <v>81</v>
      </c>
      <c r="B1929">
        <f t="shared" si="152"/>
        <v>8</v>
      </c>
      <c r="C1929" t="str">
        <f t="shared" si="153"/>
        <v>Latvia</v>
      </c>
      <c r="D1929" t="str">
        <f>VLOOKUP(C1929,Sheet4!$A$7:$C$156,3,FALSE)</f>
        <v>LVA</v>
      </c>
      <c r="E1929">
        <f t="shared" si="154"/>
        <v>2007</v>
      </c>
      <c r="F1929" t="str">
        <f t="shared" si="155"/>
        <v>LVA2007</v>
      </c>
      <c r="G1929">
        <f>HLOOKUP(C1929,Sheet4!$G$6:$EZ$30, MATCH(Sheet3!E1929,Sheet4!$F$6:$F$30,0),FALSE)</f>
        <v>0</v>
      </c>
    </row>
    <row r="1930" spans="1:7" x14ac:dyDescent="0.45">
      <c r="A1930">
        <f t="shared" si="151"/>
        <v>81</v>
      </c>
      <c r="B1930">
        <f t="shared" si="152"/>
        <v>9</v>
      </c>
      <c r="C1930" t="str">
        <f t="shared" si="153"/>
        <v>Latvia</v>
      </c>
      <c r="D1930" t="str">
        <f>VLOOKUP(C1930,Sheet4!$A$7:$C$156,3,FALSE)</f>
        <v>LVA</v>
      </c>
      <c r="E1930">
        <f t="shared" si="154"/>
        <v>2008</v>
      </c>
      <c r="F1930" t="str">
        <f t="shared" si="155"/>
        <v>LVA2008</v>
      </c>
      <c r="G1930">
        <f>HLOOKUP(C1930,Sheet4!$G$6:$EZ$30, MATCH(Sheet3!E1930,Sheet4!$F$6:$F$30,0),FALSE)</f>
        <v>0</v>
      </c>
    </row>
    <row r="1931" spans="1:7" x14ac:dyDescent="0.45">
      <c r="A1931">
        <f t="shared" si="151"/>
        <v>81</v>
      </c>
      <c r="B1931">
        <f t="shared" si="152"/>
        <v>10</v>
      </c>
      <c r="C1931" t="str">
        <f t="shared" si="153"/>
        <v>Latvia</v>
      </c>
      <c r="D1931" t="str">
        <f>VLOOKUP(C1931,Sheet4!$A$7:$C$156,3,FALSE)</f>
        <v>LVA</v>
      </c>
      <c r="E1931">
        <f t="shared" si="154"/>
        <v>2009</v>
      </c>
      <c r="F1931" t="str">
        <f t="shared" si="155"/>
        <v>LVA2009</v>
      </c>
      <c r="G1931">
        <f>HLOOKUP(C1931,Sheet4!$G$6:$EZ$30, MATCH(Sheet3!E1931,Sheet4!$F$6:$F$30,0),FALSE)</f>
        <v>0</v>
      </c>
    </row>
    <row r="1932" spans="1:7" x14ac:dyDescent="0.45">
      <c r="A1932">
        <f t="shared" si="151"/>
        <v>81</v>
      </c>
      <c r="B1932">
        <f t="shared" si="152"/>
        <v>11</v>
      </c>
      <c r="C1932" t="str">
        <f t="shared" si="153"/>
        <v>Latvia</v>
      </c>
      <c r="D1932" t="str">
        <f>VLOOKUP(C1932,Sheet4!$A$7:$C$156,3,FALSE)</f>
        <v>LVA</v>
      </c>
      <c r="E1932">
        <f t="shared" si="154"/>
        <v>2010</v>
      </c>
      <c r="F1932" t="str">
        <f t="shared" si="155"/>
        <v>LVA2010</v>
      </c>
      <c r="G1932">
        <f>HLOOKUP(C1932,Sheet4!$G$6:$EZ$30, MATCH(Sheet3!E1932,Sheet4!$F$6:$F$30,0),FALSE)</f>
        <v>0</v>
      </c>
    </row>
    <row r="1933" spans="1:7" x14ac:dyDescent="0.45">
      <c r="A1933">
        <f t="shared" si="151"/>
        <v>81</v>
      </c>
      <c r="B1933">
        <f t="shared" si="152"/>
        <v>12</v>
      </c>
      <c r="C1933" t="str">
        <f t="shared" si="153"/>
        <v>Latvia</v>
      </c>
      <c r="D1933" t="str">
        <f>VLOOKUP(C1933,Sheet4!$A$7:$C$156,3,FALSE)</f>
        <v>LVA</v>
      </c>
      <c r="E1933">
        <f t="shared" si="154"/>
        <v>2011</v>
      </c>
      <c r="F1933" t="str">
        <f t="shared" si="155"/>
        <v>LVA2011</v>
      </c>
      <c r="G1933">
        <f>HLOOKUP(C1933,Sheet4!$G$6:$EZ$30, MATCH(Sheet3!E1933,Sheet4!$F$6:$F$30,0),FALSE)</f>
        <v>14.0547877289945</v>
      </c>
    </row>
    <row r="1934" spans="1:7" x14ac:dyDescent="0.45">
      <c r="A1934">
        <f t="shared" si="151"/>
        <v>81</v>
      </c>
      <c r="B1934">
        <f t="shared" si="152"/>
        <v>13</v>
      </c>
      <c r="C1934" t="str">
        <f t="shared" si="153"/>
        <v>Latvia</v>
      </c>
      <c r="D1934" t="str">
        <f>VLOOKUP(C1934,Sheet4!$A$7:$C$156,3,FALSE)</f>
        <v>LVA</v>
      </c>
      <c r="E1934">
        <f t="shared" si="154"/>
        <v>2012</v>
      </c>
      <c r="F1934" t="str">
        <f t="shared" si="155"/>
        <v>LVA2012</v>
      </c>
      <c r="G1934">
        <f>HLOOKUP(C1934,Sheet4!$G$6:$EZ$30, MATCH(Sheet3!E1934,Sheet4!$F$6:$F$30,0),FALSE)</f>
        <v>8.7237859152224004</v>
      </c>
    </row>
    <row r="1935" spans="1:7" x14ac:dyDescent="0.45">
      <c r="A1935">
        <f t="shared" si="151"/>
        <v>81</v>
      </c>
      <c r="B1935">
        <f t="shared" si="152"/>
        <v>14</v>
      </c>
      <c r="C1935" t="str">
        <f t="shared" si="153"/>
        <v>Latvia</v>
      </c>
      <c r="D1935" t="str">
        <f>VLOOKUP(C1935,Sheet4!$A$7:$C$156,3,FALSE)</f>
        <v>LVA</v>
      </c>
      <c r="E1935">
        <f t="shared" si="154"/>
        <v>2013</v>
      </c>
      <c r="F1935" t="str">
        <f t="shared" si="155"/>
        <v>LVA2013</v>
      </c>
      <c r="G1935">
        <f>HLOOKUP(C1935,Sheet4!$G$6:$EZ$30, MATCH(Sheet3!E1935,Sheet4!$F$6:$F$30,0),FALSE)</f>
        <v>6.4070404515205999</v>
      </c>
    </row>
    <row r="1936" spans="1:7" x14ac:dyDescent="0.45">
      <c r="A1936">
        <f t="shared" si="151"/>
        <v>81</v>
      </c>
      <c r="B1936">
        <f t="shared" si="152"/>
        <v>15</v>
      </c>
      <c r="C1936" t="str">
        <f t="shared" si="153"/>
        <v>Latvia</v>
      </c>
      <c r="D1936" t="str">
        <f>VLOOKUP(C1936,Sheet4!$A$7:$C$156,3,FALSE)</f>
        <v>LVA</v>
      </c>
      <c r="E1936">
        <f t="shared" si="154"/>
        <v>2014</v>
      </c>
      <c r="F1936" t="str">
        <f t="shared" si="155"/>
        <v>LVA2014</v>
      </c>
      <c r="G1936">
        <f>HLOOKUP(C1936,Sheet4!$G$6:$EZ$30, MATCH(Sheet3!E1936,Sheet4!$F$6:$F$30,0),FALSE)</f>
        <v>4.5977581386082198</v>
      </c>
    </row>
    <row r="1937" spans="1:7" x14ac:dyDescent="0.45">
      <c r="A1937">
        <f t="shared" si="151"/>
        <v>81</v>
      </c>
      <c r="B1937">
        <f t="shared" si="152"/>
        <v>16</v>
      </c>
      <c r="C1937" t="str">
        <f t="shared" si="153"/>
        <v>Latvia</v>
      </c>
      <c r="D1937" t="str">
        <f>VLOOKUP(C1937,Sheet4!$A$7:$C$156,3,FALSE)</f>
        <v>LVA</v>
      </c>
      <c r="E1937">
        <f t="shared" si="154"/>
        <v>2015</v>
      </c>
      <c r="F1937" t="str">
        <f t="shared" si="155"/>
        <v>LVA2015</v>
      </c>
      <c r="G1937">
        <f>HLOOKUP(C1937,Sheet4!$G$6:$EZ$30, MATCH(Sheet3!E1937,Sheet4!$F$6:$F$30,0),FALSE)</f>
        <v>4.6446781933229104</v>
      </c>
    </row>
    <row r="1938" spans="1:7" x14ac:dyDescent="0.45">
      <c r="A1938">
        <f t="shared" si="151"/>
        <v>81</v>
      </c>
      <c r="B1938">
        <f t="shared" si="152"/>
        <v>17</v>
      </c>
      <c r="C1938" t="str">
        <f t="shared" si="153"/>
        <v>Latvia</v>
      </c>
      <c r="D1938" t="str">
        <f>VLOOKUP(C1938,Sheet4!$A$7:$C$156,3,FALSE)</f>
        <v>LVA</v>
      </c>
      <c r="E1938">
        <f t="shared" si="154"/>
        <v>2016</v>
      </c>
      <c r="F1938" t="str">
        <f t="shared" si="155"/>
        <v>LVA2016</v>
      </c>
      <c r="G1938">
        <f>HLOOKUP(C1938,Sheet4!$G$6:$EZ$30, MATCH(Sheet3!E1938,Sheet4!$F$6:$F$30,0),FALSE)</f>
        <v>6.2557442947652904</v>
      </c>
    </row>
    <row r="1939" spans="1:7" x14ac:dyDescent="0.45">
      <c r="A1939">
        <f t="shared" si="151"/>
        <v>81</v>
      </c>
      <c r="B1939">
        <f t="shared" si="152"/>
        <v>18</v>
      </c>
      <c r="C1939" t="str">
        <f t="shared" si="153"/>
        <v>Latvia</v>
      </c>
      <c r="D1939" t="str">
        <f>VLOOKUP(C1939,Sheet4!$A$7:$C$156,3,FALSE)</f>
        <v>LVA</v>
      </c>
      <c r="E1939">
        <f t="shared" si="154"/>
        <v>2017</v>
      </c>
      <c r="F1939" t="str">
        <f t="shared" si="155"/>
        <v>LVA2017</v>
      </c>
      <c r="G1939">
        <f>HLOOKUP(C1939,Sheet4!$G$6:$EZ$30, MATCH(Sheet3!E1939,Sheet4!$F$6:$F$30,0),FALSE)</f>
        <v>5.5069775997422798</v>
      </c>
    </row>
    <row r="1940" spans="1:7" x14ac:dyDescent="0.45">
      <c r="A1940">
        <f t="shared" si="151"/>
        <v>81</v>
      </c>
      <c r="B1940">
        <f t="shared" si="152"/>
        <v>19</v>
      </c>
      <c r="C1940" t="str">
        <f t="shared" si="153"/>
        <v>Latvia</v>
      </c>
      <c r="D1940" t="str">
        <f>VLOOKUP(C1940,Sheet4!$A$7:$C$156,3,FALSE)</f>
        <v>LVA</v>
      </c>
      <c r="E1940">
        <f t="shared" si="154"/>
        <v>2018</v>
      </c>
      <c r="F1940" t="str">
        <f t="shared" si="155"/>
        <v>LVA2018</v>
      </c>
      <c r="G1940">
        <f>HLOOKUP(C1940,Sheet4!$G$6:$EZ$30, MATCH(Sheet3!E1940,Sheet4!$F$6:$F$30,0),FALSE)</f>
        <v>5.28840202667788</v>
      </c>
    </row>
    <row r="1941" spans="1:7" x14ac:dyDescent="0.45">
      <c r="A1941">
        <f t="shared" si="151"/>
        <v>81</v>
      </c>
      <c r="B1941">
        <f t="shared" si="152"/>
        <v>20</v>
      </c>
      <c r="C1941" t="str">
        <f t="shared" si="153"/>
        <v>Latvia</v>
      </c>
      <c r="D1941" t="str">
        <f>VLOOKUP(C1941,Sheet4!$A$7:$C$156,3,FALSE)</f>
        <v>LVA</v>
      </c>
      <c r="E1941">
        <f t="shared" si="154"/>
        <v>2019</v>
      </c>
      <c r="F1941" t="str">
        <f t="shared" si="155"/>
        <v>LVA2019</v>
      </c>
      <c r="G1941">
        <f>HLOOKUP(C1941,Sheet4!$G$6:$EZ$30, MATCH(Sheet3!E1941,Sheet4!$F$6:$F$30,0),FALSE)</f>
        <v>5.0015714002742602</v>
      </c>
    </row>
    <row r="1942" spans="1:7" x14ac:dyDescent="0.45">
      <c r="A1942">
        <f t="shared" si="151"/>
        <v>81</v>
      </c>
      <c r="B1942">
        <f t="shared" si="152"/>
        <v>21</v>
      </c>
      <c r="C1942" t="str">
        <f t="shared" si="153"/>
        <v>Latvia</v>
      </c>
      <c r="D1942" t="str">
        <f>VLOOKUP(C1942,Sheet4!$A$7:$C$156,3,FALSE)</f>
        <v>LVA</v>
      </c>
      <c r="E1942">
        <f t="shared" si="154"/>
        <v>2020</v>
      </c>
      <c r="F1942" t="str">
        <f t="shared" si="155"/>
        <v>LVA2020</v>
      </c>
      <c r="G1942">
        <f>HLOOKUP(C1942,Sheet4!$G$6:$EZ$30, MATCH(Sheet3!E1942,Sheet4!$F$6:$F$30,0),FALSE)</f>
        <v>3.0913757730803701</v>
      </c>
    </row>
    <row r="1943" spans="1:7" x14ac:dyDescent="0.45">
      <c r="A1943">
        <f t="shared" si="151"/>
        <v>81</v>
      </c>
      <c r="B1943">
        <f t="shared" si="152"/>
        <v>22</v>
      </c>
      <c r="C1943" t="str">
        <f t="shared" si="153"/>
        <v>Latvia</v>
      </c>
      <c r="D1943" t="str">
        <f>VLOOKUP(C1943,Sheet4!$A$7:$C$156,3,FALSE)</f>
        <v>LVA</v>
      </c>
      <c r="E1943">
        <f t="shared" si="154"/>
        <v>2021</v>
      </c>
      <c r="F1943" t="str">
        <f t="shared" si="155"/>
        <v>LVA2021</v>
      </c>
      <c r="G1943">
        <f>HLOOKUP(C1943,Sheet4!$G$6:$EZ$30, MATCH(Sheet3!E1943,Sheet4!$F$6:$F$30,0),FALSE)</f>
        <v>2.4730142904171402</v>
      </c>
    </row>
    <row r="1944" spans="1:7" x14ac:dyDescent="0.45">
      <c r="A1944">
        <f t="shared" si="151"/>
        <v>81</v>
      </c>
      <c r="B1944">
        <f t="shared" si="152"/>
        <v>23</v>
      </c>
      <c r="C1944" t="str">
        <f t="shared" si="153"/>
        <v>Latvia</v>
      </c>
      <c r="D1944" t="str">
        <f>VLOOKUP(C1944,Sheet4!$A$7:$C$156,3,FALSE)</f>
        <v>LVA</v>
      </c>
      <c r="E1944">
        <f t="shared" si="154"/>
        <v>2022</v>
      </c>
      <c r="F1944" t="str">
        <f t="shared" si="155"/>
        <v>LVA2022</v>
      </c>
      <c r="G1944">
        <f>HLOOKUP(C1944,Sheet4!$G$6:$EZ$30, MATCH(Sheet3!E1944,Sheet4!$F$6:$F$30,0),FALSE)</f>
        <v>2.2879678287396898</v>
      </c>
    </row>
    <row r="1945" spans="1:7" x14ac:dyDescent="0.45">
      <c r="A1945">
        <f t="shared" si="151"/>
        <v>81</v>
      </c>
      <c r="B1945">
        <f t="shared" si="152"/>
        <v>24</v>
      </c>
      <c r="C1945" t="str">
        <f t="shared" si="153"/>
        <v>Latvia</v>
      </c>
      <c r="D1945" t="str">
        <f>VLOOKUP(C1945,Sheet4!$A$7:$C$156,3,FALSE)</f>
        <v>LVA</v>
      </c>
      <c r="E1945">
        <f t="shared" si="154"/>
        <v>2023</v>
      </c>
      <c r="F1945" t="str">
        <f t="shared" si="155"/>
        <v>LVA2023</v>
      </c>
      <c r="G1945">
        <f>HLOOKUP(C1945,Sheet4!$G$6:$EZ$30, MATCH(Sheet3!E1945,Sheet4!$F$6:$F$30,0),FALSE)</f>
        <v>2.4334303280295</v>
      </c>
    </row>
    <row r="1946" spans="1:7" x14ac:dyDescent="0.45">
      <c r="A1946">
        <f t="shared" si="151"/>
        <v>82</v>
      </c>
      <c r="B1946">
        <f t="shared" si="152"/>
        <v>1</v>
      </c>
      <c r="C1946" t="str">
        <f t="shared" si="153"/>
        <v>Lebanon</v>
      </c>
      <c r="D1946" t="str">
        <f>VLOOKUP(C1946,Sheet4!$A$7:$C$156,3,FALSE)</f>
        <v>LBN</v>
      </c>
      <c r="E1946">
        <f t="shared" si="154"/>
        <v>2000</v>
      </c>
      <c r="F1946" t="str">
        <f t="shared" si="155"/>
        <v>LBN2000</v>
      </c>
      <c r="G1946">
        <f>HLOOKUP(C1946,Sheet4!$G$6:$EZ$30, MATCH(Sheet3!E1946,Sheet4!$F$6:$F$30,0),FALSE)</f>
        <v>0</v>
      </c>
    </row>
    <row r="1947" spans="1:7" x14ac:dyDescent="0.45">
      <c r="A1947">
        <f t="shared" si="151"/>
        <v>82</v>
      </c>
      <c r="B1947">
        <f t="shared" si="152"/>
        <v>2</v>
      </c>
      <c r="C1947" t="str">
        <f t="shared" si="153"/>
        <v>Lebanon</v>
      </c>
      <c r="D1947" t="str">
        <f>VLOOKUP(C1947,Sheet4!$A$7:$C$156,3,FALSE)</f>
        <v>LBN</v>
      </c>
      <c r="E1947">
        <f t="shared" si="154"/>
        <v>2001</v>
      </c>
      <c r="F1947" t="str">
        <f t="shared" si="155"/>
        <v>LBN2001</v>
      </c>
      <c r="G1947">
        <f>HLOOKUP(C1947,Sheet4!$G$6:$EZ$30, MATCH(Sheet3!E1947,Sheet4!$F$6:$F$30,0),FALSE)</f>
        <v>0</v>
      </c>
    </row>
    <row r="1948" spans="1:7" x14ac:dyDescent="0.45">
      <c r="A1948">
        <f t="shared" si="151"/>
        <v>82</v>
      </c>
      <c r="B1948">
        <f t="shared" si="152"/>
        <v>3</v>
      </c>
      <c r="C1948" t="str">
        <f t="shared" si="153"/>
        <v>Lebanon</v>
      </c>
      <c r="D1948" t="str">
        <f>VLOOKUP(C1948,Sheet4!$A$7:$C$156,3,FALSE)</f>
        <v>LBN</v>
      </c>
      <c r="E1948">
        <f t="shared" si="154"/>
        <v>2002</v>
      </c>
      <c r="F1948" t="str">
        <f t="shared" si="155"/>
        <v>LBN2002</v>
      </c>
      <c r="G1948">
        <f>HLOOKUP(C1948,Sheet4!$G$6:$EZ$30, MATCH(Sheet3!E1948,Sheet4!$F$6:$F$30,0),FALSE)</f>
        <v>0</v>
      </c>
    </row>
    <row r="1949" spans="1:7" x14ac:dyDescent="0.45">
      <c r="A1949">
        <f t="shared" si="151"/>
        <v>82</v>
      </c>
      <c r="B1949">
        <f t="shared" si="152"/>
        <v>4</v>
      </c>
      <c r="C1949" t="str">
        <f t="shared" si="153"/>
        <v>Lebanon</v>
      </c>
      <c r="D1949" t="str">
        <f>VLOOKUP(C1949,Sheet4!$A$7:$C$156,3,FALSE)</f>
        <v>LBN</v>
      </c>
      <c r="E1949">
        <f t="shared" si="154"/>
        <v>2003</v>
      </c>
      <c r="F1949" t="str">
        <f t="shared" si="155"/>
        <v>LBN2003</v>
      </c>
      <c r="G1949">
        <f>HLOOKUP(C1949,Sheet4!$G$6:$EZ$30, MATCH(Sheet3!E1949,Sheet4!$F$6:$F$30,0),FALSE)</f>
        <v>0</v>
      </c>
    </row>
    <row r="1950" spans="1:7" x14ac:dyDescent="0.45">
      <c r="A1950">
        <f t="shared" si="151"/>
        <v>82</v>
      </c>
      <c r="B1950">
        <f t="shared" si="152"/>
        <v>5</v>
      </c>
      <c r="C1950" t="str">
        <f t="shared" si="153"/>
        <v>Lebanon</v>
      </c>
      <c r="D1950" t="str">
        <f>VLOOKUP(C1950,Sheet4!$A$7:$C$156,3,FALSE)</f>
        <v>LBN</v>
      </c>
      <c r="E1950">
        <f t="shared" si="154"/>
        <v>2004</v>
      </c>
      <c r="F1950" t="str">
        <f t="shared" si="155"/>
        <v>LBN2004</v>
      </c>
      <c r="G1950">
        <f>HLOOKUP(C1950,Sheet4!$G$6:$EZ$30, MATCH(Sheet3!E1950,Sheet4!$F$6:$F$30,0),FALSE)</f>
        <v>0</v>
      </c>
    </row>
    <row r="1951" spans="1:7" x14ac:dyDescent="0.45">
      <c r="A1951">
        <f t="shared" si="151"/>
        <v>82</v>
      </c>
      <c r="B1951">
        <f t="shared" si="152"/>
        <v>6</v>
      </c>
      <c r="C1951" t="str">
        <f t="shared" si="153"/>
        <v>Lebanon</v>
      </c>
      <c r="D1951" t="str">
        <f>VLOOKUP(C1951,Sheet4!$A$7:$C$156,3,FALSE)</f>
        <v>LBN</v>
      </c>
      <c r="E1951">
        <f t="shared" si="154"/>
        <v>2005</v>
      </c>
      <c r="F1951" t="str">
        <f t="shared" si="155"/>
        <v>LBN2005</v>
      </c>
      <c r="G1951">
        <f>HLOOKUP(C1951,Sheet4!$G$6:$EZ$30, MATCH(Sheet3!E1951,Sheet4!$F$6:$F$30,0),FALSE)</f>
        <v>0</v>
      </c>
    </row>
    <row r="1952" spans="1:7" x14ac:dyDescent="0.45">
      <c r="A1952">
        <f t="shared" si="151"/>
        <v>82</v>
      </c>
      <c r="B1952">
        <f t="shared" si="152"/>
        <v>7</v>
      </c>
      <c r="C1952" t="str">
        <f t="shared" si="153"/>
        <v>Lebanon</v>
      </c>
      <c r="D1952" t="str">
        <f>VLOOKUP(C1952,Sheet4!$A$7:$C$156,3,FALSE)</f>
        <v>LBN</v>
      </c>
      <c r="E1952">
        <f t="shared" si="154"/>
        <v>2006</v>
      </c>
      <c r="F1952" t="str">
        <f t="shared" si="155"/>
        <v>LBN2006</v>
      </c>
      <c r="G1952">
        <f>HLOOKUP(C1952,Sheet4!$G$6:$EZ$30, MATCH(Sheet3!E1952,Sheet4!$F$6:$F$30,0),FALSE)</f>
        <v>0</v>
      </c>
    </row>
    <row r="1953" spans="1:7" x14ac:dyDescent="0.45">
      <c r="A1953">
        <f t="shared" si="151"/>
        <v>82</v>
      </c>
      <c r="B1953">
        <f t="shared" si="152"/>
        <v>8</v>
      </c>
      <c r="C1953" t="str">
        <f t="shared" si="153"/>
        <v>Lebanon</v>
      </c>
      <c r="D1953" t="str">
        <f>VLOOKUP(C1953,Sheet4!$A$7:$C$156,3,FALSE)</f>
        <v>LBN</v>
      </c>
      <c r="E1953">
        <f t="shared" si="154"/>
        <v>2007</v>
      </c>
      <c r="F1953" t="str">
        <f t="shared" si="155"/>
        <v>LBN2007</v>
      </c>
      <c r="G1953">
        <f>HLOOKUP(C1953,Sheet4!$G$6:$EZ$30, MATCH(Sheet3!E1953,Sheet4!$F$6:$F$30,0),FALSE)</f>
        <v>0</v>
      </c>
    </row>
    <row r="1954" spans="1:7" x14ac:dyDescent="0.45">
      <c r="A1954">
        <f t="shared" si="151"/>
        <v>82</v>
      </c>
      <c r="B1954">
        <f t="shared" si="152"/>
        <v>9</v>
      </c>
      <c r="C1954" t="str">
        <f t="shared" si="153"/>
        <v>Lebanon</v>
      </c>
      <c r="D1954" t="str">
        <f>VLOOKUP(C1954,Sheet4!$A$7:$C$156,3,FALSE)</f>
        <v>LBN</v>
      </c>
      <c r="E1954">
        <f t="shared" si="154"/>
        <v>2008</v>
      </c>
      <c r="F1954" t="str">
        <f t="shared" si="155"/>
        <v>LBN2008</v>
      </c>
      <c r="G1954">
        <f>HLOOKUP(C1954,Sheet4!$G$6:$EZ$30, MATCH(Sheet3!E1954,Sheet4!$F$6:$F$30,0),FALSE)</f>
        <v>0</v>
      </c>
    </row>
    <row r="1955" spans="1:7" x14ac:dyDescent="0.45">
      <c r="A1955">
        <f t="shared" si="151"/>
        <v>82</v>
      </c>
      <c r="B1955">
        <f t="shared" si="152"/>
        <v>10</v>
      </c>
      <c r="C1955" t="str">
        <f t="shared" si="153"/>
        <v>Lebanon</v>
      </c>
      <c r="D1955" t="str">
        <f>VLOOKUP(C1955,Sheet4!$A$7:$C$156,3,FALSE)</f>
        <v>LBN</v>
      </c>
      <c r="E1955">
        <f t="shared" si="154"/>
        <v>2009</v>
      </c>
      <c r="F1955" t="str">
        <f t="shared" si="155"/>
        <v>LBN2009</v>
      </c>
      <c r="G1955">
        <f>HLOOKUP(C1955,Sheet4!$G$6:$EZ$30, MATCH(Sheet3!E1955,Sheet4!$F$6:$F$30,0),FALSE)</f>
        <v>0</v>
      </c>
    </row>
    <row r="1956" spans="1:7" x14ac:dyDescent="0.45">
      <c r="A1956">
        <f t="shared" si="151"/>
        <v>82</v>
      </c>
      <c r="B1956">
        <f t="shared" si="152"/>
        <v>11</v>
      </c>
      <c r="C1956" t="str">
        <f t="shared" si="153"/>
        <v>Lebanon</v>
      </c>
      <c r="D1956" t="str">
        <f>VLOOKUP(C1956,Sheet4!$A$7:$C$156,3,FALSE)</f>
        <v>LBN</v>
      </c>
      <c r="E1956">
        <f t="shared" si="154"/>
        <v>2010</v>
      </c>
      <c r="F1956" t="str">
        <f t="shared" si="155"/>
        <v>LBN2010</v>
      </c>
      <c r="G1956">
        <f>HLOOKUP(C1956,Sheet4!$G$6:$EZ$30, MATCH(Sheet3!E1956,Sheet4!$F$6:$F$30,0),FALSE)</f>
        <v>0</v>
      </c>
    </row>
    <row r="1957" spans="1:7" x14ac:dyDescent="0.45">
      <c r="A1957">
        <f t="shared" si="151"/>
        <v>82</v>
      </c>
      <c r="B1957">
        <f t="shared" si="152"/>
        <v>12</v>
      </c>
      <c r="C1957" t="str">
        <f t="shared" si="153"/>
        <v>Lebanon</v>
      </c>
      <c r="D1957" t="str">
        <f>VLOOKUP(C1957,Sheet4!$A$7:$C$156,3,FALSE)</f>
        <v>LBN</v>
      </c>
      <c r="E1957">
        <f t="shared" si="154"/>
        <v>2011</v>
      </c>
      <c r="F1957" t="str">
        <f t="shared" si="155"/>
        <v>LBN2011</v>
      </c>
      <c r="G1957">
        <f>HLOOKUP(C1957,Sheet4!$G$6:$EZ$30, MATCH(Sheet3!E1957,Sheet4!$F$6:$F$30,0),FALSE)</f>
        <v>3.7569347885830702</v>
      </c>
    </row>
    <row r="1958" spans="1:7" x14ac:dyDescent="0.45">
      <c r="A1958">
        <f t="shared" si="151"/>
        <v>82</v>
      </c>
      <c r="B1958">
        <f t="shared" si="152"/>
        <v>13</v>
      </c>
      <c r="C1958" t="str">
        <f t="shared" si="153"/>
        <v>Lebanon</v>
      </c>
      <c r="D1958" t="str">
        <f>VLOOKUP(C1958,Sheet4!$A$7:$C$156,3,FALSE)</f>
        <v>LBN</v>
      </c>
      <c r="E1958">
        <f t="shared" si="154"/>
        <v>2012</v>
      </c>
      <c r="F1958" t="str">
        <f t="shared" si="155"/>
        <v>LBN2012</v>
      </c>
      <c r="G1958">
        <f>HLOOKUP(C1958,Sheet4!$G$6:$EZ$30, MATCH(Sheet3!E1958,Sheet4!$F$6:$F$30,0),FALSE)</f>
        <v>3.7869753198908298</v>
      </c>
    </row>
    <row r="1959" spans="1:7" x14ac:dyDescent="0.45">
      <c r="A1959">
        <f t="shared" si="151"/>
        <v>82</v>
      </c>
      <c r="B1959">
        <f t="shared" si="152"/>
        <v>14</v>
      </c>
      <c r="C1959" t="str">
        <f t="shared" si="153"/>
        <v>Lebanon</v>
      </c>
      <c r="D1959" t="str">
        <f>VLOOKUP(C1959,Sheet4!$A$7:$C$156,3,FALSE)</f>
        <v>LBN</v>
      </c>
      <c r="E1959">
        <f t="shared" si="154"/>
        <v>2013</v>
      </c>
      <c r="F1959" t="str">
        <f t="shared" si="155"/>
        <v>LBN2013</v>
      </c>
      <c r="G1959">
        <f>HLOOKUP(C1959,Sheet4!$G$6:$EZ$30, MATCH(Sheet3!E1959,Sheet4!$F$6:$F$30,0),FALSE)</f>
        <v>3.9655306434989002</v>
      </c>
    </row>
    <row r="1960" spans="1:7" x14ac:dyDescent="0.45">
      <c r="A1960">
        <f t="shared" si="151"/>
        <v>82</v>
      </c>
      <c r="B1960">
        <f t="shared" si="152"/>
        <v>15</v>
      </c>
      <c r="C1960" t="str">
        <f t="shared" si="153"/>
        <v>Lebanon</v>
      </c>
      <c r="D1960" t="str">
        <f>VLOOKUP(C1960,Sheet4!$A$7:$C$156,3,FALSE)</f>
        <v>LBN</v>
      </c>
      <c r="E1960">
        <f t="shared" si="154"/>
        <v>2014</v>
      </c>
      <c r="F1960" t="str">
        <f t="shared" si="155"/>
        <v>LBN2014</v>
      </c>
      <c r="G1960">
        <f>HLOOKUP(C1960,Sheet4!$G$6:$EZ$30, MATCH(Sheet3!E1960,Sheet4!$F$6:$F$30,0),FALSE)</f>
        <v>4.0080407149345003</v>
      </c>
    </row>
    <row r="1961" spans="1:7" x14ac:dyDescent="0.45">
      <c r="A1961">
        <f t="shared" ref="A1961:A2024" si="156">A1937+1</f>
        <v>82</v>
      </c>
      <c r="B1961">
        <f t="shared" ref="B1961:B2024" si="157">B1937</f>
        <v>16</v>
      </c>
      <c r="C1961" t="str">
        <f t="shared" si="153"/>
        <v>Lebanon</v>
      </c>
      <c r="D1961" t="str">
        <f>VLOOKUP(C1961,Sheet4!$A$7:$C$156,3,FALSE)</f>
        <v>LBN</v>
      </c>
      <c r="E1961">
        <f t="shared" si="154"/>
        <v>2015</v>
      </c>
      <c r="F1961" t="str">
        <f t="shared" si="155"/>
        <v>LBN2015</v>
      </c>
      <c r="G1961">
        <f>HLOOKUP(C1961,Sheet4!$G$6:$EZ$30, MATCH(Sheet3!E1961,Sheet4!$F$6:$F$30,0),FALSE)</f>
        <v>4.1952848356996499</v>
      </c>
    </row>
    <row r="1962" spans="1:7" x14ac:dyDescent="0.45">
      <c r="A1962">
        <f t="shared" si="156"/>
        <v>82</v>
      </c>
      <c r="B1962">
        <f t="shared" si="157"/>
        <v>17</v>
      </c>
      <c r="C1962" t="str">
        <f t="shared" si="153"/>
        <v>Lebanon</v>
      </c>
      <c r="D1962" t="str">
        <f>VLOOKUP(C1962,Sheet4!$A$7:$C$156,3,FALSE)</f>
        <v>LBN</v>
      </c>
      <c r="E1962">
        <f t="shared" si="154"/>
        <v>2016</v>
      </c>
      <c r="F1962" t="str">
        <f t="shared" si="155"/>
        <v>LBN2016</v>
      </c>
      <c r="G1962">
        <f>HLOOKUP(C1962,Sheet4!$G$6:$EZ$30, MATCH(Sheet3!E1962,Sheet4!$F$6:$F$30,0),FALSE)</f>
        <v>4.87908375643174</v>
      </c>
    </row>
    <row r="1963" spans="1:7" x14ac:dyDescent="0.45">
      <c r="A1963">
        <f t="shared" si="156"/>
        <v>82</v>
      </c>
      <c r="B1963">
        <f t="shared" si="157"/>
        <v>18</v>
      </c>
      <c r="C1963" t="str">
        <f t="shared" si="153"/>
        <v>Lebanon</v>
      </c>
      <c r="D1963" t="str">
        <f>VLOOKUP(C1963,Sheet4!$A$7:$C$156,3,FALSE)</f>
        <v>LBN</v>
      </c>
      <c r="E1963">
        <f t="shared" si="154"/>
        <v>2017</v>
      </c>
      <c r="F1963" t="str">
        <f t="shared" si="155"/>
        <v>LBN2017</v>
      </c>
      <c r="G1963">
        <f>HLOOKUP(C1963,Sheet4!$G$6:$EZ$30, MATCH(Sheet3!E1963,Sheet4!$F$6:$F$30,0),FALSE)</f>
        <v>5.6661923379773196</v>
      </c>
    </row>
    <row r="1964" spans="1:7" x14ac:dyDescent="0.45">
      <c r="A1964">
        <f t="shared" si="156"/>
        <v>82</v>
      </c>
      <c r="B1964">
        <f t="shared" si="157"/>
        <v>19</v>
      </c>
      <c r="C1964" t="str">
        <f t="shared" si="153"/>
        <v>Lebanon</v>
      </c>
      <c r="D1964" t="str">
        <f>VLOOKUP(C1964,Sheet4!$A$7:$C$156,3,FALSE)</f>
        <v>LBN</v>
      </c>
      <c r="E1964">
        <f t="shared" si="154"/>
        <v>2018</v>
      </c>
      <c r="F1964" t="str">
        <f t="shared" si="155"/>
        <v>LBN2018</v>
      </c>
      <c r="G1964">
        <f>HLOOKUP(C1964,Sheet4!$G$6:$EZ$30, MATCH(Sheet3!E1964,Sheet4!$F$6:$F$30,0),FALSE)</f>
        <v>10.2547809247156</v>
      </c>
    </row>
    <row r="1965" spans="1:7" x14ac:dyDescent="0.45">
      <c r="A1965">
        <f t="shared" si="156"/>
        <v>82</v>
      </c>
      <c r="B1965">
        <f t="shared" si="157"/>
        <v>20</v>
      </c>
      <c r="C1965" t="str">
        <f t="shared" si="153"/>
        <v>Lebanon</v>
      </c>
      <c r="D1965" t="str">
        <f>VLOOKUP(C1965,Sheet4!$A$7:$C$156,3,FALSE)</f>
        <v>LBN</v>
      </c>
      <c r="E1965">
        <f t="shared" si="154"/>
        <v>2019</v>
      </c>
      <c r="F1965" t="str">
        <f t="shared" si="155"/>
        <v>LBN2019</v>
      </c>
      <c r="G1965">
        <f>HLOOKUP(C1965,Sheet4!$G$6:$EZ$30, MATCH(Sheet3!E1965,Sheet4!$F$6:$F$30,0),FALSE)</f>
        <v>15.1937984496124</v>
      </c>
    </row>
    <row r="1966" spans="1:7" x14ac:dyDescent="0.45">
      <c r="A1966">
        <f t="shared" si="156"/>
        <v>82</v>
      </c>
      <c r="B1966">
        <f t="shared" si="157"/>
        <v>21</v>
      </c>
      <c r="C1966" t="str">
        <f t="shared" si="153"/>
        <v>Lebanon</v>
      </c>
      <c r="D1966" t="str">
        <f>VLOOKUP(C1966,Sheet4!$A$7:$C$156,3,FALSE)</f>
        <v>LBN</v>
      </c>
      <c r="E1966">
        <f t="shared" si="154"/>
        <v>2020</v>
      </c>
      <c r="F1966" t="str">
        <f t="shared" si="155"/>
        <v>LBN2020</v>
      </c>
      <c r="G1966">
        <f>HLOOKUP(C1966,Sheet4!$G$6:$EZ$30, MATCH(Sheet3!E1966,Sheet4!$F$6:$F$30,0),FALSE)</f>
        <v>0</v>
      </c>
    </row>
    <row r="1967" spans="1:7" x14ac:dyDescent="0.45">
      <c r="A1967">
        <f t="shared" si="156"/>
        <v>82</v>
      </c>
      <c r="B1967">
        <f t="shared" si="157"/>
        <v>22</v>
      </c>
      <c r="C1967" t="str">
        <f t="shared" si="153"/>
        <v>Lebanon</v>
      </c>
      <c r="D1967" t="str">
        <f>VLOOKUP(C1967,Sheet4!$A$7:$C$156,3,FALSE)</f>
        <v>LBN</v>
      </c>
      <c r="E1967">
        <f t="shared" si="154"/>
        <v>2021</v>
      </c>
      <c r="F1967" t="str">
        <f t="shared" si="155"/>
        <v>LBN2021</v>
      </c>
      <c r="G1967">
        <f>HLOOKUP(C1967,Sheet4!$G$6:$EZ$30, MATCH(Sheet3!E1967,Sheet4!$F$6:$F$30,0),FALSE)</f>
        <v>0</v>
      </c>
    </row>
    <row r="1968" spans="1:7" x14ac:dyDescent="0.45">
      <c r="A1968">
        <f t="shared" si="156"/>
        <v>82</v>
      </c>
      <c r="B1968">
        <f t="shared" si="157"/>
        <v>23</v>
      </c>
      <c r="C1968" t="str">
        <f t="shared" si="153"/>
        <v>Lebanon</v>
      </c>
      <c r="D1968" t="str">
        <f>VLOOKUP(C1968,Sheet4!$A$7:$C$156,3,FALSE)</f>
        <v>LBN</v>
      </c>
      <c r="E1968">
        <f t="shared" si="154"/>
        <v>2022</v>
      </c>
      <c r="F1968" t="str">
        <f t="shared" si="155"/>
        <v>LBN2022</v>
      </c>
      <c r="G1968">
        <f>HLOOKUP(C1968,Sheet4!$G$6:$EZ$30, MATCH(Sheet3!E1968,Sheet4!$F$6:$F$30,0),FALSE)</f>
        <v>0</v>
      </c>
    </row>
    <row r="1969" spans="1:7" x14ac:dyDescent="0.45">
      <c r="A1969">
        <f t="shared" si="156"/>
        <v>82</v>
      </c>
      <c r="B1969">
        <f t="shared" si="157"/>
        <v>24</v>
      </c>
      <c r="C1969" t="str">
        <f t="shared" si="153"/>
        <v>Lebanon</v>
      </c>
      <c r="D1969" t="str">
        <f>VLOOKUP(C1969,Sheet4!$A$7:$C$156,3,FALSE)</f>
        <v>LBN</v>
      </c>
      <c r="E1969">
        <f t="shared" si="154"/>
        <v>2023</v>
      </c>
      <c r="F1969" t="str">
        <f t="shared" si="155"/>
        <v>LBN2023</v>
      </c>
      <c r="G1969">
        <f>HLOOKUP(C1969,Sheet4!$G$6:$EZ$30, MATCH(Sheet3!E1969,Sheet4!$F$6:$F$30,0),FALSE)</f>
        <v>0</v>
      </c>
    </row>
    <row r="1970" spans="1:7" x14ac:dyDescent="0.45">
      <c r="A1970">
        <f t="shared" si="156"/>
        <v>83</v>
      </c>
      <c r="B1970">
        <f t="shared" si="157"/>
        <v>1</v>
      </c>
      <c r="C1970" t="str">
        <f t="shared" si="153"/>
        <v>Lesotho, Kingdom of</v>
      </c>
      <c r="D1970" t="e">
        <f>VLOOKUP(C1970,Sheet4!$A$7:$C$156,3,FALSE)</f>
        <v>#N/A</v>
      </c>
      <c r="E1970">
        <f t="shared" si="154"/>
        <v>2000</v>
      </c>
      <c r="F1970" t="e">
        <f t="shared" si="155"/>
        <v>#N/A</v>
      </c>
      <c r="G1970">
        <f>HLOOKUP(C1970,Sheet4!$G$6:$EZ$30, MATCH(Sheet3!E1970,Sheet4!$F$6:$F$30,0),FALSE)</f>
        <v>0</v>
      </c>
    </row>
    <row r="1971" spans="1:7" x14ac:dyDescent="0.45">
      <c r="A1971">
        <f t="shared" si="156"/>
        <v>83</v>
      </c>
      <c r="B1971">
        <f t="shared" si="157"/>
        <v>2</v>
      </c>
      <c r="C1971" t="str">
        <f t="shared" si="153"/>
        <v>Lesotho, Kingdom of</v>
      </c>
      <c r="D1971" t="e">
        <f>VLOOKUP(C1971,Sheet4!$A$7:$C$156,3,FALSE)</f>
        <v>#N/A</v>
      </c>
      <c r="E1971">
        <f t="shared" si="154"/>
        <v>2001</v>
      </c>
      <c r="F1971" t="e">
        <f t="shared" si="155"/>
        <v>#N/A</v>
      </c>
      <c r="G1971">
        <f>HLOOKUP(C1971,Sheet4!$G$6:$EZ$30, MATCH(Sheet3!E1971,Sheet4!$F$6:$F$30,0),FALSE)</f>
        <v>0</v>
      </c>
    </row>
    <row r="1972" spans="1:7" x14ac:dyDescent="0.45">
      <c r="A1972">
        <f t="shared" si="156"/>
        <v>83</v>
      </c>
      <c r="B1972">
        <f t="shared" si="157"/>
        <v>3</v>
      </c>
      <c r="C1972" t="str">
        <f t="shared" si="153"/>
        <v>Lesotho, Kingdom of</v>
      </c>
      <c r="D1972" t="e">
        <f>VLOOKUP(C1972,Sheet4!$A$7:$C$156,3,FALSE)</f>
        <v>#N/A</v>
      </c>
      <c r="E1972">
        <f t="shared" si="154"/>
        <v>2002</v>
      </c>
      <c r="F1972" t="e">
        <f t="shared" si="155"/>
        <v>#N/A</v>
      </c>
      <c r="G1972">
        <f>HLOOKUP(C1972,Sheet4!$G$6:$EZ$30, MATCH(Sheet3!E1972,Sheet4!$F$6:$F$30,0),FALSE)</f>
        <v>0</v>
      </c>
    </row>
    <row r="1973" spans="1:7" x14ac:dyDescent="0.45">
      <c r="A1973">
        <f t="shared" si="156"/>
        <v>83</v>
      </c>
      <c r="B1973">
        <f t="shared" si="157"/>
        <v>4</v>
      </c>
      <c r="C1973" t="str">
        <f t="shared" si="153"/>
        <v>Lesotho, Kingdom of</v>
      </c>
      <c r="D1973" t="e">
        <f>VLOOKUP(C1973,Sheet4!$A$7:$C$156,3,FALSE)</f>
        <v>#N/A</v>
      </c>
      <c r="E1973">
        <f t="shared" si="154"/>
        <v>2003</v>
      </c>
      <c r="F1973" t="e">
        <f t="shared" si="155"/>
        <v>#N/A</v>
      </c>
      <c r="G1973">
        <f>HLOOKUP(C1973,Sheet4!$G$6:$EZ$30, MATCH(Sheet3!E1973,Sheet4!$F$6:$F$30,0),FALSE)</f>
        <v>0</v>
      </c>
    </row>
    <row r="1974" spans="1:7" x14ac:dyDescent="0.45">
      <c r="A1974">
        <f t="shared" si="156"/>
        <v>83</v>
      </c>
      <c r="B1974">
        <f t="shared" si="157"/>
        <v>5</v>
      </c>
      <c r="C1974" t="str">
        <f t="shared" si="153"/>
        <v>Lesotho, Kingdom of</v>
      </c>
      <c r="D1974" t="e">
        <f>VLOOKUP(C1974,Sheet4!$A$7:$C$156,3,FALSE)</f>
        <v>#N/A</v>
      </c>
      <c r="E1974">
        <f t="shared" si="154"/>
        <v>2004</v>
      </c>
      <c r="F1974" t="e">
        <f t="shared" si="155"/>
        <v>#N/A</v>
      </c>
      <c r="G1974">
        <f>HLOOKUP(C1974,Sheet4!$G$6:$EZ$30, MATCH(Sheet3!E1974,Sheet4!$F$6:$F$30,0),FALSE)</f>
        <v>0</v>
      </c>
    </row>
    <row r="1975" spans="1:7" x14ac:dyDescent="0.45">
      <c r="A1975">
        <f t="shared" si="156"/>
        <v>83</v>
      </c>
      <c r="B1975">
        <f t="shared" si="157"/>
        <v>6</v>
      </c>
      <c r="C1975" t="str">
        <f t="shared" si="153"/>
        <v>Lesotho, Kingdom of</v>
      </c>
      <c r="D1975" t="e">
        <f>VLOOKUP(C1975,Sheet4!$A$7:$C$156,3,FALSE)</f>
        <v>#N/A</v>
      </c>
      <c r="E1975">
        <f t="shared" si="154"/>
        <v>2005</v>
      </c>
      <c r="F1975" t="e">
        <f t="shared" si="155"/>
        <v>#N/A</v>
      </c>
      <c r="G1975">
        <f>HLOOKUP(C1975,Sheet4!$G$6:$EZ$30, MATCH(Sheet3!E1975,Sheet4!$F$6:$F$30,0),FALSE)</f>
        <v>0</v>
      </c>
    </row>
    <row r="1976" spans="1:7" x14ac:dyDescent="0.45">
      <c r="A1976">
        <f t="shared" si="156"/>
        <v>83</v>
      </c>
      <c r="B1976">
        <f t="shared" si="157"/>
        <v>7</v>
      </c>
      <c r="C1976" t="str">
        <f t="shared" si="153"/>
        <v>Lesotho, Kingdom of</v>
      </c>
      <c r="D1976" t="e">
        <f>VLOOKUP(C1976,Sheet4!$A$7:$C$156,3,FALSE)</f>
        <v>#N/A</v>
      </c>
      <c r="E1976">
        <f t="shared" si="154"/>
        <v>2006</v>
      </c>
      <c r="F1976" t="e">
        <f t="shared" si="155"/>
        <v>#N/A</v>
      </c>
      <c r="G1976">
        <f>HLOOKUP(C1976,Sheet4!$G$6:$EZ$30, MATCH(Sheet3!E1976,Sheet4!$F$6:$F$30,0),FALSE)</f>
        <v>0</v>
      </c>
    </row>
    <row r="1977" spans="1:7" x14ac:dyDescent="0.45">
      <c r="A1977">
        <f t="shared" si="156"/>
        <v>83</v>
      </c>
      <c r="B1977">
        <f t="shared" si="157"/>
        <v>8</v>
      </c>
      <c r="C1977" t="str">
        <f t="shared" si="153"/>
        <v>Lesotho, Kingdom of</v>
      </c>
      <c r="D1977" t="e">
        <f>VLOOKUP(C1977,Sheet4!$A$7:$C$156,3,FALSE)</f>
        <v>#N/A</v>
      </c>
      <c r="E1977">
        <f t="shared" si="154"/>
        <v>2007</v>
      </c>
      <c r="F1977" t="e">
        <f t="shared" si="155"/>
        <v>#N/A</v>
      </c>
      <c r="G1977">
        <f>HLOOKUP(C1977,Sheet4!$G$6:$EZ$30, MATCH(Sheet3!E1977,Sheet4!$F$6:$F$30,0),FALSE)</f>
        <v>0</v>
      </c>
    </row>
    <row r="1978" spans="1:7" x14ac:dyDescent="0.45">
      <c r="A1978">
        <f t="shared" si="156"/>
        <v>83</v>
      </c>
      <c r="B1978">
        <f t="shared" si="157"/>
        <v>9</v>
      </c>
      <c r="C1978" t="str">
        <f t="shared" si="153"/>
        <v>Lesotho, Kingdom of</v>
      </c>
      <c r="D1978" t="e">
        <f>VLOOKUP(C1978,Sheet4!$A$7:$C$156,3,FALSE)</f>
        <v>#N/A</v>
      </c>
      <c r="E1978">
        <f t="shared" si="154"/>
        <v>2008</v>
      </c>
      <c r="F1978" t="e">
        <f t="shared" si="155"/>
        <v>#N/A</v>
      </c>
      <c r="G1978">
        <f>HLOOKUP(C1978,Sheet4!$G$6:$EZ$30, MATCH(Sheet3!E1978,Sheet4!$F$6:$F$30,0),FALSE)</f>
        <v>0</v>
      </c>
    </row>
    <row r="1979" spans="1:7" x14ac:dyDescent="0.45">
      <c r="A1979">
        <f t="shared" si="156"/>
        <v>83</v>
      </c>
      <c r="B1979">
        <f t="shared" si="157"/>
        <v>10</v>
      </c>
      <c r="C1979" t="str">
        <f t="shared" si="153"/>
        <v>Lesotho, Kingdom of</v>
      </c>
      <c r="D1979" t="e">
        <f>VLOOKUP(C1979,Sheet4!$A$7:$C$156,3,FALSE)</f>
        <v>#N/A</v>
      </c>
      <c r="E1979">
        <f t="shared" si="154"/>
        <v>2009</v>
      </c>
      <c r="F1979" t="e">
        <f t="shared" si="155"/>
        <v>#N/A</v>
      </c>
      <c r="G1979">
        <f>HLOOKUP(C1979,Sheet4!$G$6:$EZ$30, MATCH(Sheet3!E1979,Sheet4!$F$6:$F$30,0),FALSE)</f>
        <v>3.0198096154700198</v>
      </c>
    </row>
    <row r="1980" spans="1:7" x14ac:dyDescent="0.45">
      <c r="A1980">
        <f t="shared" si="156"/>
        <v>83</v>
      </c>
      <c r="B1980">
        <f t="shared" si="157"/>
        <v>11</v>
      </c>
      <c r="C1980" t="str">
        <f t="shared" si="153"/>
        <v>Lesotho, Kingdom of</v>
      </c>
      <c r="D1980" t="e">
        <f>VLOOKUP(C1980,Sheet4!$A$7:$C$156,3,FALSE)</f>
        <v>#N/A</v>
      </c>
      <c r="E1980">
        <f t="shared" si="154"/>
        <v>2010</v>
      </c>
      <c r="F1980" t="e">
        <f t="shared" si="155"/>
        <v>#N/A</v>
      </c>
      <c r="G1980">
        <f>HLOOKUP(C1980,Sheet4!$G$6:$EZ$30, MATCH(Sheet3!E1980,Sheet4!$F$6:$F$30,0),FALSE)</f>
        <v>3.0344678240174501</v>
      </c>
    </row>
    <row r="1981" spans="1:7" x14ac:dyDescent="0.45">
      <c r="A1981">
        <f t="shared" si="156"/>
        <v>83</v>
      </c>
      <c r="B1981">
        <f t="shared" si="157"/>
        <v>12</v>
      </c>
      <c r="C1981" t="str">
        <f t="shared" si="153"/>
        <v>Lesotho, Kingdom of</v>
      </c>
      <c r="D1981" t="e">
        <f>VLOOKUP(C1981,Sheet4!$A$7:$C$156,3,FALSE)</f>
        <v>#N/A</v>
      </c>
      <c r="E1981">
        <f t="shared" si="154"/>
        <v>2011</v>
      </c>
      <c r="F1981" t="e">
        <f t="shared" si="155"/>
        <v>#N/A</v>
      </c>
      <c r="G1981">
        <f>HLOOKUP(C1981,Sheet4!$G$6:$EZ$30, MATCH(Sheet3!E1981,Sheet4!$F$6:$F$30,0),FALSE)</f>
        <v>2.0951442755855498</v>
      </c>
    </row>
    <row r="1982" spans="1:7" x14ac:dyDescent="0.45">
      <c r="A1982">
        <f t="shared" si="156"/>
        <v>83</v>
      </c>
      <c r="B1982">
        <f t="shared" si="157"/>
        <v>13</v>
      </c>
      <c r="C1982" t="str">
        <f t="shared" si="153"/>
        <v>Lesotho, Kingdom of</v>
      </c>
      <c r="D1982" t="e">
        <f>VLOOKUP(C1982,Sheet4!$A$7:$C$156,3,FALSE)</f>
        <v>#N/A</v>
      </c>
      <c r="E1982">
        <f t="shared" si="154"/>
        <v>2012</v>
      </c>
      <c r="F1982" t="e">
        <f t="shared" si="155"/>
        <v>#N/A</v>
      </c>
      <c r="G1982">
        <f>HLOOKUP(C1982,Sheet4!$G$6:$EZ$30, MATCH(Sheet3!E1982,Sheet4!$F$6:$F$30,0),FALSE)</f>
        <v>2.4647729616682201</v>
      </c>
    </row>
    <row r="1983" spans="1:7" x14ac:dyDescent="0.45">
      <c r="A1983">
        <f t="shared" si="156"/>
        <v>83</v>
      </c>
      <c r="B1983">
        <f t="shared" si="157"/>
        <v>14</v>
      </c>
      <c r="C1983" t="str">
        <f t="shared" si="153"/>
        <v>Lesotho, Kingdom of</v>
      </c>
      <c r="D1983" t="e">
        <f>VLOOKUP(C1983,Sheet4!$A$7:$C$156,3,FALSE)</f>
        <v>#N/A</v>
      </c>
      <c r="E1983">
        <f t="shared" si="154"/>
        <v>2013</v>
      </c>
      <c r="F1983" t="e">
        <f t="shared" si="155"/>
        <v>#N/A</v>
      </c>
      <c r="G1983">
        <f>HLOOKUP(C1983,Sheet4!$G$6:$EZ$30, MATCH(Sheet3!E1983,Sheet4!$F$6:$F$30,0),FALSE)</f>
        <v>3.78801708370063</v>
      </c>
    </row>
    <row r="1984" spans="1:7" x14ac:dyDescent="0.45">
      <c r="A1984">
        <f t="shared" si="156"/>
        <v>83</v>
      </c>
      <c r="B1984">
        <f t="shared" si="157"/>
        <v>15</v>
      </c>
      <c r="C1984" t="str">
        <f t="shared" si="153"/>
        <v>Lesotho, Kingdom of</v>
      </c>
      <c r="D1984" t="e">
        <f>VLOOKUP(C1984,Sheet4!$A$7:$C$156,3,FALSE)</f>
        <v>#N/A</v>
      </c>
      <c r="E1984">
        <f t="shared" si="154"/>
        <v>2014</v>
      </c>
      <c r="F1984" t="e">
        <f t="shared" si="155"/>
        <v>#N/A</v>
      </c>
      <c r="G1984">
        <f>HLOOKUP(C1984,Sheet4!$G$6:$EZ$30, MATCH(Sheet3!E1984,Sheet4!$F$6:$F$30,0),FALSE)</f>
        <v>4.2292560662699996</v>
      </c>
    </row>
    <row r="1985" spans="1:7" x14ac:dyDescent="0.45">
      <c r="A1985">
        <f t="shared" si="156"/>
        <v>83</v>
      </c>
      <c r="B1985">
        <f t="shared" si="157"/>
        <v>16</v>
      </c>
      <c r="C1985" t="str">
        <f t="shared" si="153"/>
        <v>Lesotho, Kingdom of</v>
      </c>
      <c r="D1985" t="e">
        <f>VLOOKUP(C1985,Sheet4!$A$7:$C$156,3,FALSE)</f>
        <v>#N/A</v>
      </c>
      <c r="E1985">
        <f t="shared" si="154"/>
        <v>2015</v>
      </c>
      <c r="F1985" t="e">
        <f t="shared" si="155"/>
        <v>#N/A</v>
      </c>
      <c r="G1985">
        <f>HLOOKUP(C1985,Sheet4!$G$6:$EZ$30, MATCH(Sheet3!E1985,Sheet4!$F$6:$F$30,0),FALSE)</f>
        <v>4.0377922017247601</v>
      </c>
    </row>
    <row r="1986" spans="1:7" x14ac:dyDescent="0.45">
      <c r="A1986">
        <f t="shared" si="156"/>
        <v>83</v>
      </c>
      <c r="B1986">
        <f t="shared" si="157"/>
        <v>17</v>
      </c>
      <c r="C1986" t="str">
        <f t="shared" si="153"/>
        <v>Lesotho, Kingdom of</v>
      </c>
      <c r="D1986" t="e">
        <f>VLOOKUP(C1986,Sheet4!$A$7:$C$156,3,FALSE)</f>
        <v>#N/A</v>
      </c>
      <c r="E1986">
        <f t="shared" si="154"/>
        <v>2016</v>
      </c>
      <c r="F1986" t="e">
        <f t="shared" si="155"/>
        <v>#N/A</v>
      </c>
      <c r="G1986">
        <f>HLOOKUP(C1986,Sheet4!$G$6:$EZ$30, MATCH(Sheet3!E1986,Sheet4!$F$6:$F$30,0),FALSE)</f>
        <v>3.6944118773996002</v>
      </c>
    </row>
    <row r="1987" spans="1:7" x14ac:dyDescent="0.45">
      <c r="A1987">
        <f t="shared" si="156"/>
        <v>83</v>
      </c>
      <c r="B1987">
        <f t="shared" si="157"/>
        <v>18</v>
      </c>
      <c r="C1987" t="str">
        <f t="shared" ref="C1987:C2050" si="158">VLOOKUP(A1987,$L$2:$M$151,2,FALSE)</f>
        <v>Lesotho, Kingdom of</v>
      </c>
      <c r="D1987" t="e">
        <f>VLOOKUP(C1987,Sheet4!$A$7:$C$156,3,FALSE)</f>
        <v>#N/A</v>
      </c>
      <c r="E1987">
        <f t="shared" ref="E1987:E2050" si="159">VLOOKUP(B1987,$O$2:$P$25,2,FALSE)</f>
        <v>2017</v>
      </c>
      <c r="F1987" t="e">
        <f t="shared" ref="F1987:F2050" si="160">D1987&amp;E1987</f>
        <v>#N/A</v>
      </c>
      <c r="G1987">
        <f>HLOOKUP(C1987,Sheet4!$G$6:$EZ$30, MATCH(Sheet3!E1987,Sheet4!$F$6:$F$30,0),FALSE)</f>
        <v>4.4164001723861803</v>
      </c>
    </row>
    <row r="1988" spans="1:7" x14ac:dyDescent="0.45">
      <c r="A1988">
        <f t="shared" si="156"/>
        <v>83</v>
      </c>
      <c r="B1988">
        <f t="shared" si="157"/>
        <v>19</v>
      </c>
      <c r="C1988" t="str">
        <f t="shared" si="158"/>
        <v>Lesotho, Kingdom of</v>
      </c>
      <c r="D1988" t="e">
        <f>VLOOKUP(C1988,Sheet4!$A$7:$C$156,3,FALSE)</f>
        <v>#N/A</v>
      </c>
      <c r="E1988">
        <f t="shared" si="159"/>
        <v>2018</v>
      </c>
      <c r="F1988" t="e">
        <f t="shared" si="160"/>
        <v>#N/A</v>
      </c>
      <c r="G1988">
        <f>HLOOKUP(C1988,Sheet4!$G$6:$EZ$30, MATCH(Sheet3!E1988,Sheet4!$F$6:$F$30,0),FALSE)</f>
        <v>3.6604649138493199</v>
      </c>
    </row>
    <row r="1989" spans="1:7" x14ac:dyDescent="0.45">
      <c r="A1989">
        <f t="shared" si="156"/>
        <v>83</v>
      </c>
      <c r="B1989">
        <f t="shared" si="157"/>
        <v>20</v>
      </c>
      <c r="C1989" t="str">
        <f t="shared" si="158"/>
        <v>Lesotho, Kingdom of</v>
      </c>
      <c r="D1989" t="e">
        <f>VLOOKUP(C1989,Sheet4!$A$7:$C$156,3,FALSE)</f>
        <v>#N/A</v>
      </c>
      <c r="E1989">
        <f t="shared" si="159"/>
        <v>2019</v>
      </c>
      <c r="F1989" t="e">
        <f t="shared" si="160"/>
        <v>#N/A</v>
      </c>
      <c r="G1989">
        <f>HLOOKUP(C1989,Sheet4!$G$6:$EZ$30, MATCH(Sheet3!E1989,Sheet4!$F$6:$F$30,0),FALSE)</f>
        <v>3.2990573705007602</v>
      </c>
    </row>
    <row r="1990" spans="1:7" x14ac:dyDescent="0.45">
      <c r="A1990">
        <f t="shared" si="156"/>
        <v>83</v>
      </c>
      <c r="B1990">
        <f t="shared" si="157"/>
        <v>21</v>
      </c>
      <c r="C1990" t="str">
        <f t="shared" si="158"/>
        <v>Lesotho, Kingdom of</v>
      </c>
      <c r="D1990" t="e">
        <f>VLOOKUP(C1990,Sheet4!$A$7:$C$156,3,FALSE)</f>
        <v>#N/A</v>
      </c>
      <c r="E1990">
        <f t="shared" si="159"/>
        <v>2020</v>
      </c>
      <c r="F1990" t="e">
        <f t="shared" si="160"/>
        <v>#N/A</v>
      </c>
      <c r="G1990">
        <f>HLOOKUP(C1990,Sheet4!$G$6:$EZ$30, MATCH(Sheet3!E1990,Sheet4!$F$6:$F$30,0),FALSE)</f>
        <v>4.1990843374656404</v>
      </c>
    </row>
    <row r="1991" spans="1:7" x14ac:dyDescent="0.45">
      <c r="A1991">
        <f t="shared" si="156"/>
        <v>83</v>
      </c>
      <c r="B1991">
        <f t="shared" si="157"/>
        <v>22</v>
      </c>
      <c r="C1991" t="str">
        <f t="shared" si="158"/>
        <v>Lesotho, Kingdom of</v>
      </c>
      <c r="D1991" t="e">
        <f>VLOOKUP(C1991,Sheet4!$A$7:$C$156,3,FALSE)</f>
        <v>#N/A</v>
      </c>
      <c r="E1991">
        <f t="shared" si="159"/>
        <v>2021</v>
      </c>
      <c r="F1991" t="e">
        <f t="shared" si="160"/>
        <v>#N/A</v>
      </c>
      <c r="G1991">
        <f>HLOOKUP(C1991,Sheet4!$G$6:$EZ$30, MATCH(Sheet3!E1991,Sheet4!$F$6:$F$30,0),FALSE)</f>
        <v>4.0651657668099102</v>
      </c>
    </row>
    <row r="1992" spans="1:7" x14ac:dyDescent="0.45">
      <c r="A1992">
        <f t="shared" si="156"/>
        <v>83</v>
      </c>
      <c r="B1992">
        <f t="shared" si="157"/>
        <v>23</v>
      </c>
      <c r="C1992" t="str">
        <f t="shared" si="158"/>
        <v>Lesotho, Kingdom of</v>
      </c>
      <c r="D1992" t="e">
        <f>VLOOKUP(C1992,Sheet4!$A$7:$C$156,3,FALSE)</f>
        <v>#N/A</v>
      </c>
      <c r="E1992">
        <f t="shared" si="159"/>
        <v>2022</v>
      </c>
      <c r="F1992" t="e">
        <f t="shared" si="160"/>
        <v>#N/A</v>
      </c>
      <c r="G1992">
        <f>HLOOKUP(C1992,Sheet4!$G$6:$EZ$30, MATCH(Sheet3!E1992,Sheet4!$F$6:$F$30,0),FALSE)</f>
        <v>4.3117302349946698</v>
      </c>
    </row>
    <row r="1993" spans="1:7" x14ac:dyDescent="0.45">
      <c r="A1993">
        <f t="shared" si="156"/>
        <v>83</v>
      </c>
      <c r="B1993">
        <f t="shared" si="157"/>
        <v>24</v>
      </c>
      <c r="C1993" t="str">
        <f t="shared" si="158"/>
        <v>Lesotho, Kingdom of</v>
      </c>
      <c r="D1993" t="e">
        <f>VLOOKUP(C1993,Sheet4!$A$7:$C$156,3,FALSE)</f>
        <v>#N/A</v>
      </c>
      <c r="E1993">
        <f t="shared" si="159"/>
        <v>2023</v>
      </c>
      <c r="F1993" t="e">
        <f t="shared" si="160"/>
        <v>#N/A</v>
      </c>
      <c r="G1993">
        <f>HLOOKUP(C1993,Sheet4!$G$6:$EZ$30, MATCH(Sheet3!E1993,Sheet4!$F$6:$F$30,0),FALSE)</f>
        <v>3.8388339225368502</v>
      </c>
    </row>
    <row r="1994" spans="1:7" x14ac:dyDescent="0.45">
      <c r="A1994">
        <f t="shared" si="156"/>
        <v>84</v>
      </c>
      <c r="B1994">
        <f t="shared" si="157"/>
        <v>1</v>
      </c>
      <c r="C1994" t="str">
        <f t="shared" si="158"/>
        <v>Lithuania</v>
      </c>
      <c r="D1994" t="str">
        <f>VLOOKUP(C1994,Sheet4!$A$7:$C$156,3,FALSE)</f>
        <v>LTU</v>
      </c>
      <c r="E1994">
        <f t="shared" si="159"/>
        <v>2000</v>
      </c>
      <c r="F1994" t="str">
        <f t="shared" si="160"/>
        <v>LTU2000</v>
      </c>
      <c r="G1994">
        <f>HLOOKUP(C1994,Sheet4!$G$6:$EZ$30, MATCH(Sheet3!E1994,Sheet4!$F$6:$F$30,0),FALSE)</f>
        <v>0</v>
      </c>
    </row>
    <row r="1995" spans="1:7" x14ac:dyDescent="0.45">
      <c r="A1995">
        <f t="shared" si="156"/>
        <v>84</v>
      </c>
      <c r="B1995">
        <f t="shared" si="157"/>
        <v>2</v>
      </c>
      <c r="C1995" t="str">
        <f t="shared" si="158"/>
        <v>Lithuania</v>
      </c>
      <c r="D1995" t="str">
        <f>VLOOKUP(C1995,Sheet4!$A$7:$C$156,3,FALSE)</f>
        <v>LTU</v>
      </c>
      <c r="E1995">
        <f t="shared" si="159"/>
        <v>2001</v>
      </c>
      <c r="F1995" t="str">
        <f t="shared" si="160"/>
        <v>LTU2001</v>
      </c>
      <c r="G1995">
        <f>HLOOKUP(C1995,Sheet4!$G$6:$EZ$30, MATCH(Sheet3!E1995,Sheet4!$F$6:$F$30,0),FALSE)</f>
        <v>0</v>
      </c>
    </row>
    <row r="1996" spans="1:7" x14ac:dyDescent="0.45">
      <c r="A1996">
        <f t="shared" si="156"/>
        <v>84</v>
      </c>
      <c r="B1996">
        <f t="shared" si="157"/>
        <v>3</v>
      </c>
      <c r="C1996" t="str">
        <f t="shared" si="158"/>
        <v>Lithuania</v>
      </c>
      <c r="D1996" t="str">
        <f>VLOOKUP(C1996,Sheet4!$A$7:$C$156,3,FALSE)</f>
        <v>LTU</v>
      </c>
      <c r="E1996">
        <f t="shared" si="159"/>
        <v>2002</v>
      </c>
      <c r="F1996" t="str">
        <f t="shared" si="160"/>
        <v>LTU2002</v>
      </c>
      <c r="G1996">
        <f>HLOOKUP(C1996,Sheet4!$G$6:$EZ$30, MATCH(Sheet3!E1996,Sheet4!$F$6:$F$30,0),FALSE)</f>
        <v>0</v>
      </c>
    </row>
    <row r="1997" spans="1:7" x14ac:dyDescent="0.45">
      <c r="A1997">
        <f t="shared" si="156"/>
        <v>84</v>
      </c>
      <c r="B1997">
        <f t="shared" si="157"/>
        <v>4</v>
      </c>
      <c r="C1997" t="str">
        <f t="shared" si="158"/>
        <v>Lithuania</v>
      </c>
      <c r="D1997" t="str">
        <f>VLOOKUP(C1997,Sheet4!$A$7:$C$156,3,FALSE)</f>
        <v>LTU</v>
      </c>
      <c r="E1997">
        <f t="shared" si="159"/>
        <v>2003</v>
      </c>
      <c r="F1997" t="str">
        <f t="shared" si="160"/>
        <v>LTU2003</v>
      </c>
      <c r="G1997">
        <f>HLOOKUP(C1997,Sheet4!$G$6:$EZ$30, MATCH(Sheet3!E1997,Sheet4!$F$6:$F$30,0),FALSE)</f>
        <v>0</v>
      </c>
    </row>
    <row r="1998" spans="1:7" x14ac:dyDescent="0.45">
      <c r="A1998">
        <f t="shared" si="156"/>
        <v>84</v>
      </c>
      <c r="B1998">
        <f t="shared" si="157"/>
        <v>5</v>
      </c>
      <c r="C1998" t="str">
        <f t="shared" si="158"/>
        <v>Lithuania</v>
      </c>
      <c r="D1998" t="str">
        <f>VLOOKUP(C1998,Sheet4!$A$7:$C$156,3,FALSE)</f>
        <v>LTU</v>
      </c>
      <c r="E1998">
        <f t="shared" si="159"/>
        <v>2004</v>
      </c>
      <c r="F1998" t="str">
        <f t="shared" si="160"/>
        <v>LTU2004</v>
      </c>
      <c r="G1998">
        <f>HLOOKUP(C1998,Sheet4!$G$6:$EZ$30, MATCH(Sheet3!E1998,Sheet4!$F$6:$F$30,0),FALSE)</f>
        <v>0</v>
      </c>
    </row>
    <row r="1999" spans="1:7" x14ac:dyDescent="0.45">
      <c r="A1999">
        <f t="shared" si="156"/>
        <v>84</v>
      </c>
      <c r="B1999">
        <f t="shared" si="157"/>
        <v>6</v>
      </c>
      <c r="C1999" t="str">
        <f t="shared" si="158"/>
        <v>Lithuania</v>
      </c>
      <c r="D1999" t="str">
        <f>VLOOKUP(C1999,Sheet4!$A$7:$C$156,3,FALSE)</f>
        <v>LTU</v>
      </c>
      <c r="E1999">
        <f t="shared" si="159"/>
        <v>2005</v>
      </c>
      <c r="F1999" t="str">
        <f t="shared" si="160"/>
        <v>LTU2005</v>
      </c>
      <c r="G1999">
        <f>HLOOKUP(C1999,Sheet4!$G$6:$EZ$30, MATCH(Sheet3!E1999,Sheet4!$F$6:$F$30,0),FALSE)</f>
        <v>0</v>
      </c>
    </row>
    <row r="2000" spans="1:7" x14ac:dyDescent="0.45">
      <c r="A2000">
        <f t="shared" si="156"/>
        <v>84</v>
      </c>
      <c r="B2000">
        <f t="shared" si="157"/>
        <v>7</v>
      </c>
      <c r="C2000" t="str">
        <f t="shared" si="158"/>
        <v>Lithuania</v>
      </c>
      <c r="D2000" t="str">
        <f>VLOOKUP(C2000,Sheet4!$A$7:$C$156,3,FALSE)</f>
        <v>LTU</v>
      </c>
      <c r="E2000">
        <f t="shared" si="159"/>
        <v>2006</v>
      </c>
      <c r="F2000" t="str">
        <f t="shared" si="160"/>
        <v>LTU2006</v>
      </c>
      <c r="G2000">
        <f>HLOOKUP(C2000,Sheet4!$G$6:$EZ$30, MATCH(Sheet3!E2000,Sheet4!$F$6:$F$30,0),FALSE)</f>
        <v>0</v>
      </c>
    </row>
    <row r="2001" spans="1:7" x14ac:dyDescent="0.45">
      <c r="A2001">
        <f t="shared" si="156"/>
        <v>84</v>
      </c>
      <c r="B2001">
        <f t="shared" si="157"/>
        <v>8</v>
      </c>
      <c r="C2001" t="str">
        <f t="shared" si="158"/>
        <v>Lithuania</v>
      </c>
      <c r="D2001" t="str">
        <f>VLOOKUP(C2001,Sheet4!$A$7:$C$156,3,FALSE)</f>
        <v>LTU</v>
      </c>
      <c r="E2001">
        <f t="shared" si="159"/>
        <v>2007</v>
      </c>
      <c r="F2001" t="str">
        <f t="shared" si="160"/>
        <v>LTU2007</v>
      </c>
      <c r="G2001">
        <f>HLOOKUP(C2001,Sheet4!$G$6:$EZ$30, MATCH(Sheet3!E2001,Sheet4!$F$6:$F$30,0),FALSE)</f>
        <v>0</v>
      </c>
    </row>
    <row r="2002" spans="1:7" x14ac:dyDescent="0.45">
      <c r="A2002">
        <f t="shared" si="156"/>
        <v>84</v>
      </c>
      <c r="B2002">
        <f t="shared" si="157"/>
        <v>9</v>
      </c>
      <c r="C2002" t="str">
        <f t="shared" si="158"/>
        <v>Lithuania</v>
      </c>
      <c r="D2002" t="str">
        <f>VLOOKUP(C2002,Sheet4!$A$7:$C$156,3,FALSE)</f>
        <v>LTU</v>
      </c>
      <c r="E2002">
        <f t="shared" si="159"/>
        <v>2008</v>
      </c>
      <c r="F2002" t="str">
        <f t="shared" si="160"/>
        <v>LTU2008</v>
      </c>
      <c r="G2002">
        <f>HLOOKUP(C2002,Sheet4!$G$6:$EZ$30, MATCH(Sheet3!E2002,Sheet4!$F$6:$F$30,0),FALSE)</f>
        <v>5.9947885892443002</v>
      </c>
    </row>
    <row r="2003" spans="1:7" x14ac:dyDescent="0.45">
      <c r="A2003">
        <f t="shared" si="156"/>
        <v>84</v>
      </c>
      <c r="B2003">
        <f t="shared" si="157"/>
        <v>10</v>
      </c>
      <c r="C2003" t="str">
        <f t="shared" si="158"/>
        <v>Lithuania</v>
      </c>
      <c r="D2003" t="str">
        <f>VLOOKUP(C2003,Sheet4!$A$7:$C$156,3,FALSE)</f>
        <v>LTU</v>
      </c>
      <c r="E2003">
        <f t="shared" si="159"/>
        <v>2009</v>
      </c>
      <c r="F2003" t="str">
        <f t="shared" si="160"/>
        <v>LTU2009</v>
      </c>
      <c r="G2003">
        <f>HLOOKUP(C2003,Sheet4!$G$6:$EZ$30, MATCH(Sheet3!E2003,Sheet4!$F$6:$F$30,0),FALSE)</f>
        <v>22.1397887438421</v>
      </c>
    </row>
    <row r="2004" spans="1:7" x14ac:dyDescent="0.45">
      <c r="A2004">
        <f t="shared" si="156"/>
        <v>84</v>
      </c>
      <c r="B2004">
        <f t="shared" si="157"/>
        <v>11</v>
      </c>
      <c r="C2004" t="str">
        <f t="shared" si="158"/>
        <v>Lithuania</v>
      </c>
      <c r="D2004" t="str">
        <f>VLOOKUP(C2004,Sheet4!$A$7:$C$156,3,FALSE)</f>
        <v>LTU</v>
      </c>
      <c r="E2004">
        <f t="shared" si="159"/>
        <v>2010</v>
      </c>
      <c r="F2004" t="str">
        <f t="shared" si="160"/>
        <v>LTU2010</v>
      </c>
      <c r="G2004">
        <f>HLOOKUP(C2004,Sheet4!$G$6:$EZ$30, MATCH(Sheet3!E2004,Sheet4!$F$6:$F$30,0),FALSE)</f>
        <v>21.3129447476114</v>
      </c>
    </row>
    <row r="2005" spans="1:7" x14ac:dyDescent="0.45">
      <c r="A2005">
        <f t="shared" si="156"/>
        <v>84</v>
      </c>
      <c r="B2005">
        <f t="shared" si="157"/>
        <v>12</v>
      </c>
      <c r="C2005" t="str">
        <f t="shared" si="158"/>
        <v>Lithuania</v>
      </c>
      <c r="D2005" t="str">
        <f>VLOOKUP(C2005,Sheet4!$A$7:$C$156,3,FALSE)</f>
        <v>LTU</v>
      </c>
      <c r="E2005">
        <f t="shared" si="159"/>
        <v>2011</v>
      </c>
      <c r="F2005" t="str">
        <f t="shared" si="160"/>
        <v>LTU2011</v>
      </c>
      <c r="G2005">
        <f>HLOOKUP(C2005,Sheet4!$G$6:$EZ$30, MATCH(Sheet3!E2005,Sheet4!$F$6:$F$30,0),FALSE)</f>
        <v>17.640278387371101</v>
      </c>
    </row>
    <row r="2006" spans="1:7" x14ac:dyDescent="0.45">
      <c r="A2006">
        <f t="shared" si="156"/>
        <v>84</v>
      </c>
      <c r="B2006">
        <f t="shared" si="157"/>
        <v>13</v>
      </c>
      <c r="C2006" t="str">
        <f t="shared" si="158"/>
        <v>Lithuania</v>
      </c>
      <c r="D2006" t="str">
        <f>VLOOKUP(C2006,Sheet4!$A$7:$C$156,3,FALSE)</f>
        <v>LTU</v>
      </c>
      <c r="E2006">
        <f t="shared" si="159"/>
        <v>2012</v>
      </c>
      <c r="F2006" t="str">
        <f t="shared" si="160"/>
        <v>LTU2012</v>
      </c>
      <c r="G2006">
        <f>HLOOKUP(C2006,Sheet4!$G$6:$EZ$30, MATCH(Sheet3!E2006,Sheet4!$F$6:$F$30,0),FALSE)</f>
        <v>14.1140616832463</v>
      </c>
    </row>
    <row r="2007" spans="1:7" x14ac:dyDescent="0.45">
      <c r="A2007">
        <f t="shared" si="156"/>
        <v>84</v>
      </c>
      <c r="B2007">
        <f t="shared" si="157"/>
        <v>14</v>
      </c>
      <c r="C2007" t="str">
        <f t="shared" si="158"/>
        <v>Lithuania</v>
      </c>
      <c r="D2007" t="str">
        <f>VLOOKUP(C2007,Sheet4!$A$7:$C$156,3,FALSE)</f>
        <v>LTU</v>
      </c>
      <c r="E2007">
        <f t="shared" si="159"/>
        <v>2013</v>
      </c>
      <c r="F2007" t="str">
        <f t="shared" si="160"/>
        <v>LTU2013</v>
      </c>
      <c r="G2007">
        <f>HLOOKUP(C2007,Sheet4!$G$6:$EZ$30, MATCH(Sheet3!E2007,Sheet4!$F$6:$F$30,0),FALSE)</f>
        <v>11.5860323295319</v>
      </c>
    </row>
    <row r="2008" spans="1:7" x14ac:dyDescent="0.45">
      <c r="A2008">
        <f t="shared" si="156"/>
        <v>84</v>
      </c>
      <c r="B2008">
        <f t="shared" si="157"/>
        <v>15</v>
      </c>
      <c r="C2008" t="str">
        <f t="shared" si="158"/>
        <v>Lithuania</v>
      </c>
      <c r="D2008" t="str">
        <f>VLOOKUP(C2008,Sheet4!$A$7:$C$156,3,FALSE)</f>
        <v>LTU</v>
      </c>
      <c r="E2008">
        <f t="shared" si="159"/>
        <v>2014</v>
      </c>
      <c r="F2008" t="str">
        <f t="shared" si="160"/>
        <v>LTU2014</v>
      </c>
      <c r="G2008">
        <f>HLOOKUP(C2008,Sheet4!$G$6:$EZ$30, MATCH(Sheet3!E2008,Sheet4!$F$6:$F$30,0),FALSE)</f>
        <v>8.1860494113903997</v>
      </c>
    </row>
    <row r="2009" spans="1:7" x14ac:dyDescent="0.45">
      <c r="A2009">
        <f t="shared" si="156"/>
        <v>84</v>
      </c>
      <c r="B2009">
        <f t="shared" si="157"/>
        <v>16</v>
      </c>
      <c r="C2009" t="str">
        <f t="shared" si="158"/>
        <v>Lithuania</v>
      </c>
      <c r="D2009" t="str">
        <f>VLOOKUP(C2009,Sheet4!$A$7:$C$156,3,FALSE)</f>
        <v>LTU</v>
      </c>
      <c r="E2009">
        <f t="shared" si="159"/>
        <v>2015</v>
      </c>
      <c r="F2009" t="str">
        <f t="shared" si="160"/>
        <v>LTU2015</v>
      </c>
      <c r="G2009">
        <f>HLOOKUP(C2009,Sheet4!$G$6:$EZ$30, MATCH(Sheet3!E2009,Sheet4!$F$6:$F$30,0),FALSE)</f>
        <v>4.94956913376007</v>
      </c>
    </row>
    <row r="2010" spans="1:7" x14ac:dyDescent="0.45">
      <c r="A2010">
        <f t="shared" si="156"/>
        <v>84</v>
      </c>
      <c r="B2010">
        <f t="shared" si="157"/>
        <v>17</v>
      </c>
      <c r="C2010" t="str">
        <f t="shared" si="158"/>
        <v>Lithuania</v>
      </c>
      <c r="D2010" t="str">
        <f>VLOOKUP(C2010,Sheet4!$A$7:$C$156,3,FALSE)</f>
        <v>LTU</v>
      </c>
      <c r="E2010">
        <f t="shared" si="159"/>
        <v>2016</v>
      </c>
      <c r="F2010" t="str">
        <f t="shared" si="160"/>
        <v>LTU2016</v>
      </c>
      <c r="G2010">
        <f>HLOOKUP(C2010,Sheet4!$G$6:$EZ$30, MATCH(Sheet3!E2010,Sheet4!$F$6:$F$30,0),FALSE)</f>
        <v>3.66064619634649</v>
      </c>
    </row>
    <row r="2011" spans="1:7" x14ac:dyDescent="0.45">
      <c r="A2011">
        <f t="shared" si="156"/>
        <v>84</v>
      </c>
      <c r="B2011">
        <f t="shared" si="157"/>
        <v>18</v>
      </c>
      <c r="C2011" t="str">
        <f t="shared" si="158"/>
        <v>Lithuania</v>
      </c>
      <c r="D2011" t="str">
        <f>VLOOKUP(C2011,Sheet4!$A$7:$C$156,3,FALSE)</f>
        <v>LTU</v>
      </c>
      <c r="E2011">
        <f t="shared" si="159"/>
        <v>2017</v>
      </c>
      <c r="F2011" t="str">
        <f t="shared" si="160"/>
        <v>LTU2017</v>
      </c>
      <c r="G2011">
        <f>HLOOKUP(C2011,Sheet4!$G$6:$EZ$30, MATCH(Sheet3!E2011,Sheet4!$F$6:$F$30,0),FALSE)</f>
        <v>3.1770958441585599</v>
      </c>
    </row>
    <row r="2012" spans="1:7" x14ac:dyDescent="0.45">
      <c r="A2012">
        <f t="shared" si="156"/>
        <v>84</v>
      </c>
      <c r="B2012">
        <f t="shared" si="157"/>
        <v>19</v>
      </c>
      <c r="C2012" t="str">
        <f t="shared" si="158"/>
        <v>Lithuania</v>
      </c>
      <c r="D2012" t="str">
        <f>VLOOKUP(C2012,Sheet4!$A$7:$C$156,3,FALSE)</f>
        <v>LTU</v>
      </c>
      <c r="E2012">
        <f t="shared" si="159"/>
        <v>2018</v>
      </c>
      <c r="F2012" t="str">
        <f t="shared" si="160"/>
        <v>LTU2018</v>
      </c>
      <c r="G2012">
        <f>HLOOKUP(C2012,Sheet4!$G$6:$EZ$30, MATCH(Sheet3!E2012,Sheet4!$F$6:$F$30,0),FALSE)</f>
        <v>2.2701487204505502</v>
      </c>
    </row>
    <row r="2013" spans="1:7" x14ac:dyDescent="0.45">
      <c r="A2013">
        <f t="shared" si="156"/>
        <v>84</v>
      </c>
      <c r="B2013">
        <f t="shared" si="157"/>
        <v>20</v>
      </c>
      <c r="C2013" t="str">
        <f t="shared" si="158"/>
        <v>Lithuania</v>
      </c>
      <c r="D2013" t="str">
        <f>VLOOKUP(C2013,Sheet4!$A$7:$C$156,3,FALSE)</f>
        <v>LTU</v>
      </c>
      <c r="E2013">
        <f t="shared" si="159"/>
        <v>2019</v>
      </c>
      <c r="F2013" t="str">
        <f t="shared" si="160"/>
        <v>LTU2019</v>
      </c>
      <c r="G2013">
        <f>HLOOKUP(C2013,Sheet4!$G$6:$EZ$30, MATCH(Sheet3!E2013,Sheet4!$F$6:$F$30,0),FALSE)</f>
        <v>1.0443854752142601</v>
      </c>
    </row>
    <row r="2014" spans="1:7" x14ac:dyDescent="0.45">
      <c r="A2014">
        <f t="shared" si="156"/>
        <v>84</v>
      </c>
      <c r="B2014">
        <f t="shared" si="157"/>
        <v>21</v>
      </c>
      <c r="C2014" t="str">
        <f t="shared" si="158"/>
        <v>Lithuania</v>
      </c>
      <c r="D2014" t="str">
        <f>VLOOKUP(C2014,Sheet4!$A$7:$C$156,3,FALSE)</f>
        <v>LTU</v>
      </c>
      <c r="E2014">
        <f t="shared" si="159"/>
        <v>2020</v>
      </c>
      <c r="F2014" t="str">
        <f t="shared" si="160"/>
        <v>LTU2020</v>
      </c>
      <c r="G2014">
        <f>HLOOKUP(C2014,Sheet4!$G$6:$EZ$30, MATCH(Sheet3!E2014,Sheet4!$F$6:$F$30,0),FALSE)</f>
        <v>0.96915521153795003</v>
      </c>
    </row>
    <row r="2015" spans="1:7" x14ac:dyDescent="0.45">
      <c r="A2015">
        <f t="shared" si="156"/>
        <v>84</v>
      </c>
      <c r="B2015">
        <f t="shared" si="157"/>
        <v>22</v>
      </c>
      <c r="C2015" t="str">
        <f t="shared" si="158"/>
        <v>Lithuania</v>
      </c>
      <c r="D2015" t="str">
        <f>VLOOKUP(C2015,Sheet4!$A$7:$C$156,3,FALSE)</f>
        <v>LTU</v>
      </c>
      <c r="E2015">
        <f t="shared" si="159"/>
        <v>2021</v>
      </c>
      <c r="F2015" t="str">
        <f t="shared" si="160"/>
        <v>LTU2021</v>
      </c>
      <c r="G2015">
        <f>HLOOKUP(C2015,Sheet4!$G$6:$EZ$30, MATCH(Sheet3!E2015,Sheet4!$F$6:$F$30,0),FALSE)</f>
        <v>0.510408710751457</v>
      </c>
    </row>
    <row r="2016" spans="1:7" x14ac:dyDescent="0.45">
      <c r="A2016">
        <f t="shared" si="156"/>
        <v>84</v>
      </c>
      <c r="B2016">
        <f t="shared" si="157"/>
        <v>23</v>
      </c>
      <c r="C2016" t="str">
        <f t="shared" si="158"/>
        <v>Lithuania</v>
      </c>
      <c r="D2016" t="str">
        <f>VLOOKUP(C2016,Sheet4!$A$7:$C$156,3,FALSE)</f>
        <v>LTU</v>
      </c>
      <c r="E2016">
        <f t="shared" si="159"/>
        <v>2022</v>
      </c>
      <c r="F2016" t="str">
        <f t="shared" si="160"/>
        <v>LTU2022</v>
      </c>
      <c r="G2016">
        <f>HLOOKUP(C2016,Sheet4!$G$6:$EZ$30, MATCH(Sheet3!E2016,Sheet4!$F$6:$F$30,0),FALSE)</f>
        <v>0.39578179803731101</v>
      </c>
    </row>
    <row r="2017" spans="1:7" x14ac:dyDescent="0.45">
      <c r="A2017">
        <f t="shared" si="156"/>
        <v>84</v>
      </c>
      <c r="B2017">
        <f t="shared" si="157"/>
        <v>24</v>
      </c>
      <c r="C2017" t="str">
        <f t="shared" si="158"/>
        <v>Lithuania</v>
      </c>
      <c r="D2017" t="str">
        <f>VLOOKUP(C2017,Sheet4!$A$7:$C$156,3,FALSE)</f>
        <v>LTU</v>
      </c>
      <c r="E2017">
        <f t="shared" si="159"/>
        <v>2023</v>
      </c>
      <c r="F2017" t="str">
        <f t="shared" si="160"/>
        <v>LTU2023</v>
      </c>
      <c r="G2017">
        <f>HLOOKUP(C2017,Sheet4!$G$6:$EZ$30, MATCH(Sheet3!E2017,Sheet4!$F$6:$F$30,0),FALSE)</f>
        <v>0.43803361448293099</v>
      </c>
    </row>
    <row r="2018" spans="1:7" x14ac:dyDescent="0.45">
      <c r="A2018">
        <f t="shared" si="156"/>
        <v>85</v>
      </c>
      <c r="B2018">
        <f t="shared" si="157"/>
        <v>1</v>
      </c>
      <c r="C2018" t="str">
        <f t="shared" si="158"/>
        <v>Luxembourg</v>
      </c>
      <c r="D2018" t="str">
        <f>VLOOKUP(C2018,Sheet4!$A$7:$C$156,3,FALSE)</f>
        <v>LUX</v>
      </c>
      <c r="E2018">
        <f t="shared" si="159"/>
        <v>2000</v>
      </c>
      <c r="F2018" t="str">
        <f t="shared" si="160"/>
        <v>LUX2000</v>
      </c>
      <c r="G2018">
        <f>HLOOKUP(C2018,Sheet4!$G$6:$EZ$30, MATCH(Sheet3!E2018,Sheet4!$F$6:$F$30,0),FALSE)</f>
        <v>0</v>
      </c>
    </row>
    <row r="2019" spans="1:7" x14ac:dyDescent="0.45">
      <c r="A2019">
        <f t="shared" si="156"/>
        <v>85</v>
      </c>
      <c r="B2019">
        <f t="shared" si="157"/>
        <v>2</v>
      </c>
      <c r="C2019" t="str">
        <f t="shared" si="158"/>
        <v>Luxembourg</v>
      </c>
      <c r="D2019" t="str">
        <f>VLOOKUP(C2019,Sheet4!$A$7:$C$156,3,FALSE)</f>
        <v>LUX</v>
      </c>
      <c r="E2019">
        <f t="shared" si="159"/>
        <v>2001</v>
      </c>
      <c r="F2019" t="str">
        <f t="shared" si="160"/>
        <v>LUX2001</v>
      </c>
      <c r="G2019">
        <f>HLOOKUP(C2019,Sheet4!$G$6:$EZ$30, MATCH(Sheet3!E2019,Sheet4!$F$6:$F$30,0),FALSE)</f>
        <v>0</v>
      </c>
    </row>
    <row r="2020" spans="1:7" x14ac:dyDescent="0.45">
      <c r="A2020">
        <f t="shared" si="156"/>
        <v>85</v>
      </c>
      <c r="B2020">
        <f t="shared" si="157"/>
        <v>3</v>
      </c>
      <c r="C2020" t="str">
        <f t="shared" si="158"/>
        <v>Luxembourg</v>
      </c>
      <c r="D2020" t="str">
        <f>VLOOKUP(C2020,Sheet4!$A$7:$C$156,3,FALSE)</f>
        <v>LUX</v>
      </c>
      <c r="E2020">
        <f t="shared" si="159"/>
        <v>2002</v>
      </c>
      <c r="F2020" t="str">
        <f t="shared" si="160"/>
        <v>LUX2002</v>
      </c>
      <c r="G2020">
        <f>HLOOKUP(C2020,Sheet4!$G$6:$EZ$30, MATCH(Sheet3!E2020,Sheet4!$F$6:$F$30,0),FALSE)</f>
        <v>0</v>
      </c>
    </row>
    <row r="2021" spans="1:7" x14ac:dyDescent="0.45">
      <c r="A2021">
        <f t="shared" si="156"/>
        <v>85</v>
      </c>
      <c r="B2021">
        <f t="shared" si="157"/>
        <v>4</v>
      </c>
      <c r="C2021" t="str">
        <f t="shared" si="158"/>
        <v>Luxembourg</v>
      </c>
      <c r="D2021" t="str">
        <f>VLOOKUP(C2021,Sheet4!$A$7:$C$156,3,FALSE)</f>
        <v>LUX</v>
      </c>
      <c r="E2021">
        <f t="shared" si="159"/>
        <v>2003</v>
      </c>
      <c r="F2021" t="str">
        <f t="shared" si="160"/>
        <v>LUX2003</v>
      </c>
      <c r="G2021">
        <f>HLOOKUP(C2021,Sheet4!$G$6:$EZ$30, MATCH(Sheet3!E2021,Sheet4!$F$6:$F$30,0),FALSE)</f>
        <v>0</v>
      </c>
    </row>
    <row r="2022" spans="1:7" x14ac:dyDescent="0.45">
      <c r="A2022">
        <f t="shared" si="156"/>
        <v>85</v>
      </c>
      <c r="B2022">
        <f t="shared" si="157"/>
        <v>5</v>
      </c>
      <c r="C2022" t="str">
        <f t="shared" si="158"/>
        <v>Luxembourg</v>
      </c>
      <c r="D2022" t="str">
        <f>VLOOKUP(C2022,Sheet4!$A$7:$C$156,3,FALSE)</f>
        <v>LUX</v>
      </c>
      <c r="E2022">
        <f t="shared" si="159"/>
        <v>2004</v>
      </c>
      <c r="F2022" t="str">
        <f t="shared" si="160"/>
        <v>LUX2004</v>
      </c>
      <c r="G2022">
        <f>HLOOKUP(C2022,Sheet4!$G$6:$EZ$30, MATCH(Sheet3!E2022,Sheet4!$F$6:$F$30,0),FALSE)</f>
        <v>0</v>
      </c>
    </row>
    <row r="2023" spans="1:7" x14ac:dyDescent="0.45">
      <c r="A2023">
        <f t="shared" si="156"/>
        <v>85</v>
      </c>
      <c r="B2023">
        <f t="shared" si="157"/>
        <v>6</v>
      </c>
      <c r="C2023" t="str">
        <f t="shared" si="158"/>
        <v>Luxembourg</v>
      </c>
      <c r="D2023" t="str">
        <f>VLOOKUP(C2023,Sheet4!$A$7:$C$156,3,FALSE)</f>
        <v>LUX</v>
      </c>
      <c r="E2023">
        <f t="shared" si="159"/>
        <v>2005</v>
      </c>
      <c r="F2023" t="str">
        <f t="shared" si="160"/>
        <v>LUX2005</v>
      </c>
      <c r="G2023">
        <f>HLOOKUP(C2023,Sheet4!$G$6:$EZ$30, MATCH(Sheet3!E2023,Sheet4!$F$6:$F$30,0),FALSE)</f>
        <v>0</v>
      </c>
    </row>
    <row r="2024" spans="1:7" x14ac:dyDescent="0.45">
      <c r="A2024">
        <f t="shared" si="156"/>
        <v>85</v>
      </c>
      <c r="B2024">
        <f t="shared" si="157"/>
        <v>7</v>
      </c>
      <c r="C2024" t="str">
        <f t="shared" si="158"/>
        <v>Luxembourg</v>
      </c>
      <c r="D2024" t="str">
        <f>VLOOKUP(C2024,Sheet4!$A$7:$C$156,3,FALSE)</f>
        <v>LUX</v>
      </c>
      <c r="E2024">
        <f t="shared" si="159"/>
        <v>2006</v>
      </c>
      <c r="F2024" t="str">
        <f t="shared" si="160"/>
        <v>LUX2006</v>
      </c>
      <c r="G2024">
        <f>HLOOKUP(C2024,Sheet4!$G$6:$EZ$30, MATCH(Sheet3!E2024,Sheet4!$F$6:$F$30,0),FALSE)</f>
        <v>0</v>
      </c>
    </row>
    <row r="2025" spans="1:7" x14ac:dyDescent="0.45">
      <c r="A2025">
        <f t="shared" ref="A2025:A2088" si="161">A2001+1</f>
        <v>85</v>
      </c>
      <c r="B2025">
        <f t="shared" ref="B2025:B2088" si="162">B2001</f>
        <v>8</v>
      </c>
      <c r="C2025" t="str">
        <f t="shared" si="158"/>
        <v>Luxembourg</v>
      </c>
      <c r="D2025" t="str">
        <f>VLOOKUP(C2025,Sheet4!$A$7:$C$156,3,FALSE)</f>
        <v>LUX</v>
      </c>
      <c r="E2025">
        <f t="shared" si="159"/>
        <v>2007</v>
      </c>
      <c r="F2025" t="str">
        <f t="shared" si="160"/>
        <v>LUX2007</v>
      </c>
      <c r="G2025">
        <f>HLOOKUP(C2025,Sheet4!$G$6:$EZ$30, MATCH(Sheet3!E2025,Sheet4!$F$6:$F$30,0),FALSE)</f>
        <v>0</v>
      </c>
    </row>
    <row r="2026" spans="1:7" x14ac:dyDescent="0.45">
      <c r="A2026">
        <f t="shared" si="161"/>
        <v>85</v>
      </c>
      <c r="B2026">
        <f t="shared" si="162"/>
        <v>9</v>
      </c>
      <c r="C2026" t="str">
        <f t="shared" si="158"/>
        <v>Luxembourg</v>
      </c>
      <c r="D2026" t="str">
        <f>VLOOKUP(C2026,Sheet4!$A$7:$C$156,3,FALSE)</f>
        <v>LUX</v>
      </c>
      <c r="E2026">
        <f t="shared" si="159"/>
        <v>2008</v>
      </c>
      <c r="F2026" t="str">
        <f t="shared" si="160"/>
        <v>LUX2008</v>
      </c>
      <c r="G2026">
        <f>HLOOKUP(C2026,Sheet4!$G$6:$EZ$30, MATCH(Sheet3!E2026,Sheet4!$F$6:$F$30,0),FALSE)</f>
        <v>0</v>
      </c>
    </row>
    <row r="2027" spans="1:7" x14ac:dyDescent="0.45">
      <c r="A2027">
        <f t="shared" si="161"/>
        <v>85</v>
      </c>
      <c r="B2027">
        <f t="shared" si="162"/>
        <v>10</v>
      </c>
      <c r="C2027" t="str">
        <f t="shared" si="158"/>
        <v>Luxembourg</v>
      </c>
      <c r="D2027" t="str">
        <f>VLOOKUP(C2027,Sheet4!$A$7:$C$156,3,FALSE)</f>
        <v>LUX</v>
      </c>
      <c r="E2027">
        <f t="shared" si="159"/>
        <v>2009</v>
      </c>
      <c r="F2027" t="str">
        <f t="shared" si="160"/>
        <v>LUX2009</v>
      </c>
      <c r="G2027">
        <f>HLOOKUP(C2027,Sheet4!$G$6:$EZ$30, MATCH(Sheet3!E2027,Sheet4!$F$6:$F$30,0),FALSE)</f>
        <v>0.67061394519037298</v>
      </c>
    </row>
    <row r="2028" spans="1:7" x14ac:dyDescent="0.45">
      <c r="A2028">
        <f t="shared" si="161"/>
        <v>85</v>
      </c>
      <c r="B2028">
        <f t="shared" si="162"/>
        <v>11</v>
      </c>
      <c r="C2028" t="str">
        <f t="shared" si="158"/>
        <v>Luxembourg</v>
      </c>
      <c r="D2028" t="str">
        <f>VLOOKUP(C2028,Sheet4!$A$7:$C$156,3,FALSE)</f>
        <v>LUX</v>
      </c>
      <c r="E2028">
        <f t="shared" si="159"/>
        <v>2010</v>
      </c>
      <c r="F2028" t="str">
        <f t="shared" si="160"/>
        <v>LUX2010</v>
      </c>
      <c r="G2028">
        <f>HLOOKUP(C2028,Sheet4!$G$6:$EZ$30, MATCH(Sheet3!E2028,Sheet4!$F$6:$F$30,0),FALSE)</f>
        <v>0.247232603084002</v>
      </c>
    </row>
    <row r="2029" spans="1:7" x14ac:dyDescent="0.45">
      <c r="A2029">
        <f t="shared" si="161"/>
        <v>85</v>
      </c>
      <c r="B2029">
        <f t="shared" si="162"/>
        <v>12</v>
      </c>
      <c r="C2029" t="str">
        <f t="shared" si="158"/>
        <v>Luxembourg</v>
      </c>
      <c r="D2029" t="str">
        <f>VLOOKUP(C2029,Sheet4!$A$7:$C$156,3,FALSE)</f>
        <v>LUX</v>
      </c>
      <c r="E2029">
        <f t="shared" si="159"/>
        <v>2011</v>
      </c>
      <c r="F2029" t="str">
        <f t="shared" si="160"/>
        <v>LUX2011</v>
      </c>
      <c r="G2029">
        <f>HLOOKUP(C2029,Sheet4!$G$6:$EZ$30, MATCH(Sheet3!E2029,Sheet4!$F$6:$F$30,0),FALSE)</f>
        <v>0.379416485489736</v>
      </c>
    </row>
    <row r="2030" spans="1:7" x14ac:dyDescent="0.45">
      <c r="A2030">
        <f t="shared" si="161"/>
        <v>85</v>
      </c>
      <c r="B2030">
        <f t="shared" si="162"/>
        <v>13</v>
      </c>
      <c r="C2030" t="str">
        <f t="shared" si="158"/>
        <v>Luxembourg</v>
      </c>
      <c r="D2030" t="str">
        <f>VLOOKUP(C2030,Sheet4!$A$7:$C$156,3,FALSE)</f>
        <v>LUX</v>
      </c>
      <c r="E2030">
        <f t="shared" si="159"/>
        <v>2012</v>
      </c>
      <c r="F2030" t="str">
        <f t="shared" si="160"/>
        <v>LUX2012</v>
      </c>
      <c r="G2030">
        <f>HLOOKUP(C2030,Sheet4!$G$6:$EZ$30, MATCH(Sheet3!E2030,Sheet4!$F$6:$F$30,0),FALSE)</f>
        <v>0.14558849324679901</v>
      </c>
    </row>
    <row r="2031" spans="1:7" x14ac:dyDescent="0.45">
      <c r="A2031">
        <f t="shared" si="161"/>
        <v>85</v>
      </c>
      <c r="B2031">
        <f t="shared" si="162"/>
        <v>14</v>
      </c>
      <c r="C2031" t="str">
        <f t="shared" si="158"/>
        <v>Luxembourg</v>
      </c>
      <c r="D2031" t="str">
        <f>VLOOKUP(C2031,Sheet4!$A$7:$C$156,3,FALSE)</f>
        <v>LUX</v>
      </c>
      <c r="E2031">
        <f t="shared" si="159"/>
        <v>2013</v>
      </c>
      <c r="F2031" t="str">
        <f t="shared" si="160"/>
        <v>LUX2013</v>
      </c>
      <c r="G2031">
        <f>HLOOKUP(C2031,Sheet4!$G$6:$EZ$30, MATCH(Sheet3!E2031,Sheet4!$F$6:$F$30,0),FALSE)</f>
        <v>0.21316440756553001</v>
      </c>
    </row>
    <row r="2032" spans="1:7" x14ac:dyDescent="0.45">
      <c r="A2032">
        <f t="shared" si="161"/>
        <v>85</v>
      </c>
      <c r="B2032">
        <f t="shared" si="162"/>
        <v>15</v>
      </c>
      <c r="C2032" t="str">
        <f t="shared" si="158"/>
        <v>Luxembourg</v>
      </c>
      <c r="D2032" t="str">
        <f>VLOOKUP(C2032,Sheet4!$A$7:$C$156,3,FALSE)</f>
        <v>LUX</v>
      </c>
      <c r="E2032">
        <f t="shared" si="159"/>
        <v>2014</v>
      </c>
      <c r="F2032" t="str">
        <f t="shared" si="160"/>
        <v>LUX2014</v>
      </c>
      <c r="G2032">
        <f>HLOOKUP(C2032,Sheet4!$G$6:$EZ$30, MATCH(Sheet3!E2032,Sheet4!$F$6:$F$30,0),FALSE)</f>
        <v>0</v>
      </c>
    </row>
    <row r="2033" spans="1:7" x14ac:dyDescent="0.45">
      <c r="A2033">
        <f t="shared" si="161"/>
        <v>85</v>
      </c>
      <c r="B2033">
        <f t="shared" si="162"/>
        <v>16</v>
      </c>
      <c r="C2033" t="str">
        <f t="shared" si="158"/>
        <v>Luxembourg</v>
      </c>
      <c r="D2033" t="str">
        <f>VLOOKUP(C2033,Sheet4!$A$7:$C$156,3,FALSE)</f>
        <v>LUX</v>
      </c>
      <c r="E2033">
        <f t="shared" si="159"/>
        <v>2015</v>
      </c>
      <c r="F2033" t="str">
        <f t="shared" si="160"/>
        <v>LUX2015</v>
      </c>
      <c r="G2033">
        <f>HLOOKUP(C2033,Sheet4!$G$6:$EZ$30, MATCH(Sheet3!E2033,Sheet4!$F$6:$F$30,0),FALSE)</f>
        <v>0</v>
      </c>
    </row>
    <row r="2034" spans="1:7" x14ac:dyDescent="0.45">
      <c r="A2034">
        <f t="shared" si="161"/>
        <v>85</v>
      </c>
      <c r="B2034">
        <f t="shared" si="162"/>
        <v>17</v>
      </c>
      <c r="C2034" t="str">
        <f t="shared" si="158"/>
        <v>Luxembourg</v>
      </c>
      <c r="D2034" t="str">
        <f>VLOOKUP(C2034,Sheet4!$A$7:$C$156,3,FALSE)</f>
        <v>LUX</v>
      </c>
      <c r="E2034">
        <f t="shared" si="159"/>
        <v>2016</v>
      </c>
      <c r="F2034" t="str">
        <f t="shared" si="160"/>
        <v>LUX2016</v>
      </c>
      <c r="G2034">
        <f>HLOOKUP(C2034,Sheet4!$G$6:$EZ$30, MATCH(Sheet3!E2034,Sheet4!$F$6:$F$30,0),FALSE)</f>
        <v>0.904844283559195</v>
      </c>
    </row>
    <row r="2035" spans="1:7" x14ac:dyDescent="0.45">
      <c r="A2035">
        <f t="shared" si="161"/>
        <v>85</v>
      </c>
      <c r="B2035">
        <f t="shared" si="162"/>
        <v>18</v>
      </c>
      <c r="C2035" t="str">
        <f t="shared" si="158"/>
        <v>Luxembourg</v>
      </c>
      <c r="D2035" t="str">
        <f>VLOOKUP(C2035,Sheet4!$A$7:$C$156,3,FALSE)</f>
        <v>LUX</v>
      </c>
      <c r="E2035">
        <f t="shared" si="159"/>
        <v>2017</v>
      </c>
      <c r="F2035" t="str">
        <f t="shared" si="160"/>
        <v>LUX2017</v>
      </c>
      <c r="G2035">
        <f>HLOOKUP(C2035,Sheet4!$G$6:$EZ$30, MATCH(Sheet3!E2035,Sheet4!$F$6:$F$30,0),FALSE)</f>
        <v>0.79120499624405205</v>
      </c>
    </row>
    <row r="2036" spans="1:7" x14ac:dyDescent="0.45">
      <c r="A2036">
        <f t="shared" si="161"/>
        <v>85</v>
      </c>
      <c r="B2036">
        <f t="shared" si="162"/>
        <v>19</v>
      </c>
      <c r="C2036" t="str">
        <f t="shared" si="158"/>
        <v>Luxembourg</v>
      </c>
      <c r="D2036" t="str">
        <f>VLOOKUP(C2036,Sheet4!$A$7:$C$156,3,FALSE)</f>
        <v>LUX</v>
      </c>
      <c r="E2036">
        <f t="shared" si="159"/>
        <v>2018</v>
      </c>
      <c r="F2036" t="str">
        <f t="shared" si="160"/>
        <v>LUX2018</v>
      </c>
      <c r="G2036">
        <f>HLOOKUP(C2036,Sheet4!$G$6:$EZ$30, MATCH(Sheet3!E2036,Sheet4!$F$6:$F$30,0),FALSE)</f>
        <v>0.896966330444119</v>
      </c>
    </row>
    <row r="2037" spans="1:7" x14ac:dyDescent="0.45">
      <c r="A2037">
        <f t="shared" si="161"/>
        <v>85</v>
      </c>
      <c r="B2037">
        <f t="shared" si="162"/>
        <v>20</v>
      </c>
      <c r="C2037" t="str">
        <f t="shared" si="158"/>
        <v>Luxembourg</v>
      </c>
      <c r="D2037" t="str">
        <f>VLOOKUP(C2037,Sheet4!$A$7:$C$156,3,FALSE)</f>
        <v>LUX</v>
      </c>
      <c r="E2037">
        <f t="shared" si="159"/>
        <v>2019</v>
      </c>
      <c r="F2037" t="str">
        <f t="shared" si="160"/>
        <v>LUX2019</v>
      </c>
      <c r="G2037">
        <f>HLOOKUP(C2037,Sheet4!$G$6:$EZ$30, MATCH(Sheet3!E2037,Sheet4!$F$6:$F$30,0),FALSE)</f>
        <v>0.73889753570460404</v>
      </c>
    </row>
    <row r="2038" spans="1:7" x14ac:dyDescent="0.45">
      <c r="A2038">
        <f t="shared" si="161"/>
        <v>85</v>
      </c>
      <c r="B2038">
        <f t="shared" si="162"/>
        <v>21</v>
      </c>
      <c r="C2038" t="str">
        <f t="shared" si="158"/>
        <v>Luxembourg</v>
      </c>
      <c r="D2038" t="str">
        <f>VLOOKUP(C2038,Sheet4!$A$7:$C$156,3,FALSE)</f>
        <v>LUX</v>
      </c>
      <c r="E2038">
        <f t="shared" si="159"/>
        <v>2020</v>
      </c>
      <c r="F2038" t="str">
        <f t="shared" si="160"/>
        <v>LUX2020</v>
      </c>
      <c r="G2038">
        <f>HLOOKUP(C2038,Sheet4!$G$6:$EZ$30, MATCH(Sheet3!E2038,Sheet4!$F$6:$F$30,0),FALSE)</f>
        <v>1.02804099898325</v>
      </c>
    </row>
    <row r="2039" spans="1:7" x14ac:dyDescent="0.45">
      <c r="A2039">
        <f t="shared" si="161"/>
        <v>85</v>
      </c>
      <c r="B2039">
        <f t="shared" si="162"/>
        <v>22</v>
      </c>
      <c r="C2039" t="str">
        <f t="shared" si="158"/>
        <v>Luxembourg</v>
      </c>
      <c r="D2039" t="str">
        <f>VLOOKUP(C2039,Sheet4!$A$7:$C$156,3,FALSE)</f>
        <v>LUX</v>
      </c>
      <c r="E2039">
        <f t="shared" si="159"/>
        <v>2021</v>
      </c>
      <c r="F2039" t="str">
        <f t="shared" si="160"/>
        <v>LUX2021</v>
      </c>
      <c r="G2039">
        <f>HLOOKUP(C2039,Sheet4!$G$6:$EZ$30, MATCH(Sheet3!E2039,Sheet4!$F$6:$F$30,0),FALSE)</f>
        <v>1.2548776753459701</v>
      </c>
    </row>
    <row r="2040" spans="1:7" x14ac:dyDescent="0.45">
      <c r="A2040">
        <f t="shared" si="161"/>
        <v>85</v>
      </c>
      <c r="B2040">
        <f t="shared" si="162"/>
        <v>23</v>
      </c>
      <c r="C2040" t="str">
        <f t="shared" si="158"/>
        <v>Luxembourg</v>
      </c>
      <c r="D2040" t="str">
        <f>VLOOKUP(C2040,Sheet4!$A$7:$C$156,3,FALSE)</f>
        <v>LUX</v>
      </c>
      <c r="E2040">
        <f t="shared" si="159"/>
        <v>2022</v>
      </c>
      <c r="F2040" t="str">
        <f t="shared" si="160"/>
        <v>LUX2022</v>
      </c>
      <c r="G2040">
        <f>HLOOKUP(C2040,Sheet4!$G$6:$EZ$30, MATCH(Sheet3!E2040,Sheet4!$F$6:$F$30,0),FALSE)</f>
        <v>1.58802284953164</v>
      </c>
    </row>
    <row r="2041" spans="1:7" x14ac:dyDescent="0.45">
      <c r="A2041">
        <f t="shared" si="161"/>
        <v>85</v>
      </c>
      <c r="B2041">
        <f t="shared" si="162"/>
        <v>24</v>
      </c>
      <c r="C2041" t="str">
        <f t="shared" si="158"/>
        <v>Luxembourg</v>
      </c>
      <c r="D2041" t="str">
        <f>VLOOKUP(C2041,Sheet4!$A$7:$C$156,3,FALSE)</f>
        <v>LUX</v>
      </c>
      <c r="E2041">
        <f t="shared" si="159"/>
        <v>2023</v>
      </c>
      <c r="F2041" t="str">
        <f t="shared" si="160"/>
        <v>LUX2023</v>
      </c>
      <c r="G2041">
        <f>HLOOKUP(C2041,Sheet4!$G$6:$EZ$30, MATCH(Sheet3!E2041,Sheet4!$F$6:$F$30,0),FALSE)</f>
        <v>1.86074359634703</v>
      </c>
    </row>
    <row r="2042" spans="1:7" x14ac:dyDescent="0.45">
      <c r="A2042">
        <f t="shared" si="161"/>
        <v>86</v>
      </c>
      <c r="B2042">
        <f t="shared" si="162"/>
        <v>1</v>
      </c>
      <c r="C2042" t="str">
        <f t="shared" si="158"/>
        <v>Madagascar, Rep. of</v>
      </c>
      <c r="D2042" t="e">
        <f>VLOOKUP(C2042,Sheet4!$A$7:$C$156,3,FALSE)</f>
        <v>#N/A</v>
      </c>
      <c r="E2042">
        <f t="shared" si="159"/>
        <v>2000</v>
      </c>
      <c r="F2042" t="e">
        <f t="shared" si="160"/>
        <v>#N/A</v>
      </c>
      <c r="G2042">
        <f>HLOOKUP(C2042,Sheet4!$G$6:$EZ$30, MATCH(Sheet3!E2042,Sheet4!$F$6:$F$30,0),FALSE)</f>
        <v>0</v>
      </c>
    </row>
    <row r="2043" spans="1:7" x14ac:dyDescent="0.45">
      <c r="A2043">
        <f t="shared" si="161"/>
        <v>86</v>
      </c>
      <c r="B2043">
        <f t="shared" si="162"/>
        <v>2</v>
      </c>
      <c r="C2043" t="str">
        <f t="shared" si="158"/>
        <v>Madagascar, Rep. of</v>
      </c>
      <c r="D2043" t="e">
        <f>VLOOKUP(C2043,Sheet4!$A$7:$C$156,3,FALSE)</f>
        <v>#N/A</v>
      </c>
      <c r="E2043">
        <f t="shared" si="159"/>
        <v>2001</v>
      </c>
      <c r="F2043" t="e">
        <f t="shared" si="160"/>
        <v>#N/A</v>
      </c>
      <c r="G2043">
        <f>HLOOKUP(C2043,Sheet4!$G$6:$EZ$30, MATCH(Sheet3!E2043,Sheet4!$F$6:$F$30,0),FALSE)</f>
        <v>0</v>
      </c>
    </row>
    <row r="2044" spans="1:7" x14ac:dyDescent="0.45">
      <c r="A2044">
        <f t="shared" si="161"/>
        <v>86</v>
      </c>
      <c r="B2044">
        <f t="shared" si="162"/>
        <v>3</v>
      </c>
      <c r="C2044" t="str">
        <f t="shared" si="158"/>
        <v>Madagascar, Rep. of</v>
      </c>
      <c r="D2044" t="e">
        <f>VLOOKUP(C2044,Sheet4!$A$7:$C$156,3,FALSE)</f>
        <v>#N/A</v>
      </c>
      <c r="E2044">
        <f t="shared" si="159"/>
        <v>2002</v>
      </c>
      <c r="F2044" t="e">
        <f t="shared" si="160"/>
        <v>#N/A</v>
      </c>
      <c r="G2044">
        <f>HLOOKUP(C2044,Sheet4!$G$6:$EZ$30, MATCH(Sheet3!E2044,Sheet4!$F$6:$F$30,0),FALSE)</f>
        <v>0</v>
      </c>
    </row>
    <row r="2045" spans="1:7" x14ac:dyDescent="0.45">
      <c r="A2045">
        <f t="shared" si="161"/>
        <v>86</v>
      </c>
      <c r="B2045">
        <f t="shared" si="162"/>
        <v>4</v>
      </c>
      <c r="C2045" t="str">
        <f t="shared" si="158"/>
        <v>Madagascar, Rep. of</v>
      </c>
      <c r="D2045" t="e">
        <f>VLOOKUP(C2045,Sheet4!$A$7:$C$156,3,FALSE)</f>
        <v>#N/A</v>
      </c>
      <c r="E2045">
        <f t="shared" si="159"/>
        <v>2003</v>
      </c>
      <c r="F2045" t="e">
        <f t="shared" si="160"/>
        <v>#N/A</v>
      </c>
      <c r="G2045">
        <f>HLOOKUP(C2045,Sheet4!$G$6:$EZ$30, MATCH(Sheet3!E2045,Sheet4!$F$6:$F$30,0),FALSE)</f>
        <v>0</v>
      </c>
    </row>
    <row r="2046" spans="1:7" x14ac:dyDescent="0.45">
      <c r="A2046">
        <f t="shared" si="161"/>
        <v>86</v>
      </c>
      <c r="B2046">
        <f t="shared" si="162"/>
        <v>5</v>
      </c>
      <c r="C2046" t="str">
        <f t="shared" si="158"/>
        <v>Madagascar, Rep. of</v>
      </c>
      <c r="D2046" t="e">
        <f>VLOOKUP(C2046,Sheet4!$A$7:$C$156,3,FALSE)</f>
        <v>#N/A</v>
      </c>
      <c r="E2046">
        <f t="shared" si="159"/>
        <v>2004</v>
      </c>
      <c r="F2046" t="e">
        <f t="shared" si="160"/>
        <v>#N/A</v>
      </c>
      <c r="G2046">
        <f>HLOOKUP(C2046,Sheet4!$G$6:$EZ$30, MATCH(Sheet3!E2046,Sheet4!$F$6:$F$30,0),FALSE)</f>
        <v>0</v>
      </c>
    </row>
    <row r="2047" spans="1:7" x14ac:dyDescent="0.45">
      <c r="A2047">
        <f t="shared" si="161"/>
        <v>86</v>
      </c>
      <c r="B2047">
        <f t="shared" si="162"/>
        <v>6</v>
      </c>
      <c r="C2047" t="str">
        <f t="shared" si="158"/>
        <v>Madagascar, Rep. of</v>
      </c>
      <c r="D2047" t="e">
        <f>VLOOKUP(C2047,Sheet4!$A$7:$C$156,3,FALSE)</f>
        <v>#N/A</v>
      </c>
      <c r="E2047">
        <f t="shared" si="159"/>
        <v>2005</v>
      </c>
      <c r="F2047" t="e">
        <f t="shared" si="160"/>
        <v>#N/A</v>
      </c>
      <c r="G2047">
        <f>HLOOKUP(C2047,Sheet4!$G$6:$EZ$30, MATCH(Sheet3!E2047,Sheet4!$F$6:$F$30,0),FALSE)</f>
        <v>7.6079256342999102</v>
      </c>
    </row>
    <row r="2048" spans="1:7" x14ac:dyDescent="0.45">
      <c r="A2048">
        <f t="shared" si="161"/>
        <v>86</v>
      </c>
      <c r="B2048">
        <f t="shared" si="162"/>
        <v>7</v>
      </c>
      <c r="C2048" t="str">
        <f t="shared" si="158"/>
        <v>Madagascar, Rep. of</v>
      </c>
      <c r="D2048" t="e">
        <f>VLOOKUP(C2048,Sheet4!$A$7:$C$156,3,FALSE)</f>
        <v>#N/A</v>
      </c>
      <c r="E2048">
        <f t="shared" si="159"/>
        <v>2006</v>
      </c>
      <c r="F2048" t="e">
        <f t="shared" si="160"/>
        <v>#N/A</v>
      </c>
      <c r="G2048">
        <f>HLOOKUP(C2048,Sheet4!$G$6:$EZ$30, MATCH(Sheet3!E2048,Sheet4!$F$6:$F$30,0),FALSE)</f>
        <v>6.3570758367616804</v>
      </c>
    </row>
    <row r="2049" spans="1:7" x14ac:dyDescent="0.45">
      <c r="A2049">
        <f t="shared" si="161"/>
        <v>86</v>
      </c>
      <c r="B2049">
        <f t="shared" si="162"/>
        <v>8</v>
      </c>
      <c r="C2049" t="str">
        <f t="shared" si="158"/>
        <v>Madagascar, Rep. of</v>
      </c>
      <c r="D2049" t="e">
        <f>VLOOKUP(C2049,Sheet4!$A$7:$C$156,3,FALSE)</f>
        <v>#N/A</v>
      </c>
      <c r="E2049">
        <f t="shared" si="159"/>
        <v>2007</v>
      </c>
      <c r="F2049" t="e">
        <f t="shared" si="160"/>
        <v>#N/A</v>
      </c>
      <c r="G2049">
        <f>HLOOKUP(C2049,Sheet4!$G$6:$EZ$30, MATCH(Sheet3!E2049,Sheet4!$F$6:$F$30,0),FALSE)</f>
        <v>7.38090894155114</v>
      </c>
    </row>
    <row r="2050" spans="1:7" x14ac:dyDescent="0.45">
      <c r="A2050">
        <f t="shared" si="161"/>
        <v>86</v>
      </c>
      <c r="B2050">
        <f t="shared" si="162"/>
        <v>9</v>
      </c>
      <c r="C2050" t="str">
        <f t="shared" si="158"/>
        <v>Madagascar, Rep. of</v>
      </c>
      <c r="D2050" t="e">
        <f>VLOOKUP(C2050,Sheet4!$A$7:$C$156,3,FALSE)</f>
        <v>#N/A</v>
      </c>
      <c r="E2050">
        <f t="shared" si="159"/>
        <v>2008</v>
      </c>
      <c r="F2050" t="e">
        <f t="shared" si="160"/>
        <v>#N/A</v>
      </c>
      <c r="G2050">
        <f>HLOOKUP(C2050,Sheet4!$G$6:$EZ$30, MATCH(Sheet3!E2050,Sheet4!$F$6:$F$30,0),FALSE)</f>
        <v>7.1768722947065902</v>
      </c>
    </row>
    <row r="2051" spans="1:7" x14ac:dyDescent="0.45">
      <c r="A2051">
        <f t="shared" si="161"/>
        <v>86</v>
      </c>
      <c r="B2051">
        <f t="shared" si="162"/>
        <v>10</v>
      </c>
      <c r="C2051" t="str">
        <f t="shared" ref="C2051:C2114" si="163">VLOOKUP(A2051,$L$2:$M$151,2,FALSE)</f>
        <v>Madagascar, Rep. of</v>
      </c>
      <c r="D2051" t="e">
        <f>VLOOKUP(C2051,Sheet4!$A$7:$C$156,3,FALSE)</f>
        <v>#N/A</v>
      </c>
      <c r="E2051">
        <f t="shared" ref="E2051:E2114" si="164">VLOOKUP(B2051,$O$2:$P$25,2,FALSE)</f>
        <v>2009</v>
      </c>
      <c r="F2051" t="e">
        <f t="shared" ref="F2051:F2114" si="165">D2051&amp;E2051</f>
        <v>#N/A</v>
      </c>
      <c r="G2051">
        <f>HLOOKUP(C2051,Sheet4!$G$6:$EZ$30, MATCH(Sheet3!E2051,Sheet4!$F$6:$F$30,0),FALSE)</f>
        <v>8.7941988242257398</v>
      </c>
    </row>
    <row r="2052" spans="1:7" x14ac:dyDescent="0.45">
      <c r="A2052">
        <f t="shared" si="161"/>
        <v>86</v>
      </c>
      <c r="B2052">
        <f t="shared" si="162"/>
        <v>11</v>
      </c>
      <c r="C2052" t="str">
        <f t="shared" si="163"/>
        <v>Madagascar, Rep. of</v>
      </c>
      <c r="D2052" t="e">
        <f>VLOOKUP(C2052,Sheet4!$A$7:$C$156,3,FALSE)</f>
        <v>#N/A</v>
      </c>
      <c r="E2052">
        <f t="shared" si="164"/>
        <v>2010</v>
      </c>
      <c r="F2052" t="e">
        <f t="shared" si="165"/>
        <v>#N/A</v>
      </c>
      <c r="G2052">
        <f>HLOOKUP(C2052,Sheet4!$G$6:$EZ$30, MATCH(Sheet3!E2052,Sheet4!$F$6:$F$30,0),FALSE)</f>
        <v>10.0217242777646</v>
      </c>
    </row>
    <row r="2053" spans="1:7" x14ac:dyDescent="0.45">
      <c r="A2053">
        <f t="shared" si="161"/>
        <v>86</v>
      </c>
      <c r="B2053">
        <f t="shared" si="162"/>
        <v>12</v>
      </c>
      <c r="C2053" t="str">
        <f t="shared" si="163"/>
        <v>Madagascar, Rep. of</v>
      </c>
      <c r="D2053" t="e">
        <f>VLOOKUP(C2053,Sheet4!$A$7:$C$156,3,FALSE)</f>
        <v>#N/A</v>
      </c>
      <c r="E2053">
        <f t="shared" si="164"/>
        <v>2011</v>
      </c>
      <c r="F2053" t="e">
        <f t="shared" si="165"/>
        <v>#N/A</v>
      </c>
      <c r="G2053">
        <f>HLOOKUP(C2053,Sheet4!$G$6:$EZ$30, MATCH(Sheet3!E2053,Sheet4!$F$6:$F$30,0),FALSE)</f>
        <v>11.8198387546378</v>
      </c>
    </row>
    <row r="2054" spans="1:7" x14ac:dyDescent="0.45">
      <c r="A2054">
        <f t="shared" si="161"/>
        <v>86</v>
      </c>
      <c r="B2054">
        <f t="shared" si="162"/>
        <v>13</v>
      </c>
      <c r="C2054" t="str">
        <f t="shared" si="163"/>
        <v>Madagascar, Rep. of</v>
      </c>
      <c r="D2054" t="e">
        <f>VLOOKUP(C2054,Sheet4!$A$7:$C$156,3,FALSE)</f>
        <v>#N/A</v>
      </c>
      <c r="E2054">
        <f t="shared" si="164"/>
        <v>2012</v>
      </c>
      <c r="F2054" t="e">
        <f t="shared" si="165"/>
        <v>#N/A</v>
      </c>
      <c r="G2054">
        <f>HLOOKUP(C2054,Sheet4!$G$6:$EZ$30, MATCH(Sheet3!E2054,Sheet4!$F$6:$F$30,0),FALSE)</f>
        <v>11.565109479849299</v>
      </c>
    </row>
    <row r="2055" spans="1:7" x14ac:dyDescent="0.45">
      <c r="A2055">
        <f t="shared" si="161"/>
        <v>86</v>
      </c>
      <c r="B2055">
        <f t="shared" si="162"/>
        <v>14</v>
      </c>
      <c r="C2055" t="str">
        <f t="shared" si="163"/>
        <v>Madagascar, Rep. of</v>
      </c>
      <c r="D2055" t="e">
        <f>VLOOKUP(C2055,Sheet4!$A$7:$C$156,3,FALSE)</f>
        <v>#N/A</v>
      </c>
      <c r="E2055">
        <f t="shared" si="164"/>
        <v>2013</v>
      </c>
      <c r="F2055" t="e">
        <f t="shared" si="165"/>
        <v>#N/A</v>
      </c>
      <c r="G2055">
        <f>HLOOKUP(C2055,Sheet4!$G$6:$EZ$30, MATCH(Sheet3!E2055,Sheet4!$F$6:$F$30,0),FALSE)</f>
        <v>12.1838467083235</v>
      </c>
    </row>
    <row r="2056" spans="1:7" x14ac:dyDescent="0.45">
      <c r="A2056">
        <f t="shared" si="161"/>
        <v>86</v>
      </c>
      <c r="B2056">
        <f t="shared" si="162"/>
        <v>15</v>
      </c>
      <c r="C2056" t="str">
        <f t="shared" si="163"/>
        <v>Madagascar, Rep. of</v>
      </c>
      <c r="D2056" t="e">
        <f>VLOOKUP(C2056,Sheet4!$A$7:$C$156,3,FALSE)</f>
        <v>#N/A</v>
      </c>
      <c r="E2056">
        <f t="shared" si="164"/>
        <v>2014</v>
      </c>
      <c r="F2056" t="e">
        <f t="shared" si="165"/>
        <v>#N/A</v>
      </c>
      <c r="G2056">
        <f>HLOOKUP(C2056,Sheet4!$G$6:$EZ$30, MATCH(Sheet3!E2056,Sheet4!$F$6:$F$30,0),FALSE)</f>
        <v>10.292830544988499</v>
      </c>
    </row>
    <row r="2057" spans="1:7" x14ac:dyDescent="0.45">
      <c r="A2057">
        <f t="shared" si="161"/>
        <v>86</v>
      </c>
      <c r="B2057">
        <f t="shared" si="162"/>
        <v>16</v>
      </c>
      <c r="C2057" t="str">
        <f t="shared" si="163"/>
        <v>Madagascar, Rep. of</v>
      </c>
      <c r="D2057" t="e">
        <f>VLOOKUP(C2057,Sheet4!$A$7:$C$156,3,FALSE)</f>
        <v>#N/A</v>
      </c>
      <c r="E2057">
        <f t="shared" si="164"/>
        <v>2015</v>
      </c>
      <c r="F2057" t="e">
        <f t="shared" si="165"/>
        <v>#N/A</v>
      </c>
      <c r="G2057">
        <f>HLOOKUP(C2057,Sheet4!$G$6:$EZ$30, MATCH(Sheet3!E2057,Sheet4!$F$6:$F$30,0),FALSE)</f>
        <v>9.3074737947523598</v>
      </c>
    </row>
    <row r="2058" spans="1:7" x14ac:dyDescent="0.45">
      <c r="A2058">
        <f t="shared" si="161"/>
        <v>86</v>
      </c>
      <c r="B2058">
        <f t="shared" si="162"/>
        <v>17</v>
      </c>
      <c r="C2058" t="str">
        <f t="shared" si="163"/>
        <v>Madagascar, Rep. of</v>
      </c>
      <c r="D2058" t="e">
        <f>VLOOKUP(C2058,Sheet4!$A$7:$C$156,3,FALSE)</f>
        <v>#N/A</v>
      </c>
      <c r="E2058">
        <f t="shared" si="164"/>
        <v>2016</v>
      </c>
      <c r="F2058" t="e">
        <f t="shared" si="165"/>
        <v>#N/A</v>
      </c>
      <c r="G2058">
        <f>HLOOKUP(C2058,Sheet4!$G$6:$EZ$30, MATCH(Sheet3!E2058,Sheet4!$F$6:$F$30,0),FALSE)</f>
        <v>8.8219576811205407</v>
      </c>
    </row>
    <row r="2059" spans="1:7" x14ac:dyDescent="0.45">
      <c r="A2059">
        <f t="shared" si="161"/>
        <v>86</v>
      </c>
      <c r="B2059">
        <f t="shared" si="162"/>
        <v>18</v>
      </c>
      <c r="C2059" t="str">
        <f t="shared" si="163"/>
        <v>Madagascar, Rep. of</v>
      </c>
      <c r="D2059" t="e">
        <f>VLOOKUP(C2059,Sheet4!$A$7:$C$156,3,FALSE)</f>
        <v>#N/A</v>
      </c>
      <c r="E2059">
        <f t="shared" si="164"/>
        <v>2017</v>
      </c>
      <c r="F2059" t="e">
        <f t="shared" si="165"/>
        <v>#N/A</v>
      </c>
      <c r="G2059">
        <f>HLOOKUP(C2059,Sheet4!$G$6:$EZ$30, MATCH(Sheet3!E2059,Sheet4!$F$6:$F$30,0),FALSE)</f>
        <v>8.1439390725457592</v>
      </c>
    </row>
    <row r="2060" spans="1:7" x14ac:dyDescent="0.45">
      <c r="A2060">
        <f t="shared" si="161"/>
        <v>86</v>
      </c>
      <c r="B2060">
        <f t="shared" si="162"/>
        <v>19</v>
      </c>
      <c r="C2060" t="str">
        <f t="shared" si="163"/>
        <v>Madagascar, Rep. of</v>
      </c>
      <c r="D2060" t="e">
        <f>VLOOKUP(C2060,Sheet4!$A$7:$C$156,3,FALSE)</f>
        <v>#N/A</v>
      </c>
      <c r="E2060">
        <f t="shared" si="164"/>
        <v>2018</v>
      </c>
      <c r="F2060" t="e">
        <f t="shared" si="165"/>
        <v>#N/A</v>
      </c>
      <c r="G2060">
        <f>HLOOKUP(C2060,Sheet4!$G$6:$EZ$30, MATCH(Sheet3!E2060,Sheet4!$F$6:$F$30,0),FALSE)</f>
        <v>7.62316707853899</v>
      </c>
    </row>
    <row r="2061" spans="1:7" x14ac:dyDescent="0.45">
      <c r="A2061">
        <f t="shared" si="161"/>
        <v>86</v>
      </c>
      <c r="B2061">
        <f t="shared" si="162"/>
        <v>20</v>
      </c>
      <c r="C2061" t="str">
        <f t="shared" si="163"/>
        <v>Madagascar, Rep. of</v>
      </c>
      <c r="D2061" t="e">
        <f>VLOOKUP(C2061,Sheet4!$A$7:$C$156,3,FALSE)</f>
        <v>#N/A</v>
      </c>
      <c r="E2061">
        <f t="shared" si="164"/>
        <v>2019</v>
      </c>
      <c r="F2061" t="e">
        <f t="shared" si="165"/>
        <v>#N/A</v>
      </c>
      <c r="G2061">
        <f>HLOOKUP(C2061,Sheet4!$G$6:$EZ$30, MATCH(Sheet3!E2061,Sheet4!$F$6:$F$30,0),FALSE)</f>
        <v>7.3470164916211997</v>
      </c>
    </row>
    <row r="2062" spans="1:7" x14ac:dyDescent="0.45">
      <c r="A2062">
        <f t="shared" si="161"/>
        <v>86</v>
      </c>
      <c r="B2062">
        <f t="shared" si="162"/>
        <v>21</v>
      </c>
      <c r="C2062" t="str">
        <f t="shared" si="163"/>
        <v>Madagascar, Rep. of</v>
      </c>
      <c r="D2062" t="e">
        <f>VLOOKUP(C2062,Sheet4!$A$7:$C$156,3,FALSE)</f>
        <v>#N/A</v>
      </c>
      <c r="E2062">
        <f t="shared" si="164"/>
        <v>2020</v>
      </c>
      <c r="F2062" t="e">
        <f t="shared" si="165"/>
        <v>#N/A</v>
      </c>
      <c r="G2062">
        <f>HLOOKUP(C2062,Sheet4!$G$6:$EZ$30, MATCH(Sheet3!E2062,Sheet4!$F$6:$F$30,0),FALSE)</f>
        <v>8.4646092788625609</v>
      </c>
    </row>
    <row r="2063" spans="1:7" x14ac:dyDescent="0.45">
      <c r="A2063">
        <f t="shared" si="161"/>
        <v>86</v>
      </c>
      <c r="B2063">
        <f t="shared" si="162"/>
        <v>22</v>
      </c>
      <c r="C2063" t="str">
        <f t="shared" si="163"/>
        <v>Madagascar, Rep. of</v>
      </c>
      <c r="D2063" t="e">
        <f>VLOOKUP(C2063,Sheet4!$A$7:$C$156,3,FALSE)</f>
        <v>#N/A</v>
      </c>
      <c r="E2063">
        <f t="shared" si="164"/>
        <v>2021</v>
      </c>
      <c r="F2063" t="e">
        <f t="shared" si="165"/>
        <v>#N/A</v>
      </c>
      <c r="G2063">
        <f>HLOOKUP(C2063,Sheet4!$G$6:$EZ$30, MATCH(Sheet3!E2063,Sheet4!$F$6:$F$30,0),FALSE)</f>
        <v>9.1098835950125103</v>
      </c>
    </row>
    <row r="2064" spans="1:7" x14ac:dyDescent="0.45">
      <c r="A2064">
        <f t="shared" si="161"/>
        <v>86</v>
      </c>
      <c r="B2064">
        <f t="shared" si="162"/>
        <v>23</v>
      </c>
      <c r="C2064" t="str">
        <f t="shared" si="163"/>
        <v>Madagascar, Rep. of</v>
      </c>
      <c r="D2064" t="e">
        <f>VLOOKUP(C2064,Sheet4!$A$7:$C$156,3,FALSE)</f>
        <v>#N/A</v>
      </c>
      <c r="E2064">
        <f t="shared" si="164"/>
        <v>2022</v>
      </c>
      <c r="F2064" t="e">
        <f t="shared" si="165"/>
        <v>#N/A</v>
      </c>
      <c r="G2064">
        <f>HLOOKUP(C2064,Sheet4!$G$6:$EZ$30, MATCH(Sheet3!E2064,Sheet4!$F$6:$F$30,0),FALSE)</f>
        <v>8.0238272467176799</v>
      </c>
    </row>
    <row r="2065" spans="1:7" x14ac:dyDescent="0.45">
      <c r="A2065">
        <f t="shared" si="161"/>
        <v>86</v>
      </c>
      <c r="B2065">
        <f t="shared" si="162"/>
        <v>24</v>
      </c>
      <c r="C2065" t="str">
        <f t="shared" si="163"/>
        <v>Madagascar, Rep. of</v>
      </c>
      <c r="D2065" t="e">
        <f>VLOOKUP(C2065,Sheet4!$A$7:$C$156,3,FALSE)</f>
        <v>#N/A</v>
      </c>
      <c r="E2065">
        <f t="shared" si="164"/>
        <v>2023</v>
      </c>
      <c r="F2065" t="e">
        <f t="shared" si="165"/>
        <v>#N/A</v>
      </c>
      <c r="G2065">
        <f>HLOOKUP(C2065,Sheet4!$G$6:$EZ$30, MATCH(Sheet3!E2065,Sheet4!$F$6:$F$30,0),FALSE)</f>
        <v>7.5970006854251801</v>
      </c>
    </row>
    <row r="2066" spans="1:7" x14ac:dyDescent="0.45">
      <c r="A2066">
        <f t="shared" si="161"/>
        <v>87</v>
      </c>
      <c r="B2066">
        <f t="shared" si="162"/>
        <v>1</v>
      </c>
      <c r="C2066" t="str">
        <f t="shared" si="163"/>
        <v>Malawi</v>
      </c>
      <c r="D2066" t="str">
        <f>VLOOKUP(C2066,Sheet4!$A$7:$C$156,3,FALSE)</f>
        <v>MWI</v>
      </c>
      <c r="E2066">
        <f t="shared" si="164"/>
        <v>2000</v>
      </c>
      <c r="F2066" t="str">
        <f t="shared" si="165"/>
        <v>MWI2000</v>
      </c>
      <c r="G2066">
        <f>HLOOKUP(C2066,Sheet4!$G$6:$EZ$30, MATCH(Sheet3!E2066,Sheet4!$F$6:$F$30,0),FALSE)</f>
        <v>0</v>
      </c>
    </row>
    <row r="2067" spans="1:7" x14ac:dyDescent="0.45">
      <c r="A2067">
        <f t="shared" si="161"/>
        <v>87</v>
      </c>
      <c r="B2067">
        <f t="shared" si="162"/>
        <v>2</v>
      </c>
      <c r="C2067" t="str">
        <f t="shared" si="163"/>
        <v>Malawi</v>
      </c>
      <c r="D2067" t="str">
        <f>VLOOKUP(C2067,Sheet4!$A$7:$C$156,3,FALSE)</f>
        <v>MWI</v>
      </c>
      <c r="E2067">
        <f t="shared" si="164"/>
        <v>2001</v>
      </c>
      <c r="F2067" t="str">
        <f t="shared" si="165"/>
        <v>MWI2001</v>
      </c>
      <c r="G2067">
        <f>HLOOKUP(C2067,Sheet4!$G$6:$EZ$30, MATCH(Sheet3!E2067,Sheet4!$F$6:$F$30,0),FALSE)</f>
        <v>0</v>
      </c>
    </row>
    <row r="2068" spans="1:7" x14ac:dyDescent="0.45">
      <c r="A2068">
        <f t="shared" si="161"/>
        <v>87</v>
      </c>
      <c r="B2068">
        <f t="shared" si="162"/>
        <v>3</v>
      </c>
      <c r="C2068" t="str">
        <f t="shared" si="163"/>
        <v>Malawi</v>
      </c>
      <c r="D2068" t="str">
        <f>VLOOKUP(C2068,Sheet4!$A$7:$C$156,3,FALSE)</f>
        <v>MWI</v>
      </c>
      <c r="E2068">
        <f t="shared" si="164"/>
        <v>2002</v>
      </c>
      <c r="F2068" t="str">
        <f t="shared" si="165"/>
        <v>MWI2002</v>
      </c>
      <c r="G2068">
        <f>HLOOKUP(C2068,Sheet4!$G$6:$EZ$30, MATCH(Sheet3!E2068,Sheet4!$F$6:$F$30,0),FALSE)</f>
        <v>0</v>
      </c>
    </row>
    <row r="2069" spans="1:7" x14ac:dyDescent="0.45">
      <c r="A2069">
        <f t="shared" si="161"/>
        <v>87</v>
      </c>
      <c r="B2069">
        <f t="shared" si="162"/>
        <v>4</v>
      </c>
      <c r="C2069" t="str">
        <f t="shared" si="163"/>
        <v>Malawi</v>
      </c>
      <c r="D2069" t="str">
        <f>VLOOKUP(C2069,Sheet4!$A$7:$C$156,3,FALSE)</f>
        <v>MWI</v>
      </c>
      <c r="E2069">
        <f t="shared" si="164"/>
        <v>2003</v>
      </c>
      <c r="F2069" t="str">
        <f t="shared" si="165"/>
        <v>MWI2003</v>
      </c>
      <c r="G2069">
        <f>HLOOKUP(C2069,Sheet4!$G$6:$EZ$30, MATCH(Sheet3!E2069,Sheet4!$F$6:$F$30,0),FALSE)</f>
        <v>0</v>
      </c>
    </row>
    <row r="2070" spans="1:7" x14ac:dyDescent="0.45">
      <c r="A2070">
        <f t="shared" si="161"/>
        <v>87</v>
      </c>
      <c r="B2070">
        <f t="shared" si="162"/>
        <v>5</v>
      </c>
      <c r="C2070" t="str">
        <f t="shared" si="163"/>
        <v>Malawi</v>
      </c>
      <c r="D2070" t="str">
        <f>VLOOKUP(C2070,Sheet4!$A$7:$C$156,3,FALSE)</f>
        <v>MWI</v>
      </c>
      <c r="E2070">
        <f t="shared" si="164"/>
        <v>2004</v>
      </c>
      <c r="F2070" t="str">
        <f t="shared" si="165"/>
        <v>MWI2004</v>
      </c>
      <c r="G2070">
        <f>HLOOKUP(C2070,Sheet4!$G$6:$EZ$30, MATCH(Sheet3!E2070,Sheet4!$F$6:$F$30,0),FALSE)</f>
        <v>0</v>
      </c>
    </row>
    <row r="2071" spans="1:7" x14ac:dyDescent="0.45">
      <c r="A2071">
        <f t="shared" si="161"/>
        <v>87</v>
      </c>
      <c r="B2071">
        <f t="shared" si="162"/>
        <v>6</v>
      </c>
      <c r="C2071" t="str">
        <f t="shared" si="163"/>
        <v>Malawi</v>
      </c>
      <c r="D2071" t="str">
        <f>VLOOKUP(C2071,Sheet4!$A$7:$C$156,3,FALSE)</f>
        <v>MWI</v>
      </c>
      <c r="E2071">
        <f t="shared" si="164"/>
        <v>2005</v>
      </c>
      <c r="F2071" t="str">
        <f t="shared" si="165"/>
        <v>MWI2005</v>
      </c>
      <c r="G2071">
        <f>HLOOKUP(C2071,Sheet4!$G$6:$EZ$30, MATCH(Sheet3!E2071,Sheet4!$F$6:$F$30,0),FALSE)</f>
        <v>0</v>
      </c>
    </row>
    <row r="2072" spans="1:7" x14ac:dyDescent="0.45">
      <c r="A2072">
        <f t="shared" si="161"/>
        <v>87</v>
      </c>
      <c r="B2072">
        <f t="shared" si="162"/>
        <v>7</v>
      </c>
      <c r="C2072" t="str">
        <f t="shared" si="163"/>
        <v>Malawi</v>
      </c>
      <c r="D2072" t="str">
        <f>VLOOKUP(C2072,Sheet4!$A$7:$C$156,3,FALSE)</f>
        <v>MWI</v>
      </c>
      <c r="E2072">
        <f t="shared" si="164"/>
        <v>2006</v>
      </c>
      <c r="F2072" t="str">
        <f t="shared" si="165"/>
        <v>MWI2006</v>
      </c>
      <c r="G2072">
        <f>HLOOKUP(C2072,Sheet4!$G$6:$EZ$30, MATCH(Sheet3!E2072,Sheet4!$F$6:$F$30,0),FALSE)</f>
        <v>0</v>
      </c>
    </row>
    <row r="2073" spans="1:7" x14ac:dyDescent="0.45">
      <c r="A2073">
        <f t="shared" si="161"/>
        <v>87</v>
      </c>
      <c r="B2073">
        <f t="shared" si="162"/>
        <v>8</v>
      </c>
      <c r="C2073" t="str">
        <f t="shared" si="163"/>
        <v>Malawi</v>
      </c>
      <c r="D2073" t="str">
        <f>VLOOKUP(C2073,Sheet4!$A$7:$C$156,3,FALSE)</f>
        <v>MWI</v>
      </c>
      <c r="E2073">
        <f t="shared" si="164"/>
        <v>2007</v>
      </c>
      <c r="F2073" t="str">
        <f t="shared" si="165"/>
        <v>MWI2007</v>
      </c>
      <c r="G2073">
        <f>HLOOKUP(C2073,Sheet4!$G$6:$EZ$30, MATCH(Sheet3!E2073,Sheet4!$F$6:$F$30,0),FALSE)</f>
        <v>0</v>
      </c>
    </row>
    <row r="2074" spans="1:7" x14ac:dyDescent="0.45">
      <c r="A2074">
        <f t="shared" si="161"/>
        <v>87</v>
      </c>
      <c r="B2074">
        <f t="shared" si="162"/>
        <v>9</v>
      </c>
      <c r="C2074" t="str">
        <f t="shared" si="163"/>
        <v>Malawi</v>
      </c>
      <c r="D2074" t="str">
        <f>VLOOKUP(C2074,Sheet4!$A$7:$C$156,3,FALSE)</f>
        <v>MWI</v>
      </c>
      <c r="E2074">
        <f t="shared" si="164"/>
        <v>2008</v>
      </c>
      <c r="F2074" t="str">
        <f t="shared" si="165"/>
        <v>MWI2008</v>
      </c>
      <c r="G2074">
        <f>HLOOKUP(C2074,Sheet4!$G$6:$EZ$30, MATCH(Sheet3!E2074,Sheet4!$F$6:$F$30,0),FALSE)</f>
        <v>0</v>
      </c>
    </row>
    <row r="2075" spans="1:7" x14ac:dyDescent="0.45">
      <c r="A2075">
        <f t="shared" si="161"/>
        <v>87</v>
      </c>
      <c r="B2075">
        <f t="shared" si="162"/>
        <v>10</v>
      </c>
      <c r="C2075" t="str">
        <f t="shared" si="163"/>
        <v>Malawi</v>
      </c>
      <c r="D2075" t="str">
        <f>VLOOKUP(C2075,Sheet4!$A$7:$C$156,3,FALSE)</f>
        <v>MWI</v>
      </c>
      <c r="E2075">
        <f t="shared" si="164"/>
        <v>2009</v>
      </c>
      <c r="F2075" t="str">
        <f t="shared" si="165"/>
        <v>MWI2009</v>
      </c>
      <c r="G2075">
        <f>HLOOKUP(C2075,Sheet4!$G$6:$EZ$30, MATCH(Sheet3!E2075,Sheet4!$F$6:$F$30,0),FALSE)</f>
        <v>0</v>
      </c>
    </row>
    <row r="2076" spans="1:7" x14ac:dyDescent="0.45">
      <c r="A2076">
        <f t="shared" si="161"/>
        <v>87</v>
      </c>
      <c r="B2076">
        <f t="shared" si="162"/>
        <v>11</v>
      </c>
      <c r="C2076" t="str">
        <f t="shared" si="163"/>
        <v>Malawi</v>
      </c>
      <c r="D2076" t="str">
        <f>VLOOKUP(C2076,Sheet4!$A$7:$C$156,3,FALSE)</f>
        <v>MWI</v>
      </c>
      <c r="E2076">
        <f t="shared" si="164"/>
        <v>2010</v>
      </c>
      <c r="F2076" t="str">
        <f t="shared" si="165"/>
        <v>MWI2010</v>
      </c>
      <c r="G2076">
        <f>HLOOKUP(C2076,Sheet4!$G$6:$EZ$30, MATCH(Sheet3!E2076,Sheet4!$F$6:$F$30,0),FALSE)</f>
        <v>0</v>
      </c>
    </row>
    <row r="2077" spans="1:7" x14ac:dyDescent="0.45">
      <c r="A2077">
        <f t="shared" si="161"/>
        <v>87</v>
      </c>
      <c r="B2077">
        <f t="shared" si="162"/>
        <v>12</v>
      </c>
      <c r="C2077" t="str">
        <f t="shared" si="163"/>
        <v>Malawi</v>
      </c>
      <c r="D2077" t="str">
        <f>VLOOKUP(C2077,Sheet4!$A$7:$C$156,3,FALSE)</f>
        <v>MWI</v>
      </c>
      <c r="E2077">
        <f t="shared" si="164"/>
        <v>2011</v>
      </c>
      <c r="F2077" t="str">
        <f t="shared" si="165"/>
        <v>MWI2011</v>
      </c>
      <c r="G2077">
        <f>HLOOKUP(C2077,Sheet4!$G$6:$EZ$30, MATCH(Sheet3!E2077,Sheet4!$F$6:$F$30,0),FALSE)</f>
        <v>0</v>
      </c>
    </row>
    <row r="2078" spans="1:7" x14ac:dyDescent="0.45">
      <c r="A2078">
        <f t="shared" si="161"/>
        <v>87</v>
      </c>
      <c r="B2078">
        <f t="shared" si="162"/>
        <v>13</v>
      </c>
      <c r="C2078" t="str">
        <f t="shared" si="163"/>
        <v>Malawi</v>
      </c>
      <c r="D2078" t="str">
        <f>VLOOKUP(C2078,Sheet4!$A$7:$C$156,3,FALSE)</f>
        <v>MWI</v>
      </c>
      <c r="E2078">
        <f t="shared" si="164"/>
        <v>2012</v>
      </c>
      <c r="F2078" t="str">
        <f t="shared" si="165"/>
        <v>MWI2012</v>
      </c>
      <c r="G2078">
        <f>HLOOKUP(C2078,Sheet4!$G$6:$EZ$30, MATCH(Sheet3!E2078,Sheet4!$F$6:$F$30,0),FALSE)</f>
        <v>0</v>
      </c>
    </row>
    <row r="2079" spans="1:7" x14ac:dyDescent="0.45">
      <c r="A2079">
        <f t="shared" si="161"/>
        <v>87</v>
      </c>
      <c r="B2079">
        <f t="shared" si="162"/>
        <v>14</v>
      </c>
      <c r="C2079" t="str">
        <f t="shared" si="163"/>
        <v>Malawi</v>
      </c>
      <c r="D2079" t="str">
        <f>VLOOKUP(C2079,Sheet4!$A$7:$C$156,3,FALSE)</f>
        <v>MWI</v>
      </c>
      <c r="E2079">
        <f t="shared" si="164"/>
        <v>2013</v>
      </c>
      <c r="F2079" t="str">
        <f t="shared" si="165"/>
        <v>MWI2013</v>
      </c>
      <c r="G2079">
        <f>HLOOKUP(C2079,Sheet4!$G$6:$EZ$30, MATCH(Sheet3!E2079,Sheet4!$F$6:$F$30,0),FALSE)</f>
        <v>0</v>
      </c>
    </row>
    <row r="2080" spans="1:7" x14ac:dyDescent="0.45">
      <c r="A2080">
        <f t="shared" si="161"/>
        <v>87</v>
      </c>
      <c r="B2080">
        <f t="shared" si="162"/>
        <v>15</v>
      </c>
      <c r="C2080" t="str">
        <f t="shared" si="163"/>
        <v>Malawi</v>
      </c>
      <c r="D2080" t="str">
        <f>VLOOKUP(C2080,Sheet4!$A$7:$C$156,3,FALSE)</f>
        <v>MWI</v>
      </c>
      <c r="E2080">
        <f t="shared" si="164"/>
        <v>2014</v>
      </c>
      <c r="F2080" t="str">
        <f t="shared" si="165"/>
        <v>MWI2014</v>
      </c>
      <c r="G2080">
        <f>HLOOKUP(C2080,Sheet4!$G$6:$EZ$30, MATCH(Sheet3!E2080,Sheet4!$F$6:$F$30,0),FALSE)</f>
        <v>0</v>
      </c>
    </row>
    <row r="2081" spans="1:7" x14ac:dyDescent="0.45">
      <c r="A2081">
        <f t="shared" si="161"/>
        <v>87</v>
      </c>
      <c r="B2081">
        <f t="shared" si="162"/>
        <v>16</v>
      </c>
      <c r="C2081" t="str">
        <f t="shared" si="163"/>
        <v>Malawi</v>
      </c>
      <c r="D2081" t="str">
        <f>VLOOKUP(C2081,Sheet4!$A$7:$C$156,3,FALSE)</f>
        <v>MWI</v>
      </c>
      <c r="E2081">
        <f t="shared" si="164"/>
        <v>2015</v>
      </c>
      <c r="F2081" t="str">
        <f t="shared" si="165"/>
        <v>MWI2015</v>
      </c>
      <c r="G2081">
        <f>HLOOKUP(C2081,Sheet4!$G$6:$EZ$30, MATCH(Sheet3!E2081,Sheet4!$F$6:$F$30,0),FALSE)</f>
        <v>7.2717116515615601</v>
      </c>
    </row>
    <row r="2082" spans="1:7" x14ac:dyDescent="0.45">
      <c r="A2082">
        <f t="shared" si="161"/>
        <v>87</v>
      </c>
      <c r="B2082">
        <f t="shared" si="162"/>
        <v>17</v>
      </c>
      <c r="C2082" t="str">
        <f t="shared" si="163"/>
        <v>Malawi</v>
      </c>
      <c r="D2082" t="str">
        <f>VLOOKUP(C2082,Sheet4!$A$7:$C$156,3,FALSE)</f>
        <v>MWI</v>
      </c>
      <c r="E2082">
        <f t="shared" si="164"/>
        <v>2016</v>
      </c>
      <c r="F2082" t="str">
        <f t="shared" si="165"/>
        <v>MWI2016</v>
      </c>
      <c r="G2082">
        <f>HLOOKUP(C2082,Sheet4!$G$6:$EZ$30, MATCH(Sheet3!E2082,Sheet4!$F$6:$F$30,0),FALSE)</f>
        <v>10.2995803285911</v>
      </c>
    </row>
    <row r="2083" spans="1:7" x14ac:dyDescent="0.45">
      <c r="A2083">
        <f t="shared" si="161"/>
        <v>87</v>
      </c>
      <c r="B2083">
        <f t="shared" si="162"/>
        <v>18</v>
      </c>
      <c r="C2083" t="str">
        <f t="shared" si="163"/>
        <v>Malawi</v>
      </c>
      <c r="D2083" t="str">
        <f>VLOOKUP(C2083,Sheet4!$A$7:$C$156,3,FALSE)</f>
        <v>MWI</v>
      </c>
      <c r="E2083">
        <f t="shared" si="164"/>
        <v>2017</v>
      </c>
      <c r="F2083" t="str">
        <f t="shared" si="165"/>
        <v>MWI2017</v>
      </c>
      <c r="G2083">
        <f>HLOOKUP(C2083,Sheet4!$G$6:$EZ$30, MATCH(Sheet3!E2083,Sheet4!$F$6:$F$30,0),FALSE)</f>
        <v>8.5543331722397404</v>
      </c>
    </row>
    <row r="2084" spans="1:7" x14ac:dyDescent="0.45">
      <c r="A2084">
        <f t="shared" si="161"/>
        <v>87</v>
      </c>
      <c r="B2084">
        <f t="shared" si="162"/>
        <v>19</v>
      </c>
      <c r="C2084" t="str">
        <f t="shared" si="163"/>
        <v>Malawi</v>
      </c>
      <c r="D2084" t="str">
        <f>VLOOKUP(C2084,Sheet4!$A$7:$C$156,3,FALSE)</f>
        <v>MWI</v>
      </c>
      <c r="E2084">
        <f t="shared" si="164"/>
        <v>2018</v>
      </c>
      <c r="F2084" t="str">
        <f t="shared" si="165"/>
        <v>MWI2018</v>
      </c>
      <c r="G2084">
        <f>HLOOKUP(C2084,Sheet4!$G$6:$EZ$30, MATCH(Sheet3!E2084,Sheet4!$F$6:$F$30,0),FALSE)</f>
        <v>2.8284352702654001</v>
      </c>
    </row>
    <row r="2085" spans="1:7" x14ac:dyDescent="0.45">
      <c r="A2085">
        <f t="shared" si="161"/>
        <v>87</v>
      </c>
      <c r="B2085">
        <f t="shared" si="162"/>
        <v>20</v>
      </c>
      <c r="C2085" t="str">
        <f t="shared" si="163"/>
        <v>Malawi</v>
      </c>
      <c r="D2085" t="str">
        <f>VLOOKUP(C2085,Sheet4!$A$7:$C$156,3,FALSE)</f>
        <v>MWI</v>
      </c>
      <c r="E2085">
        <f t="shared" si="164"/>
        <v>2019</v>
      </c>
      <c r="F2085" t="str">
        <f t="shared" si="165"/>
        <v>MWI2019</v>
      </c>
      <c r="G2085">
        <f>HLOOKUP(C2085,Sheet4!$G$6:$EZ$30, MATCH(Sheet3!E2085,Sheet4!$F$6:$F$30,0),FALSE)</f>
        <v>5.0630775276341398</v>
      </c>
    </row>
    <row r="2086" spans="1:7" x14ac:dyDescent="0.45">
      <c r="A2086">
        <f t="shared" si="161"/>
        <v>87</v>
      </c>
      <c r="B2086">
        <f t="shared" si="162"/>
        <v>21</v>
      </c>
      <c r="C2086" t="str">
        <f t="shared" si="163"/>
        <v>Malawi</v>
      </c>
      <c r="D2086" t="str">
        <f>VLOOKUP(C2086,Sheet4!$A$7:$C$156,3,FALSE)</f>
        <v>MWI</v>
      </c>
      <c r="E2086">
        <f t="shared" si="164"/>
        <v>2020</v>
      </c>
      <c r="F2086" t="str">
        <f t="shared" si="165"/>
        <v>MWI2020</v>
      </c>
      <c r="G2086">
        <f>HLOOKUP(C2086,Sheet4!$G$6:$EZ$30, MATCH(Sheet3!E2086,Sheet4!$F$6:$F$30,0),FALSE)</f>
        <v>5.4254469637190299</v>
      </c>
    </row>
    <row r="2087" spans="1:7" x14ac:dyDescent="0.45">
      <c r="A2087">
        <f t="shared" si="161"/>
        <v>87</v>
      </c>
      <c r="B2087">
        <f t="shared" si="162"/>
        <v>22</v>
      </c>
      <c r="C2087" t="str">
        <f t="shared" si="163"/>
        <v>Malawi</v>
      </c>
      <c r="D2087" t="str">
        <f>VLOOKUP(C2087,Sheet4!$A$7:$C$156,3,FALSE)</f>
        <v>MWI</v>
      </c>
      <c r="E2087">
        <f t="shared" si="164"/>
        <v>2021</v>
      </c>
      <c r="F2087" t="str">
        <f t="shared" si="165"/>
        <v>MWI2021</v>
      </c>
      <c r="G2087">
        <f>HLOOKUP(C2087,Sheet4!$G$6:$EZ$30, MATCH(Sheet3!E2087,Sheet4!$F$6:$F$30,0),FALSE)</f>
        <v>3.70996162437448</v>
      </c>
    </row>
    <row r="2088" spans="1:7" x14ac:dyDescent="0.45">
      <c r="A2088">
        <f t="shared" si="161"/>
        <v>87</v>
      </c>
      <c r="B2088">
        <f t="shared" si="162"/>
        <v>23</v>
      </c>
      <c r="C2088" t="str">
        <f t="shared" si="163"/>
        <v>Malawi</v>
      </c>
      <c r="D2088" t="str">
        <f>VLOOKUP(C2088,Sheet4!$A$7:$C$156,3,FALSE)</f>
        <v>MWI</v>
      </c>
      <c r="E2088">
        <f t="shared" si="164"/>
        <v>2022</v>
      </c>
      <c r="F2088" t="str">
        <f t="shared" si="165"/>
        <v>MWI2022</v>
      </c>
      <c r="G2088">
        <f>HLOOKUP(C2088,Sheet4!$G$6:$EZ$30, MATCH(Sheet3!E2088,Sheet4!$F$6:$F$30,0),FALSE)</f>
        <v>5.5198747431375601</v>
      </c>
    </row>
    <row r="2089" spans="1:7" x14ac:dyDescent="0.45">
      <c r="A2089">
        <f t="shared" ref="A2089:A2152" si="166">A2065+1</f>
        <v>87</v>
      </c>
      <c r="B2089">
        <f t="shared" ref="B2089:B2152" si="167">B2065</f>
        <v>24</v>
      </c>
      <c r="C2089" t="str">
        <f t="shared" si="163"/>
        <v>Malawi</v>
      </c>
      <c r="D2089" t="str">
        <f>VLOOKUP(C2089,Sheet4!$A$7:$C$156,3,FALSE)</f>
        <v>MWI</v>
      </c>
      <c r="E2089">
        <f t="shared" si="164"/>
        <v>2023</v>
      </c>
      <c r="F2089" t="str">
        <f t="shared" si="165"/>
        <v>MWI2023</v>
      </c>
      <c r="G2089">
        <f>HLOOKUP(C2089,Sheet4!$G$6:$EZ$30, MATCH(Sheet3!E2089,Sheet4!$F$6:$F$30,0),FALSE)</f>
        <v>5.0954637243537499</v>
      </c>
    </row>
    <row r="2090" spans="1:7" x14ac:dyDescent="0.45">
      <c r="A2090">
        <f t="shared" si="166"/>
        <v>88</v>
      </c>
      <c r="B2090">
        <f t="shared" si="167"/>
        <v>1</v>
      </c>
      <c r="C2090" t="str">
        <f t="shared" si="163"/>
        <v>Malaysia</v>
      </c>
      <c r="D2090" t="str">
        <f>VLOOKUP(C2090,Sheet4!$A$7:$C$156,3,FALSE)</f>
        <v>MYS</v>
      </c>
      <c r="E2090">
        <f t="shared" si="164"/>
        <v>2000</v>
      </c>
      <c r="F2090" t="str">
        <f t="shared" si="165"/>
        <v>MYS2000</v>
      </c>
      <c r="G2090">
        <f>HLOOKUP(C2090,Sheet4!$G$6:$EZ$30, MATCH(Sheet3!E2090,Sheet4!$F$6:$F$30,0),FALSE)</f>
        <v>0</v>
      </c>
    </row>
    <row r="2091" spans="1:7" x14ac:dyDescent="0.45">
      <c r="A2091">
        <f t="shared" si="166"/>
        <v>88</v>
      </c>
      <c r="B2091">
        <f t="shared" si="167"/>
        <v>2</v>
      </c>
      <c r="C2091" t="str">
        <f t="shared" si="163"/>
        <v>Malaysia</v>
      </c>
      <c r="D2091" t="str">
        <f>VLOOKUP(C2091,Sheet4!$A$7:$C$156,3,FALSE)</f>
        <v>MYS</v>
      </c>
      <c r="E2091">
        <f t="shared" si="164"/>
        <v>2001</v>
      </c>
      <c r="F2091" t="str">
        <f t="shared" si="165"/>
        <v>MYS2001</v>
      </c>
      <c r="G2091">
        <f>HLOOKUP(C2091,Sheet4!$G$6:$EZ$30, MATCH(Sheet3!E2091,Sheet4!$F$6:$F$30,0),FALSE)</f>
        <v>0</v>
      </c>
    </row>
    <row r="2092" spans="1:7" x14ac:dyDescent="0.45">
      <c r="A2092">
        <f t="shared" si="166"/>
        <v>88</v>
      </c>
      <c r="B2092">
        <f t="shared" si="167"/>
        <v>3</v>
      </c>
      <c r="C2092" t="str">
        <f t="shared" si="163"/>
        <v>Malaysia</v>
      </c>
      <c r="D2092" t="str">
        <f>VLOOKUP(C2092,Sheet4!$A$7:$C$156,3,FALSE)</f>
        <v>MYS</v>
      </c>
      <c r="E2092">
        <f t="shared" si="164"/>
        <v>2002</v>
      </c>
      <c r="F2092" t="str">
        <f t="shared" si="165"/>
        <v>MYS2002</v>
      </c>
      <c r="G2092">
        <f>HLOOKUP(C2092,Sheet4!$G$6:$EZ$30, MATCH(Sheet3!E2092,Sheet4!$F$6:$F$30,0),FALSE)</f>
        <v>0</v>
      </c>
    </row>
    <row r="2093" spans="1:7" x14ac:dyDescent="0.45">
      <c r="A2093">
        <f t="shared" si="166"/>
        <v>88</v>
      </c>
      <c r="B2093">
        <f t="shared" si="167"/>
        <v>4</v>
      </c>
      <c r="C2093" t="str">
        <f t="shared" si="163"/>
        <v>Malaysia</v>
      </c>
      <c r="D2093" t="str">
        <f>VLOOKUP(C2093,Sheet4!$A$7:$C$156,3,FALSE)</f>
        <v>MYS</v>
      </c>
      <c r="E2093">
        <f t="shared" si="164"/>
        <v>2003</v>
      </c>
      <c r="F2093" t="str">
        <f t="shared" si="165"/>
        <v>MYS2003</v>
      </c>
      <c r="G2093">
        <f>HLOOKUP(C2093,Sheet4!$G$6:$EZ$30, MATCH(Sheet3!E2093,Sheet4!$F$6:$F$30,0),FALSE)</f>
        <v>0</v>
      </c>
    </row>
    <row r="2094" spans="1:7" x14ac:dyDescent="0.45">
      <c r="A2094">
        <f t="shared" si="166"/>
        <v>88</v>
      </c>
      <c r="B2094">
        <f t="shared" si="167"/>
        <v>5</v>
      </c>
      <c r="C2094" t="str">
        <f t="shared" si="163"/>
        <v>Malaysia</v>
      </c>
      <c r="D2094" t="str">
        <f>VLOOKUP(C2094,Sheet4!$A$7:$C$156,3,FALSE)</f>
        <v>MYS</v>
      </c>
      <c r="E2094">
        <f t="shared" si="164"/>
        <v>2004</v>
      </c>
      <c r="F2094" t="str">
        <f t="shared" si="165"/>
        <v>MYS2004</v>
      </c>
      <c r="G2094">
        <f>HLOOKUP(C2094,Sheet4!$G$6:$EZ$30, MATCH(Sheet3!E2094,Sheet4!$F$6:$F$30,0),FALSE)</f>
        <v>0</v>
      </c>
    </row>
    <row r="2095" spans="1:7" x14ac:dyDescent="0.45">
      <c r="A2095">
        <f t="shared" si="166"/>
        <v>88</v>
      </c>
      <c r="B2095">
        <f t="shared" si="167"/>
        <v>6</v>
      </c>
      <c r="C2095" t="str">
        <f t="shared" si="163"/>
        <v>Malaysia</v>
      </c>
      <c r="D2095" t="str">
        <f>VLOOKUP(C2095,Sheet4!$A$7:$C$156,3,FALSE)</f>
        <v>MYS</v>
      </c>
      <c r="E2095">
        <f t="shared" si="164"/>
        <v>2005</v>
      </c>
      <c r="F2095" t="str">
        <f t="shared" si="165"/>
        <v>MYS2005</v>
      </c>
      <c r="G2095">
        <f>HLOOKUP(C2095,Sheet4!$G$6:$EZ$30, MATCH(Sheet3!E2095,Sheet4!$F$6:$F$30,0),FALSE)</f>
        <v>9.3902395222525001</v>
      </c>
    </row>
    <row r="2096" spans="1:7" x14ac:dyDescent="0.45">
      <c r="A2096">
        <f t="shared" si="166"/>
        <v>88</v>
      </c>
      <c r="B2096">
        <f t="shared" si="167"/>
        <v>7</v>
      </c>
      <c r="C2096" t="str">
        <f t="shared" si="163"/>
        <v>Malaysia</v>
      </c>
      <c r="D2096" t="str">
        <f>VLOOKUP(C2096,Sheet4!$A$7:$C$156,3,FALSE)</f>
        <v>MYS</v>
      </c>
      <c r="E2096">
        <f t="shared" si="164"/>
        <v>2006</v>
      </c>
      <c r="F2096" t="str">
        <f t="shared" si="165"/>
        <v>MYS2006</v>
      </c>
      <c r="G2096">
        <f>HLOOKUP(C2096,Sheet4!$G$6:$EZ$30, MATCH(Sheet3!E2096,Sheet4!$F$6:$F$30,0),FALSE)</f>
        <v>8.4955986490998203</v>
      </c>
    </row>
    <row r="2097" spans="1:7" x14ac:dyDescent="0.45">
      <c r="A2097">
        <f t="shared" si="166"/>
        <v>88</v>
      </c>
      <c r="B2097">
        <f t="shared" si="167"/>
        <v>8</v>
      </c>
      <c r="C2097" t="str">
        <f t="shared" si="163"/>
        <v>Malaysia</v>
      </c>
      <c r="D2097" t="str">
        <f>VLOOKUP(C2097,Sheet4!$A$7:$C$156,3,FALSE)</f>
        <v>MYS</v>
      </c>
      <c r="E2097">
        <f t="shared" si="164"/>
        <v>2007</v>
      </c>
      <c r="F2097" t="str">
        <f t="shared" si="165"/>
        <v>MYS2007</v>
      </c>
      <c r="G2097">
        <f>HLOOKUP(C2097,Sheet4!$G$6:$EZ$30, MATCH(Sheet3!E2097,Sheet4!$F$6:$F$30,0),FALSE)</f>
        <v>6.49881057815871</v>
      </c>
    </row>
    <row r="2098" spans="1:7" x14ac:dyDescent="0.45">
      <c r="A2098">
        <f t="shared" si="166"/>
        <v>88</v>
      </c>
      <c r="B2098">
        <f t="shared" si="167"/>
        <v>9</v>
      </c>
      <c r="C2098" t="str">
        <f t="shared" si="163"/>
        <v>Malaysia</v>
      </c>
      <c r="D2098" t="str">
        <f>VLOOKUP(C2098,Sheet4!$A$7:$C$156,3,FALSE)</f>
        <v>MYS</v>
      </c>
      <c r="E2098">
        <f t="shared" si="164"/>
        <v>2008</v>
      </c>
      <c r="F2098" t="str">
        <f t="shared" si="165"/>
        <v>MYS2008</v>
      </c>
      <c r="G2098">
        <f>HLOOKUP(C2098,Sheet4!$G$6:$EZ$30, MATCH(Sheet3!E2098,Sheet4!$F$6:$F$30,0),FALSE)</f>
        <v>4.8081809717360997</v>
      </c>
    </row>
    <row r="2099" spans="1:7" x14ac:dyDescent="0.45">
      <c r="A2099">
        <f t="shared" si="166"/>
        <v>88</v>
      </c>
      <c r="B2099">
        <f t="shared" si="167"/>
        <v>10</v>
      </c>
      <c r="C2099" t="str">
        <f t="shared" si="163"/>
        <v>Malaysia</v>
      </c>
      <c r="D2099" t="str">
        <f>VLOOKUP(C2099,Sheet4!$A$7:$C$156,3,FALSE)</f>
        <v>MYS</v>
      </c>
      <c r="E2099">
        <f t="shared" si="164"/>
        <v>2009</v>
      </c>
      <c r="F2099" t="str">
        <f t="shared" si="165"/>
        <v>MYS2009</v>
      </c>
      <c r="G2099">
        <f>HLOOKUP(C2099,Sheet4!$G$6:$EZ$30, MATCH(Sheet3!E2099,Sheet4!$F$6:$F$30,0),FALSE)</f>
        <v>3.6265654930793199</v>
      </c>
    </row>
    <row r="2100" spans="1:7" x14ac:dyDescent="0.45">
      <c r="A2100">
        <f t="shared" si="166"/>
        <v>88</v>
      </c>
      <c r="B2100">
        <f t="shared" si="167"/>
        <v>11</v>
      </c>
      <c r="C2100" t="str">
        <f t="shared" si="163"/>
        <v>Malaysia</v>
      </c>
      <c r="D2100" t="str">
        <f>VLOOKUP(C2100,Sheet4!$A$7:$C$156,3,FALSE)</f>
        <v>MYS</v>
      </c>
      <c r="E2100">
        <f t="shared" si="164"/>
        <v>2010</v>
      </c>
      <c r="F2100" t="str">
        <f t="shared" si="165"/>
        <v>MYS2010</v>
      </c>
      <c r="G2100">
        <f>HLOOKUP(C2100,Sheet4!$G$6:$EZ$30, MATCH(Sheet3!E2100,Sheet4!$F$6:$F$30,0),FALSE)</f>
        <v>3.3540267073515801</v>
      </c>
    </row>
    <row r="2101" spans="1:7" x14ac:dyDescent="0.45">
      <c r="A2101">
        <f t="shared" si="166"/>
        <v>88</v>
      </c>
      <c r="B2101">
        <f t="shared" si="167"/>
        <v>12</v>
      </c>
      <c r="C2101" t="str">
        <f t="shared" si="163"/>
        <v>Malaysia</v>
      </c>
      <c r="D2101" t="str">
        <f>VLOOKUP(C2101,Sheet4!$A$7:$C$156,3,FALSE)</f>
        <v>MYS</v>
      </c>
      <c r="E2101">
        <f t="shared" si="164"/>
        <v>2011</v>
      </c>
      <c r="F2101" t="str">
        <f t="shared" si="165"/>
        <v>MYS2011</v>
      </c>
      <c r="G2101">
        <f>HLOOKUP(C2101,Sheet4!$G$6:$EZ$30, MATCH(Sheet3!E2101,Sheet4!$F$6:$F$30,0),FALSE)</f>
        <v>2.6813903080324</v>
      </c>
    </row>
    <row r="2102" spans="1:7" x14ac:dyDescent="0.45">
      <c r="A2102">
        <f t="shared" si="166"/>
        <v>88</v>
      </c>
      <c r="B2102">
        <f t="shared" si="167"/>
        <v>13</v>
      </c>
      <c r="C2102" t="str">
        <f t="shared" si="163"/>
        <v>Malaysia</v>
      </c>
      <c r="D2102" t="str">
        <f>VLOOKUP(C2102,Sheet4!$A$7:$C$156,3,FALSE)</f>
        <v>MYS</v>
      </c>
      <c r="E2102">
        <f t="shared" si="164"/>
        <v>2012</v>
      </c>
      <c r="F2102" t="str">
        <f t="shared" si="165"/>
        <v>MYS2012</v>
      </c>
      <c r="G2102">
        <f>HLOOKUP(C2102,Sheet4!$G$6:$EZ$30, MATCH(Sheet3!E2102,Sheet4!$F$6:$F$30,0),FALSE)</f>
        <v>2.0158431132069601</v>
      </c>
    </row>
    <row r="2103" spans="1:7" x14ac:dyDescent="0.45">
      <c r="A2103">
        <f t="shared" si="166"/>
        <v>88</v>
      </c>
      <c r="B2103">
        <f t="shared" si="167"/>
        <v>14</v>
      </c>
      <c r="C2103" t="str">
        <f t="shared" si="163"/>
        <v>Malaysia</v>
      </c>
      <c r="D2103" t="str">
        <f>VLOOKUP(C2103,Sheet4!$A$7:$C$156,3,FALSE)</f>
        <v>MYS</v>
      </c>
      <c r="E2103">
        <f t="shared" si="164"/>
        <v>2013</v>
      </c>
      <c r="F2103" t="str">
        <f t="shared" si="165"/>
        <v>MYS2013</v>
      </c>
      <c r="G2103">
        <f>HLOOKUP(C2103,Sheet4!$G$6:$EZ$30, MATCH(Sheet3!E2103,Sheet4!$F$6:$F$30,0),FALSE)</f>
        <v>1.8491465714120801</v>
      </c>
    </row>
    <row r="2104" spans="1:7" x14ac:dyDescent="0.45">
      <c r="A2104">
        <f t="shared" si="166"/>
        <v>88</v>
      </c>
      <c r="B2104">
        <f t="shared" si="167"/>
        <v>15</v>
      </c>
      <c r="C2104" t="str">
        <f t="shared" si="163"/>
        <v>Malaysia</v>
      </c>
      <c r="D2104" t="str">
        <f>VLOOKUP(C2104,Sheet4!$A$7:$C$156,3,FALSE)</f>
        <v>MYS</v>
      </c>
      <c r="E2104">
        <f t="shared" si="164"/>
        <v>2014</v>
      </c>
      <c r="F2104" t="str">
        <f t="shared" si="165"/>
        <v>MYS2014</v>
      </c>
      <c r="G2104">
        <f>HLOOKUP(C2104,Sheet4!$G$6:$EZ$30, MATCH(Sheet3!E2104,Sheet4!$F$6:$F$30,0),FALSE)</f>
        <v>1.6457854597914301</v>
      </c>
    </row>
    <row r="2105" spans="1:7" x14ac:dyDescent="0.45">
      <c r="A2105">
        <f t="shared" si="166"/>
        <v>88</v>
      </c>
      <c r="B2105">
        <f t="shared" si="167"/>
        <v>16</v>
      </c>
      <c r="C2105" t="str">
        <f t="shared" si="163"/>
        <v>Malaysia</v>
      </c>
      <c r="D2105" t="str">
        <f>VLOOKUP(C2105,Sheet4!$A$7:$C$156,3,FALSE)</f>
        <v>MYS</v>
      </c>
      <c r="E2105">
        <f t="shared" si="164"/>
        <v>2015</v>
      </c>
      <c r="F2105" t="str">
        <f t="shared" si="165"/>
        <v>MYS2015</v>
      </c>
      <c r="G2105">
        <f>HLOOKUP(C2105,Sheet4!$G$6:$EZ$30, MATCH(Sheet3!E2105,Sheet4!$F$6:$F$30,0),FALSE)</f>
        <v>1.60682828804839</v>
      </c>
    </row>
    <row r="2106" spans="1:7" x14ac:dyDescent="0.45">
      <c r="A2106">
        <f t="shared" si="166"/>
        <v>88</v>
      </c>
      <c r="B2106">
        <f t="shared" si="167"/>
        <v>17</v>
      </c>
      <c r="C2106" t="str">
        <f t="shared" si="163"/>
        <v>Malaysia</v>
      </c>
      <c r="D2106" t="str">
        <f>VLOOKUP(C2106,Sheet4!$A$7:$C$156,3,FALSE)</f>
        <v>MYS</v>
      </c>
      <c r="E2106">
        <f t="shared" si="164"/>
        <v>2016</v>
      </c>
      <c r="F2106" t="str">
        <f t="shared" si="165"/>
        <v>MYS2016</v>
      </c>
      <c r="G2106">
        <f>HLOOKUP(C2106,Sheet4!$G$6:$EZ$30, MATCH(Sheet3!E2106,Sheet4!$F$6:$F$30,0),FALSE)</f>
        <v>1.6142682559308399</v>
      </c>
    </row>
    <row r="2107" spans="1:7" x14ac:dyDescent="0.45">
      <c r="A2107">
        <f t="shared" si="166"/>
        <v>88</v>
      </c>
      <c r="B2107">
        <f t="shared" si="167"/>
        <v>18</v>
      </c>
      <c r="C2107" t="str">
        <f t="shared" si="163"/>
        <v>Malaysia</v>
      </c>
      <c r="D2107" t="str">
        <f>VLOOKUP(C2107,Sheet4!$A$7:$C$156,3,FALSE)</f>
        <v>MYS</v>
      </c>
      <c r="E2107">
        <f t="shared" si="164"/>
        <v>2017</v>
      </c>
      <c r="F2107" t="str">
        <f t="shared" si="165"/>
        <v>MYS2017</v>
      </c>
      <c r="G2107">
        <f>HLOOKUP(C2107,Sheet4!$G$6:$EZ$30, MATCH(Sheet3!E2107,Sheet4!$F$6:$F$30,0),FALSE)</f>
        <v>1.5491872268523099</v>
      </c>
    </row>
    <row r="2108" spans="1:7" x14ac:dyDescent="0.45">
      <c r="A2108">
        <f t="shared" si="166"/>
        <v>88</v>
      </c>
      <c r="B2108">
        <f t="shared" si="167"/>
        <v>19</v>
      </c>
      <c r="C2108" t="str">
        <f t="shared" si="163"/>
        <v>Malaysia</v>
      </c>
      <c r="D2108" t="str">
        <f>VLOOKUP(C2108,Sheet4!$A$7:$C$156,3,FALSE)</f>
        <v>MYS</v>
      </c>
      <c r="E2108">
        <f t="shared" si="164"/>
        <v>2018</v>
      </c>
      <c r="F2108" t="str">
        <f t="shared" si="165"/>
        <v>MYS2018</v>
      </c>
      <c r="G2108">
        <f>HLOOKUP(C2108,Sheet4!$G$6:$EZ$30, MATCH(Sheet3!E2108,Sheet4!$F$6:$F$30,0),FALSE)</f>
        <v>1.4681909648104401</v>
      </c>
    </row>
    <row r="2109" spans="1:7" x14ac:dyDescent="0.45">
      <c r="A2109">
        <f t="shared" si="166"/>
        <v>88</v>
      </c>
      <c r="B2109">
        <f t="shared" si="167"/>
        <v>20</v>
      </c>
      <c r="C2109" t="str">
        <f t="shared" si="163"/>
        <v>Malaysia</v>
      </c>
      <c r="D2109" t="str">
        <f>VLOOKUP(C2109,Sheet4!$A$7:$C$156,3,FALSE)</f>
        <v>MYS</v>
      </c>
      <c r="E2109">
        <f t="shared" si="164"/>
        <v>2019</v>
      </c>
      <c r="F2109" t="str">
        <f t="shared" si="165"/>
        <v>MYS2019</v>
      </c>
      <c r="G2109">
        <f>HLOOKUP(C2109,Sheet4!$G$6:$EZ$30, MATCH(Sheet3!E2109,Sheet4!$F$6:$F$30,0),FALSE)</f>
        <v>1.5161208977837399</v>
      </c>
    </row>
    <row r="2110" spans="1:7" x14ac:dyDescent="0.45">
      <c r="A2110">
        <f t="shared" si="166"/>
        <v>88</v>
      </c>
      <c r="B2110">
        <f t="shared" si="167"/>
        <v>21</v>
      </c>
      <c r="C2110" t="str">
        <f t="shared" si="163"/>
        <v>Malaysia</v>
      </c>
      <c r="D2110" t="str">
        <f>VLOOKUP(C2110,Sheet4!$A$7:$C$156,3,FALSE)</f>
        <v>MYS</v>
      </c>
      <c r="E2110">
        <f t="shared" si="164"/>
        <v>2020</v>
      </c>
      <c r="F2110" t="str">
        <f t="shared" si="165"/>
        <v>MYS2020</v>
      </c>
      <c r="G2110">
        <f>HLOOKUP(C2110,Sheet4!$G$6:$EZ$30, MATCH(Sheet3!E2110,Sheet4!$F$6:$F$30,0),FALSE)</f>
        <v>1.56712671073387</v>
      </c>
    </row>
    <row r="2111" spans="1:7" x14ac:dyDescent="0.45">
      <c r="A2111">
        <f t="shared" si="166"/>
        <v>88</v>
      </c>
      <c r="B2111">
        <f t="shared" si="167"/>
        <v>22</v>
      </c>
      <c r="C2111" t="str">
        <f t="shared" si="163"/>
        <v>Malaysia</v>
      </c>
      <c r="D2111" t="str">
        <f>VLOOKUP(C2111,Sheet4!$A$7:$C$156,3,FALSE)</f>
        <v>MYS</v>
      </c>
      <c r="E2111">
        <f t="shared" si="164"/>
        <v>2021</v>
      </c>
      <c r="F2111" t="str">
        <f t="shared" si="165"/>
        <v>MYS2021</v>
      </c>
      <c r="G2111">
        <f>HLOOKUP(C2111,Sheet4!$G$6:$EZ$30, MATCH(Sheet3!E2111,Sheet4!$F$6:$F$30,0),FALSE)</f>
        <v>1.6751209498498301</v>
      </c>
    </row>
    <row r="2112" spans="1:7" x14ac:dyDescent="0.45">
      <c r="A2112">
        <f t="shared" si="166"/>
        <v>88</v>
      </c>
      <c r="B2112">
        <f t="shared" si="167"/>
        <v>23</v>
      </c>
      <c r="C2112" t="str">
        <f t="shared" si="163"/>
        <v>Malaysia</v>
      </c>
      <c r="D2112" t="str">
        <f>VLOOKUP(C2112,Sheet4!$A$7:$C$156,3,FALSE)</f>
        <v>MYS</v>
      </c>
      <c r="E2112">
        <f t="shared" si="164"/>
        <v>2022</v>
      </c>
      <c r="F2112" t="str">
        <f t="shared" si="165"/>
        <v>MYS2022</v>
      </c>
      <c r="G2112">
        <f>HLOOKUP(C2112,Sheet4!$G$6:$EZ$30, MATCH(Sheet3!E2112,Sheet4!$F$6:$F$30,0),FALSE)</f>
        <v>1.7186246656103199</v>
      </c>
    </row>
    <row r="2113" spans="1:7" x14ac:dyDescent="0.45">
      <c r="A2113">
        <f t="shared" si="166"/>
        <v>88</v>
      </c>
      <c r="B2113">
        <f t="shared" si="167"/>
        <v>24</v>
      </c>
      <c r="C2113" t="str">
        <f t="shared" si="163"/>
        <v>Malaysia</v>
      </c>
      <c r="D2113" t="str">
        <f>VLOOKUP(C2113,Sheet4!$A$7:$C$156,3,FALSE)</f>
        <v>MYS</v>
      </c>
      <c r="E2113">
        <f t="shared" si="164"/>
        <v>2023</v>
      </c>
      <c r="F2113" t="str">
        <f t="shared" si="165"/>
        <v>MYS2023</v>
      </c>
      <c r="G2113">
        <f>HLOOKUP(C2113,Sheet4!$G$6:$EZ$30, MATCH(Sheet3!E2113,Sheet4!$F$6:$F$30,0),FALSE)</f>
        <v>1.65315580082196</v>
      </c>
    </row>
    <row r="2114" spans="1:7" x14ac:dyDescent="0.45">
      <c r="A2114">
        <f t="shared" si="166"/>
        <v>89</v>
      </c>
      <c r="B2114">
        <f t="shared" si="167"/>
        <v>1</v>
      </c>
      <c r="C2114" t="str">
        <f t="shared" si="163"/>
        <v>Maldives</v>
      </c>
      <c r="D2114" t="str">
        <f>VLOOKUP(C2114,Sheet4!$A$7:$C$156,3,FALSE)</f>
        <v>MDV</v>
      </c>
      <c r="E2114">
        <f t="shared" si="164"/>
        <v>2000</v>
      </c>
      <c r="F2114" t="str">
        <f t="shared" si="165"/>
        <v>MDV2000</v>
      </c>
      <c r="G2114">
        <f>HLOOKUP(C2114,Sheet4!$G$6:$EZ$30, MATCH(Sheet3!E2114,Sheet4!$F$6:$F$30,0),FALSE)</f>
        <v>0</v>
      </c>
    </row>
    <row r="2115" spans="1:7" x14ac:dyDescent="0.45">
      <c r="A2115">
        <f t="shared" si="166"/>
        <v>89</v>
      </c>
      <c r="B2115">
        <f t="shared" si="167"/>
        <v>2</v>
      </c>
      <c r="C2115" t="str">
        <f t="shared" ref="C2115:C2178" si="168">VLOOKUP(A2115,$L$2:$M$151,2,FALSE)</f>
        <v>Maldives</v>
      </c>
      <c r="D2115" t="str">
        <f>VLOOKUP(C2115,Sheet4!$A$7:$C$156,3,FALSE)</f>
        <v>MDV</v>
      </c>
      <c r="E2115">
        <f t="shared" ref="E2115:E2178" si="169">VLOOKUP(B2115,$O$2:$P$25,2,FALSE)</f>
        <v>2001</v>
      </c>
      <c r="F2115" t="str">
        <f t="shared" ref="F2115:F2178" si="170">D2115&amp;E2115</f>
        <v>MDV2001</v>
      </c>
      <c r="G2115">
        <f>HLOOKUP(C2115,Sheet4!$G$6:$EZ$30, MATCH(Sheet3!E2115,Sheet4!$F$6:$F$30,0),FALSE)</f>
        <v>0</v>
      </c>
    </row>
    <row r="2116" spans="1:7" x14ac:dyDescent="0.45">
      <c r="A2116">
        <f t="shared" si="166"/>
        <v>89</v>
      </c>
      <c r="B2116">
        <f t="shared" si="167"/>
        <v>3</v>
      </c>
      <c r="C2116" t="str">
        <f t="shared" si="168"/>
        <v>Maldives</v>
      </c>
      <c r="D2116" t="str">
        <f>VLOOKUP(C2116,Sheet4!$A$7:$C$156,3,FALSE)</f>
        <v>MDV</v>
      </c>
      <c r="E2116">
        <f t="shared" si="169"/>
        <v>2002</v>
      </c>
      <c r="F2116" t="str">
        <f t="shared" si="170"/>
        <v>MDV2002</v>
      </c>
      <c r="G2116">
        <f>HLOOKUP(C2116,Sheet4!$G$6:$EZ$30, MATCH(Sheet3!E2116,Sheet4!$F$6:$F$30,0),FALSE)</f>
        <v>0</v>
      </c>
    </row>
    <row r="2117" spans="1:7" x14ac:dyDescent="0.45">
      <c r="A2117">
        <f t="shared" si="166"/>
        <v>89</v>
      </c>
      <c r="B2117">
        <f t="shared" si="167"/>
        <v>4</v>
      </c>
      <c r="C2117" t="str">
        <f t="shared" si="168"/>
        <v>Maldives</v>
      </c>
      <c r="D2117" t="str">
        <f>VLOOKUP(C2117,Sheet4!$A$7:$C$156,3,FALSE)</f>
        <v>MDV</v>
      </c>
      <c r="E2117">
        <f t="shared" si="169"/>
        <v>2003</v>
      </c>
      <c r="F2117" t="str">
        <f t="shared" si="170"/>
        <v>MDV2003</v>
      </c>
      <c r="G2117">
        <f>HLOOKUP(C2117,Sheet4!$G$6:$EZ$30, MATCH(Sheet3!E2117,Sheet4!$F$6:$F$30,0),FALSE)</f>
        <v>0</v>
      </c>
    </row>
    <row r="2118" spans="1:7" x14ac:dyDescent="0.45">
      <c r="A2118">
        <f t="shared" si="166"/>
        <v>89</v>
      </c>
      <c r="B2118">
        <f t="shared" si="167"/>
        <v>5</v>
      </c>
      <c r="C2118" t="str">
        <f t="shared" si="168"/>
        <v>Maldives</v>
      </c>
      <c r="D2118" t="str">
        <f>VLOOKUP(C2118,Sheet4!$A$7:$C$156,3,FALSE)</f>
        <v>MDV</v>
      </c>
      <c r="E2118">
        <f t="shared" si="169"/>
        <v>2004</v>
      </c>
      <c r="F2118" t="str">
        <f t="shared" si="170"/>
        <v>MDV2004</v>
      </c>
      <c r="G2118">
        <f>HLOOKUP(C2118,Sheet4!$G$6:$EZ$30, MATCH(Sheet3!E2118,Sheet4!$F$6:$F$30,0),FALSE)</f>
        <v>0</v>
      </c>
    </row>
    <row r="2119" spans="1:7" x14ac:dyDescent="0.45">
      <c r="A2119">
        <f t="shared" si="166"/>
        <v>89</v>
      </c>
      <c r="B2119">
        <f t="shared" si="167"/>
        <v>6</v>
      </c>
      <c r="C2119" t="str">
        <f t="shared" si="168"/>
        <v>Maldives</v>
      </c>
      <c r="D2119" t="str">
        <f>VLOOKUP(C2119,Sheet4!$A$7:$C$156,3,FALSE)</f>
        <v>MDV</v>
      </c>
      <c r="E2119">
        <f t="shared" si="169"/>
        <v>2005</v>
      </c>
      <c r="F2119" t="str">
        <f t="shared" si="170"/>
        <v>MDV2005</v>
      </c>
      <c r="G2119">
        <f>HLOOKUP(C2119,Sheet4!$G$6:$EZ$30, MATCH(Sheet3!E2119,Sheet4!$F$6:$F$30,0),FALSE)</f>
        <v>0</v>
      </c>
    </row>
    <row r="2120" spans="1:7" x14ac:dyDescent="0.45">
      <c r="A2120">
        <f t="shared" si="166"/>
        <v>89</v>
      </c>
      <c r="B2120">
        <f t="shared" si="167"/>
        <v>7</v>
      </c>
      <c r="C2120" t="str">
        <f t="shared" si="168"/>
        <v>Maldives</v>
      </c>
      <c r="D2120" t="str">
        <f>VLOOKUP(C2120,Sheet4!$A$7:$C$156,3,FALSE)</f>
        <v>MDV</v>
      </c>
      <c r="E2120">
        <f t="shared" si="169"/>
        <v>2006</v>
      </c>
      <c r="F2120" t="str">
        <f t="shared" si="170"/>
        <v>MDV2006</v>
      </c>
      <c r="G2120">
        <f>HLOOKUP(C2120,Sheet4!$G$6:$EZ$30, MATCH(Sheet3!E2120,Sheet4!$F$6:$F$30,0),FALSE)</f>
        <v>0</v>
      </c>
    </row>
    <row r="2121" spans="1:7" x14ac:dyDescent="0.45">
      <c r="A2121">
        <f t="shared" si="166"/>
        <v>89</v>
      </c>
      <c r="B2121">
        <f t="shared" si="167"/>
        <v>8</v>
      </c>
      <c r="C2121" t="str">
        <f t="shared" si="168"/>
        <v>Maldives</v>
      </c>
      <c r="D2121" t="str">
        <f>VLOOKUP(C2121,Sheet4!$A$7:$C$156,3,FALSE)</f>
        <v>MDV</v>
      </c>
      <c r="E2121">
        <f t="shared" si="169"/>
        <v>2007</v>
      </c>
      <c r="F2121" t="str">
        <f t="shared" si="170"/>
        <v>MDV2007</v>
      </c>
      <c r="G2121">
        <f>HLOOKUP(C2121,Sheet4!$G$6:$EZ$30, MATCH(Sheet3!E2121,Sheet4!$F$6:$F$30,0),FALSE)</f>
        <v>0</v>
      </c>
    </row>
    <row r="2122" spans="1:7" x14ac:dyDescent="0.45">
      <c r="A2122">
        <f t="shared" si="166"/>
        <v>89</v>
      </c>
      <c r="B2122">
        <f t="shared" si="167"/>
        <v>9</v>
      </c>
      <c r="C2122" t="str">
        <f t="shared" si="168"/>
        <v>Maldives</v>
      </c>
      <c r="D2122" t="str">
        <f>VLOOKUP(C2122,Sheet4!$A$7:$C$156,3,FALSE)</f>
        <v>MDV</v>
      </c>
      <c r="E2122">
        <f t="shared" si="169"/>
        <v>2008</v>
      </c>
      <c r="F2122" t="str">
        <f t="shared" si="170"/>
        <v>MDV2008</v>
      </c>
      <c r="G2122">
        <f>HLOOKUP(C2122,Sheet4!$G$6:$EZ$30, MATCH(Sheet3!E2122,Sheet4!$F$6:$F$30,0),FALSE)</f>
        <v>0</v>
      </c>
    </row>
    <row r="2123" spans="1:7" x14ac:dyDescent="0.45">
      <c r="A2123">
        <f t="shared" si="166"/>
        <v>89</v>
      </c>
      <c r="B2123">
        <f t="shared" si="167"/>
        <v>10</v>
      </c>
      <c r="C2123" t="str">
        <f t="shared" si="168"/>
        <v>Maldives</v>
      </c>
      <c r="D2123" t="str">
        <f>VLOOKUP(C2123,Sheet4!$A$7:$C$156,3,FALSE)</f>
        <v>MDV</v>
      </c>
      <c r="E2123">
        <f t="shared" si="169"/>
        <v>2009</v>
      </c>
      <c r="F2123" t="str">
        <f t="shared" si="170"/>
        <v>MDV2009</v>
      </c>
      <c r="G2123">
        <f>HLOOKUP(C2123,Sheet4!$G$6:$EZ$30, MATCH(Sheet3!E2123,Sheet4!$F$6:$F$30,0),FALSE)</f>
        <v>0</v>
      </c>
    </row>
    <row r="2124" spans="1:7" x14ac:dyDescent="0.45">
      <c r="A2124">
        <f t="shared" si="166"/>
        <v>89</v>
      </c>
      <c r="B2124">
        <f t="shared" si="167"/>
        <v>11</v>
      </c>
      <c r="C2124" t="str">
        <f t="shared" si="168"/>
        <v>Maldives</v>
      </c>
      <c r="D2124" t="str">
        <f>VLOOKUP(C2124,Sheet4!$A$7:$C$156,3,FALSE)</f>
        <v>MDV</v>
      </c>
      <c r="E2124">
        <f t="shared" si="169"/>
        <v>2010</v>
      </c>
      <c r="F2124" t="str">
        <f t="shared" si="170"/>
        <v>MDV2010</v>
      </c>
      <c r="G2124">
        <f>HLOOKUP(C2124,Sheet4!$G$6:$EZ$30, MATCH(Sheet3!E2124,Sheet4!$F$6:$F$30,0),FALSE)</f>
        <v>0</v>
      </c>
    </row>
    <row r="2125" spans="1:7" x14ac:dyDescent="0.45">
      <c r="A2125">
        <f t="shared" si="166"/>
        <v>89</v>
      </c>
      <c r="B2125">
        <f t="shared" si="167"/>
        <v>12</v>
      </c>
      <c r="C2125" t="str">
        <f t="shared" si="168"/>
        <v>Maldives</v>
      </c>
      <c r="D2125" t="str">
        <f>VLOOKUP(C2125,Sheet4!$A$7:$C$156,3,FALSE)</f>
        <v>MDV</v>
      </c>
      <c r="E2125">
        <f t="shared" si="169"/>
        <v>2011</v>
      </c>
      <c r="F2125" t="str">
        <f t="shared" si="170"/>
        <v>MDV2011</v>
      </c>
      <c r="G2125">
        <f>HLOOKUP(C2125,Sheet4!$G$6:$EZ$30, MATCH(Sheet3!E2125,Sheet4!$F$6:$F$30,0),FALSE)</f>
        <v>0</v>
      </c>
    </row>
    <row r="2126" spans="1:7" x14ac:dyDescent="0.45">
      <c r="A2126">
        <f t="shared" si="166"/>
        <v>89</v>
      </c>
      <c r="B2126">
        <f t="shared" si="167"/>
        <v>13</v>
      </c>
      <c r="C2126" t="str">
        <f t="shared" si="168"/>
        <v>Maldives</v>
      </c>
      <c r="D2126" t="str">
        <f>VLOOKUP(C2126,Sheet4!$A$7:$C$156,3,FALSE)</f>
        <v>MDV</v>
      </c>
      <c r="E2126">
        <f t="shared" si="169"/>
        <v>2012</v>
      </c>
      <c r="F2126" t="str">
        <f t="shared" si="170"/>
        <v>MDV2012</v>
      </c>
      <c r="G2126">
        <f>HLOOKUP(C2126,Sheet4!$G$6:$EZ$30, MATCH(Sheet3!E2126,Sheet4!$F$6:$F$30,0),FALSE)</f>
        <v>20.924696546826102</v>
      </c>
    </row>
    <row r="2127" spans="1:7" x14ac:dyDescent="0.45">
      <c r="A2127">
        <f t="shared" si="166"/>
        <v>89</v>
      </c>
      <c r="B2127">
        <f t="shared" si="167"/>
        <v>14</v>
      </c>
      <c r="C2127" t="str">
        <f t="shared" si="168"/>
        <v>Maldives</v>
      </c>
      <c r="D2127" t="str">
        <f>VLOOKUP(C2127,Sheet4!$A$7:$C$156,3,FALSE)</f>
        <v>MDV</v>
      </c>
      <c r="E2127">
        <f t="shared" si="169"/>
        <v>2013</v>
      </c>
      <c r="F2127" t="str">
        <f t="shared" si="170"/>
        <v>MDV2013</v>
      </c>
      <c r="G2127">
        <f>HLOOKUP(C2127,Sheet4!$G$6:$EZ$30, MATCH(Sheet3!E2127,Sheet4!$F$6:$F$30,0),FALSE)</f>
        <v>17.2177008857091</v>
      </c>
    </row>
    <row r="2128" spans="1:7" x14ac:dyDescent="0.45">
      <c r="A2128">
        <f t="shared" si="166"/>
        <v>89</v>
      </c>
      <c r="B2128">
        <f t="shared" si="167"/>
        <v>15</v>
      </c>
      <c r="C2128" t="str">
        <f t="shared" si="168"/>
        <v>Maldives</v>
      </c>
      <c r="D2128" t="str">
        <f>VLOOKUP(C2128,Sheet4!$A$7:$C$156,3,FALSE)</f>
        <v>MDV</v>
      </c>
      <c r="E2128">
        <f t="shared" si="169"/>
        <v>2014</v>
      </c>
      <c r="F2128" t="str">
        <f t="shared" si="170"/>
        <v>MDV2014</v>
      </c>
      <c r="G2128">
        <f>HLOOKUP(C2128,Sheet4!$G$6:$EZ$30, MATCH(Sheet3!E2128,Sheet4!$F$6:$F$30,0),FALSE)</f>
        <v>17.4741516990976</v>
      </c>
    </row>
    <row r="2129" spans="1:7" x14ac:dyDescent="0.45">
      <c r="A2129">
        <f t="shared" si="166"/>
        <v>89</v>
      </c>
      <c r="B2129">
        <f t="shared" si="167"/>
        <v>16</v>
      </c>
      <c r="C2129" t="str">
        <f t="shared" si="168"/>
        <v>Maldives</v>
      </c>
      <c r="D2129" t="str">
        <f>VLOOKUP(C2129,Sheet4!$A$7:$C$156,3,FALSE)</f>
        <v>MDV</v>
      </c>
      <c r="E2129">
        <f t="shared" si="169"/>
        <v>2015</v>
      </c>
      <c r="F2129" t="str">
        <f t="shared" si="170"/>
        <v>MDV2015</v>
      </c>
      <c r="G2129">
        <f>HLOOKUP(C2129,Sheet4!$G$6:$EZ$30, MATCH(Sheet3!E2129,Sheet4!$F$6:$F$30,0),FALSE)</f>
        <v>12.8840040665686</v>
      </c>
    </row>
    <row r="2130" spans="1:7" x14ac:dyDescent="0.45">
      <c r="A2130">
        <f t="shared" si="166"/>
        <v>89</v>
      </c>
      <c r="B2130">
        <f t="shared" si="167"/>
        <v>17</v>
      </c>
      <c r="C2130" t="str">
        <f t="shared" si="168"/>
        <v>Maldives</v>
      </c>
      <c r="D2130" t="str">
        <f>VLOOKUP(C2130,Sheet4!$A$7:$C$156,3,FALSE)</f>
        <v>MDV</v>
      </c>
      <c r="E2130">
        <f t="shared" si="169"/>
        <v>2016</v>
      </c>
      <c r="F2130" t="str">
        <f t="shared" si="170"/>
        <v>MDV2016</v>
      </c>
      <c r="G2130">
        <f>HLOOKUP(C2130,Sheet4!$G$6:$EZ$30, MATCH(Sheet3!E2130,Sheet4!$F$6:$F$30,0),FALSE)</f>
        <v>11.7714828257264</v>
      </c>
    </row>
    <row r="2131" spans="1:7" x14ac:dyDescent="0.45">
      <c r="A2131">
        <f t="shared" si="166"/>
        <v>89</v>
      </c>
      <c r="B2131">
        <f t="shared" si="167"/>
        <v>18</v>
      </c>
      <c r="C2131" t="str">
        <f t="shared" si="168"/>
        <v>Maldives</v>
      </c>
      <c r="D2131" t="str">
        <f>VLOOKUP(C2131,Sheet4!$A$7:$C$156,3,FALSE)</f>
        <v>MDV</v>
      </c>
      <c r="E2131">
        <f t="shared" si="169"/>
        <v>2017</v>
      </c>
      <c r="F2131" t="str">
        <f t="shared" si="170"/>
        <v>MDV2017</v>
      </c>
      <c r="G2131">
        <f>HLOOKUP(C2131,Sheet4!$G$6:$EZ$30, MATCH(Sheet3!E2131,Sheet4!$F$6:$F$30,0),FALSE)</f>
        <v>10.6639121664259</v>
      </c>
    </row>
    <row r="2132" spans="1:7" x14ac:dyDescent="0.45">
      <c r="A2132">
        <f t="shared" si="166"/>
        <v>89</v>
      </c>
      <c r="B2132">
        <f t="shared" si="167"/>
        <v>19</v>
      </c>
      <c r="C2132" t="str">
        <f t="shared" si="168"/>
        <v>Maldives</v>
      </c>
      <c r="D2132" t="str">
        <f>VLOOKUP(C2132,Sheet4!$A$7:$C$156,3,FALSE)</f>
        <v>MDV</v>
      </c>
      <c r="E2132">
        <f t="shared" si="169"/>
        <v>2018</v>
      </c>
      <c r="F2132" t="str">
        <f t="shared" si="170"/>
        <v>MDV2018</v>
      </c>
      <c r="G2132">
        <f>HLOOKUP(C2132,Sheet4!$G$6:$EZ$30, MATCH(Sheet3!E2132,Sheet4!$F$6:$F$30,0),FALSE)</f>
        <v>11.560855437933499</v>
      </c>
    </row>
    <row r="2133" spans="1:7" x14ac:dyDescent="0.45">
      <c r="A2133">
        <f t="shared" si="166"/>
        <v>89</v>
      </c>
      <c r="B2133">
        <f t="shared" si="167"/>
        <v>20</v>
      </c>
      <c r="C2133" t="str">
        <f t="shared" si="168"/>
        <v>Maldives</v>
      </c>
      <c r="D2133" t="str">
        <f>VLOOKUP(C2133,Sheet4!$A$7:$C$156,3,FALSE)</f>
        <v>MDV</v>
      </c>
      <c r="E2133">
        <f t="shared" si="169"/>
        <v>2019</v>
      </c>
      <c r="F2133" t="str">
        <f t="shared" si="170"/>
        <v>MDV2019</v>
      </c>
      <c r="G2133">
        <f>HLOOKUP(C2133,Sheet4!$G$6:$EZ$30, MATCH(Sheet3!E2133,Sheet4!$F$6:$F$30,0),FALSE)</f>
        <v>11.6270773650661</v>
      </c>
    </row>
    <row r="2134" spans="1:7" x14ac:dyDescent="0.45">
      <c r="A2134">
        <f t="shared" si="166"/>
        <v>89</v>
      </c>
      <c r="B2134">
        <f t="shared" si="167"/>
        <v>21</v>
      </c>
      <c r="C2134" t="str">
        <f t="shared" si="168"/>
        <v>Maldives</v>
      </c>
      <c r="D2134" t="str">
        <f>VLOOKUP(C2134,Sheet4!$A$7:$C$156,3,FALSE)</f>
        <v>MDV</v>
      </c>
      <c r="E2134">
        <f t="shared" si="169"/>
        <v>2020</v>
      </c>
      <c r="F2134" t="str">
        <f t="shared" si="170"/>
        <v>MDV2020</v>
      </c>
      <c r="G2134">
        <f>HLOOKUP(C2134,Sheet4!$G$6:$EZ$30, MATCH(Sheet3!E2134,Sheet4!$F$6:$F$30,0),FALSE)</f>
        <v>18.795745808898101</v>
      </c>
    </row>
    <row r="2135" spans="1:7" x14ac:dyDescent="0.45">
      <c r="A2135">
        <f t="shared" si="166"/>
        <v>89</v>
      </c>
      <c r="B2135">
        <f t="shared" si="167"/>
        <v>22</v>
      </c>
      <c r="C2135" t="str">
        <f t="shared" si="168"/>
        <v>Maldives</v>
      </c>
      <c r="D2135" t="str">
        <f>VLOOKUP(C2135,Sheet4!$A$7:$C$156,3,FALSE)</f>
        <v>MDV</v>
      </c>
      <c r="E2135">
        <f t="shared" si="169"/>
        <v>2021</v>
      </c>
      <c r="F2135" t="str">
        <f t="shared" si="170"/>
        <v>MDV2021</v>
      </c>
      <c r="G2135">
        <f>HLOOKUP(C2135,Sheet4!$G$6:$EZ$30, MATCH(Sheet3!E2135,Sheet4!$F$6:$F$30,0),FALSE)</f>
        <v>12.5877843282695</v>
      </c>
    </row>
    <row r="2136" spans="1:7" x14ac:dyDescent="0.45">
      <c r="A2136">
        <f t="shared" si="166"/>
        <v>89</v>
      </c>
      <c r="B2136">
        <f t="shared" si="167"/>
        <v>23</v>
      </c>
      <c r="C2136" t="str">
        <f t="shared" si="168"/>
        <v>Maldives</v>
      </c>
      <c r="D2136" t="str">
        <f>VLOOKUP(C2136,Sheet4!$A$7:$C$156,3,FALSE)</f>
        <v>MDV</v>
      </c>
      <c r="E2136">
        <f t="shared" si="169"/>
        <v>2022</v>
      </c>
      <c r="F2136" t="str">
        <f t="shared" si="170"/>
        <v>MDV2022</v>
      </c>
      <c r="G2136">
        <f>HLOOKUP(C2136,Sheet4!$G$6:$EZ$30, MATCH(Sheet3!E2136,Sheet4!$F$6:$F$30,0),FALSE)</f>
        <v>9.4062927472596805</v>
      </c>
    </row>
    <row r="2137" spans="1:7" x14ac:dyDescent="0.45">
      <c r="A2137">
        <f t="shared" si="166"/>
        <v>89</v>
      </c>
      <c r="B2137">
        <f t="shared" si="167"/>
        <v>24</v>
      </c>
      <c r="C2137" t="str">
        <f t="shared" si="168"/>
        <v>Maldives</v>
      </c>
      <c r="D2137" t="str">
        <f>VLOOKUP(C2137,Sheet4!$A$7:$C$156,3,FALSE)</f>
        <v>MDV</v>
      </c>
      <c r="E2137">
        <f t="shared" si="169"/>
        <v>2023</v>
      </c>
      <c r="F2137" t="str">
        <f t="shared" si="170"/>
        <v>MDV2023</v>
      </c>
      <c r="G2137">
        <f>HLOOKUP(C2137,Sheet4!$G$6:$EZ$30, MATCH(Sheet3!E2137,Sheet4!$F$6:$F$30,0),FALSE)</f>
        <v>8.3382491192651003</v>
      </c>
    </row>
    <row r="2138" spans="1:7" x14ac:dyDescent="0.45">
      <c r="A2138">
        <f t="shared" si="166"/>
        <v>90</v>
      </c>
      <c r="B2138">
        <f t="shared" si="167"/>
        <v>1</v>
      </c>
      <c r="C2138" t="str">
        <f t="shared" si="168"/>
        <v>Malta</v>
      </c>
      <c r="D2138" t="str">
        <f>VLOOKUP(C2138,Sheet4!$A$7:$C$156,3,FALSE)</f>
        <v>MLT</v>
      </c>
      <c r="E2138">
        <f t="shared" si="169"/>
        <v>2000</v>
      </c>
      <c r="F2138" t="str">
        <f t="shared" si="170"/>
        <v>MLT2000</v>
      </c>
      <c r="G2138">
        <f>HLOOKUP(C2138,Sheet4!$G$6:$EZ$30, MATCH(Sheet3!E2138,Sheet4!$F$6:$F$30,0),FALSE)</f>
        <v>0</v>
      </c>
    </row>
    <row r="2139" spans="1:7" x14ac:dyDescent="0.45">
      <c r="A2139">
        <f t="shared" si="166"/>
        <v>90</v>
      </c>
      <c r="B2139">
        <f t="shared" si="167"/>
        <v>2</v>
      </c>
      <c r="C2139" t="str">
        <f t="shared" si="168"/>
        <v>Malta</v>
      </c>
      <c r="D2139" t="str">
        <f>VLOOKUP(C2139,Sheet4!$A$7:$C$156,3,FALSE)</f>
        <v>MLT</v>
      </c>
      <c r="E2139">
        <f t="shared" si="169"/>
        <v>2001</v>
      </c>
      <c r="F2139" t="str">
        <f t="shared" si="170"/>
        <v>MLT2001</v>
      </c>
      <c r="G2139">
        <f>HLOOKUP(C2139,Sheet4!$G$6:$EZ$30, MATCH(Sheet3!E2139,Sheet4!$F$6:$F$30,0),FALSE)</f>
        <v>0</v>
      </c>
    </row>
    <row r="2140" spans="1:7" x14ac:dyDescent="0.45">
      <c r="A2140">
        <f t="shared" si="166"/>
        <v>90</v>
      </c>
      <c r="B2140">
        <f t="shared" si="167"/>
        <v>3</v>
      </c>
      <c r="C2140" t="str">
        <f t="shared" si="168"/>
        <v>Malta</v>
      </c>
      <c r="D2140" t="str">
        <f>VLOOKUP(C2140,Sheet4!$A$7:$C$156,3,FALSE)</f>
        <v>MLT</v>
      </c>
      <c r="E2140">
        <f t="shared" si="169"/>
        <v>2002</v>
      </c>
      <c r="F2140" t="str">
        <f t="shared" si="170"/>
        <v>MLT2002</v>
      </c>
      <c r="G2140">
        <f>HLOOKUP(C2140,Sheet4!$G$6:$EZ$30, MATCH(Sheet3!E2140,Sheet4!$F$6:$F$30,0),FALSE)</f>
        <v>0</v>
      </c>
    </row>
    <row r="2141" spans="1:7" x14ac:dyDescent="0.45">
      <c r="A2141">
        <f t="shared" si="166"/>
        <v>90</v>
      </c>
      <c r="B2141">
        <f t="shared" si="167"/>
        <v>4</v>
      </c>
      <c r="C2141" t="str">
        <f t="shared" si="168"/>
        <v>Malta</v>
      </c>
      <c r="D2141" t="str">
        <f>VLOOKUP(C2141,Sheet4!$A$7:$C$156,3,FALSE)</f>
        <v>MLT</v>
      </c>
      <c r="E2141">
        <f t="shared" si="169"/>
        <v>2003</v>
      </c>
      <c r="F2141" t="str">
        <f t="shared" si="170"/>
        <v>MLT2003</v>
      </c>
      <c r="G2141">
        <f>HLOOKUP(C2141,Sheet4!$G$6:$EZ$30, MATCH(Sheet3!E2141,Sheet4!$F$6:$F$30,0),FALSE)</f>
        <v>0</v>
      </c>
    </row>
    <row r="2142" spans="1:7" x14ac:dyDescent="0.45">
      <c r="A2142">
        <f t="shared" si="166"/>
        <v>90</v>
      </c>
      <c r="B2142">
        <f t="shared" si="167"/>
        <v>5</v>
      </c>
      <c r="C2142" t="str">
        <f t="shared" si="168"/>
        <v>Malta</v>
      </c>
      <c r="D2142" t="str">
        <f>VLOOKUP(C2142,Sheet4!$A$7:$C$156,3,FALSE)</f>
        <v>MLT</v>
      </c>
      <c r="E2142">
        <f t="shared" si="169"/>
        <v>2004</v>
      </c>
      <c r="F2142" t="str">
        <f t="shared" si="170"/>
        <v>MLT2004</v>
      </c>
      <c r="G2142">
        <f>HLOOKUP(C2142,Sheet4!$G$6:$EZ$30, MATCH(Sheet3!E2142,Sheet4!$F$6:$F$30,0),FALSE)</f>
        <v>0</v>
      </c>
    </row>
    <row r="2143" spans="1:7" x14ac:dyDescent="0.45">
      <c r="A2143">
        <f t="shared" si="166"/>
        <v>90</v>
      </c>
      <c r="B2143">
        <f t="shared" si="167"/>
        <v>6</v>
      </c>
      <c r="C2143" t="str">
        <f t="shared" si="168"/>
        <v>Malta</v>
      </c>
      <c r="D2143" t="str">
        <f>VLOOKUP(C2143,Sheet4!$A$7:$C$156,3,FALSE)</f>
        <v>MLT</v>
      </c>
      <c r="E2143">
        <f t="shared" si="169"/>
        <v>2005</v>
      </c>
      <c r="F2143" t="str">
        <f t="shared" si="170"/>
        <v>MLT2005</v>
      </c>
      <c r="G2143">
        <f>HLOOKUP(C2143,Sheet4!$G$6:$EZ$30, MATCH(Sheet3!E2143,Sheet4!$F$6:$F$30,0),FALSE)</f>
        <v>8.2090638072633606</v>
      </c>
    </row>
    <row r="2144" spans="1:7" x14ac:dyDescent="0.45">
      <c r="A2144">
        <f t="shared" si="166"/>
        <v>90</v>
      </c>
      <c r="B2144">
        <f t="shared" si="167"/>
        <v>7</v>
      </c>
      <c r="C2144" t="str">
        <f t="shared" si="168"/>
        <v>Malta</v>
      </c>
      <c r="D2144" t="str">
        <f>VLOOKUP(C2144,Sheet4!$A$7:$C$156,3,FALSE)</f>
        <v>MLT</v>
      </c>
      <c r="E2144">
        <f t="shared" si="169"/>
        <v>2006</v>
      </c>
      <c r="F2144" t="str">
        <f t="shared" si="170"/>
        <v>MLT2006</v>
      </c>
      <c r="G2144">
        <f>HLOOKUP(C2144,Sheet4!$G$6:$EZ$30, MATCH(Sheet3!E2144,Sheet4!$F$6:$F$30,0),FALSE)</f>
        <v>6.4701397123775699</v>
      </c>
    </row>
    <row r="2145" spans="1:7" x14ac:dyDescent="0.45">
      <c r="A2145">
        <f t="shared" si="166"/>
        <v>90</v>
      </c>
      <c r="B2145">
        <f t="shared" si="167"/>
        <v>8</v>
      </c>
      <c r="C2145" t="str">
        <f t="shared" si="168"/>
        <v>Malta</v>
      </c>
      <c r="D2145" t="str">
        <f>VLOOKUP(C2145,Sheet4!$A$7:$C$156,3,FALSE)</f>
        <v>MLT</v>
      </c>
      <c r="E2145">
        <f t="shared" si="169"/>
        <v>2007</v>
      </c>
      <c r="F2145" t="str">
        <f t="shared" si="170"/>
        <v>MLT2007</v>
      </c>
      <c r="G2145">
        <f>HLOOKUP(C2145,Sheet4!$G$6:$EZ$30, MATCH(Sheet3!E2145,Sheet4!$F$6:$F$30,0),FALSE)</f>
        <v>5.3101588616655802</v>
      </c>
    </row>
    <row r="2146" spans="1:7" x14ac:dyDescent="0.45">
      <c r="A2146">
        <f t="shared" si="166"/>
        <v>90</v>
      </c>
      <c r="B2146">
        <f t="shared" si="167"/>
        <v>9</v>
      </c>
      <c r="C2146" t="str">
        <f t="shared" si="168"/>
        <v>Malta</v>
      </c>
      <c r="D2146" t="str">
        <f>VLOOKUP(C2146,Sheet4!$A$7:$C$156,3,FALSE)</f>
        <v>MLT</v>
      </c>
      <c r="E2146">
        <f t="shared" si="169"/>
        <v>2008</v>
      </c>
      <c r="F2146" t="str">
        <f t="shared" si="170"/>
        <v>MLT2008</v>
      </c>
      <c r="G2146">
        <f>HLOOKUP(C2146,Sheet4!$G$6:$EZ$30, MATCH(Sheet3!E2146,Sheet4!$F$6:$F$30,0),FALSE)</f>
        <v>5.0117740354151801</v>
      </c>
    </row>
    <row r="2147" spans="1:7" x14ac:dyDescent="0.45">
      <c r="A2147">
        <f t="shared" si="166"/>
        <v>90</v>
      </c>
      <c r="B2147">
        <f t="shared" si="167"/>
        <v>10</v>
      </c>
      <c r="C2147" t="str">
        <f t="shared" si="168"/>
        <v>Malta</v>
      </c>
      <c r="D2147" t="str">
        <f>VLOOKUP(C2147,Sheet4!$A$7:$C$156,3,FALSE)</f>
        <v>MLT</v>
      </c>
      <c r="E2147">
        <f t="shared" si="169"/>
        <v>2009</v>
      </c>
      <c r="F2147" t="str">
        <f t="shared" si="170"/>
        <v>MLT2009</v>
      </c>
      <c r="G2147">
        <f>HLOOKUP(C2147,Sheet4!$G$6:$EZ$30, MATCH(Sheet3!E2147,Sheet4!$F$6:$F$30,0),FALSE)</f>
        <v>5.7836074736799503</v>
      </c>
    </row>
    <row r="2148" spans="1:7" x14ac:dyDescent="0.45">
      <c r="A2148">
        <f t="shared" si="166"/>
        <v>90</v>
      </c>
      <c r="B2148">
        <f t="shared" si="167"/>
        <v>11</v>
      </c>
      <c r="C2148" t="str">
        <f t="shared" si="168"/>
        <v>Malta</v>
      </c>
      <c r="D2148" t="str">
        <f>VLOOKUP(C2148,Sheet4!$A$7:$C$156,3,FALSE)</f>
        <v>MLT</v>
      </c>
      <c r="E2148">
        <f t="shared" si="169"/>
        <v>2010</v>
      </c>
      <c r="F2148" t="str">
        <f t="shared" si="170"/>
        <v>MLT2010</v>
      </c>
      <c r="G2148">
        <f>HLOOKUP(C2148,Sheet4!$G$6:$EZ$30, MATCH(Sheet3!E2148,Sheet4!$F$6:$F$30,0),FALSE)</f>
        <v>7.0154742416495903</v>
      </c>
    </row>
    <row r="2149" spans="1:7" x14ac:dyDescent="0.45">
      <c r="A2149">
        <f t="shared" si="166"/>
        <v>90</v>
      </c>
      <c r="B2149">
        <f t="shared" si="167"/>
        <v>12</v>
      </c>
      <c r="C2149" t="str">
        <f t="shared" si="168"/>
        <v>Malta</v>
      </c>
      <c r="D2149" t="str">
        <f>VLOOKUP(C2149,Sheet4!$A$7:$C$156,3,FALSE)</f>
        <v>MLT</v>
      </c>
      <c r="E2149">
        <f t="shared" si="169"/>
        <v>2011</v>
      </c>
      <c r="F2149" t="str">
        <f t="shared" si="170"/>
        <v>MLT2011</v>
      </c>
      <c r="G2149">
        <f>HLOOKUP(C2149,Sheet4!$G$6:$EZ$30, MATCH(Sheet3!E2149,Sheet4!$F$6:$F$30,0),FALSE)</f>
        <v>7.0887209730083001</v>
      </c>
    </row>
    <row r="2150" spans="1:7" x14ac:dyDescent="0.45">
      <c r="A2150">
        <f t="shared" si="166"/>
        <v>90</v>
      </c>
      <c r="B2150">
        <f t="shared" si="167"/>
        <v>13</v>
      </c>
      <c r="C2150" t="str">
        <f t="shared" si="168"/>
        <v>Malta</v>
      </c>
      <c r="D2150" t="str">
        <f>VLOOKUP(C2150,Sheet4!$A$7:$C$156,3,FALSE)</f>
        <v>MLT</v>
      </c>
      <c r="E2150">
        <f t="shared" si="169"/>
        <v>2012</v>
      </c>
      <c r="F2150" t="str">
        <f t="shared" si="170"/>
        <v>MLT2012</v>
      </c>
      <c r="G2150">
        <f>HLOOKUP(C2150,Sheet4!$G$6:$EZ$30, MATCH(Sheet3!E2150,Sheet4!$F$6:$F$30,0),FALSE)</f>
        <v>7.7519719448271598</v>
      </c>
    </row>
    <row r="2151" spans="1:7" x14ac:dyDescent="0.45">
      <c r="A2151">
        <f t="shared" si="166"/>
        <v>90</v>
      </c>
      <c r="B2151">
        <f t="shared" si="167"/>
        <v>14</v>
      </c>
      <c r="C2151" t="str">
        <f t="shared" si="168"/>
        <v>Malta</v>
      </c>
      <c r="D2151" t="str">
        <f>VLOOKUP(C2151,Sheet4!$A$7:$C$156,3,FALSE)</f>
        <v>MLT</v>
      </c>
      <c r="E2151">
        <f t="shared" si="169"/>
        <v>2013</v>
      </c>
      <c r="F2151" t="str">
        <f t="shared" si="170"/>
        <v>MLT2013</v>
      </c>
      <c r="G2151">
        <f>HLOOKUP(C2151,Sheet4!$G$6:$EZ$30, MATCH(Sheet3!E2151,Sheet4!$F$6:$F$30,0),FALSE)</f>
        <v>8.9479380767044194</v>
      </c>
    </row>
    <row r="2152" spans="1:7" x14ac:dyDescent="0.45">
      <c r="A2152">
        <f t="shared" si="166"/>
        <v>90</v>
      </c>
      <c r="B2152">
        <f t="shared" si="167"/>
        <v>15</v>
      </c>
      <c r="C2152" t="str">
        <f t="shared" si="168"/>
        <v>Malta</v>
      </c>
      <c r="D2152" t="str">
        <f>VLOOKUP(C2152,Sheet4!$A$7:$C$156,3,FALSE)</f>
        <v>MLT</v>
      </c>
      <c r="E2152">
        <f t="shared" si="169"/>
        <v>2014</v>
      </c>
      <c r="F2152" t="str">
        <f t="shared" si="170"/>
        <v>MLT2014</v>
      </c>
      <c r="G2152">
        <f>HLOOKUP(C2152,Sheet4!$G$6:$EZ$30, MATCH(Sheet3!E2152,Sheet4!$F$6:$F$30,0),FALSE)</f>
        <v>9.0496005189558506</v>
      </c>
    </row>
    <row r="2153" spans="1:7" x14ac:dyDescent="0.45">
      <c r="A2153">
        <f t="shared" ref="A2153:A2216" si="171">A2129+1</f>
        <v>90</v>
      </c>
      <c r="B2153">
        <f t="shared" ref="B2153:B2216" si="172">B2129</f>
        <v>16</v>
      </c>
      <c r="C2153" t="str">
        <f t="shared" si="168"/>
        <v>Malta</v>
      </c>
      <c r="D2153" t="str">
        <f>VLOOKUP(C2153,Sheet4!$A$7:$C$156,3,FALSE)</f>
        <v>MLT</v>
      </c>
      <c r="E2153">
        <f t="shared" si="169"/>
        <v>2015</v>
      </c>
      <c r="F2153" t="str">
        <f t="shared" si="170"/>
        <v>MLT2015</v>
      </c>
      <c r="G2153">
        <f>HLOOKUP(C2153,Sheet4!$G$6:$EZ$30, MATCH(Sheet3!E2153,Sheet4!$F$6:$F$30,0),FALSE)</f>
        <v>7.0979511084862397</v>
      </c>
    </row>
    <row r="2154" spans="1:7" x14ac:dyDescent="0.45">
      <c r="A2154">
        <f t="shared" si="171"/>
        <v>90</v>
      </c>
      <c r="B2154">
        <f t="shared" si="172"/>
        <v>17</v>
      </c>
      <c r="C2154" t="str">
        <f t="shared" si="168"/>
        <v>Malta</v>
      </c>
      <c r="D2154" t="str">
        <f>VLOOKUP(C2154,Sheet4!$A$7:$C$156,3,FALSE)</f>
        <v>MLT</v>
      </c>
      <c r="E2154">
        <f t="shared" si="169"/>
        <v>2016</v>
      </c>
      <c r="F2154" t="str">
        <f t="shared" si="170"/>
        <v>MLT2016</v>
      </c>
      <c r="G2154">
        <f>HLOOKUP(C2154,Sheet4!$G$6:$EZ$30, MATCH(Sheet3!E2154,Sheet4!$F$6:$F$30,0),FALSE)</f>
        <v>5.29469189649343</v>
      </c>
    </row>
    <row r="2155" spans="1:7" x14ac:dyDescent="0.45">
      <c r="A2155">
        <f t="shared" si="171"/>
        <v>90</v>
      </c>
      <c r="B2155">
        <f t="shared" si="172"/>
        <v>18</v>
      </c>
      <c r="C2155" t="str">
        <f t="shared" si="168"/>
        <v>Malta</v>
      </c>
      <c r="D2155" t="str">
        <f>VLOOKUP(C2155,Sheet4!$A$7:$C$156,3,FALSE)</f>
        <v>MLT</v>
      </c>
      <c r="E2155">
        <f t="shared" si="169"/>
        <v>2017</v>
      </c>
      <c r="F2155" t="str">
        <f t="shared" si="170"/>
        <v>MLT2017</v>
      </c>
      <c r="G2155">
        <f>HLOOKUP(C2155,Sheet4!$G$6:$EZ$30, MATCH(Sheet3!E2155,Sheet4!$F$6:$F$30,0),FALSE)</f>
        <v>4.0699476917658597</v>
      </c>
    </row>
    <row r="2156" spans="1:7" x14ac:dyDescent="0.45">
      <c r="A2156">
        <f t="shared" si="171"/>
        <v>90</v>
      </c>
      <c r="B2156">
        <f t="shared" si="172"/>
        <v>19</v>
      </c>
      <c r="C2156" t="str">
        <f t="shared" si="168"/>
        <v>Malta</v>
      </c>
      <c r="D2156" t="str">
        <f>VLOOKUP(C2156,Sheet4!$A$7:$C$156,3,FALSE)</f>
        <v>MLT</v>
      </c>
      <c r="E2156">
        <f t="shared" si="169"/>
        <v>2018</v>
      </c>
      <c r="F2156" t="str">
        <f t="shared" si="170"/>
        <v>MLT2018</v>
      </c>
      <c r="G2156">
        <f>HLOOKUP(C2156,Sheet4!$G$6:$EZ$30, MATCH(Sheet3!E2156,Sheet4!$F$6:$F$30,0),FALSE)</f>
        <v>3.3552892609101899</v>
      </c>
    </row>
    <row r="2157" spans="1:7" x14ac:dyDescent="0.45">
      <c r="A2157">
        <f t="shared" si="171"/>
        <v>90</v>
      </c>
      <c r="B2157">
        <f t="shared" si="172"/>
        <v>20</v>
      </c>
      <c r="C2157" t="str">
        <f t="shared" si="168"/>
        <v>Malta</v>
      </c>
      <c r="D2157" t="str">
        <f>VLOOKUP(C2157,Sheet4!$A$7:$C$156,3,FALSE)</f>
        <v>MLT</v>
      </c>
      <c r="E2157">
        <f t="shared" si="169"/>
        <v>2019</v>
      </c>
      <c r="F2157" t="str">
        <f t="shared" si="170"/>
        <v>MLT2019</v>
      </c>
      <c r="G2157">
        <f>HLOOKUP(C2157,Sheet4!$G$6:$EZ$30, MATCH(Sheet3!E2157,Sheet4!$F$6:$F$30,0),FALSE)</f>
        <v>3.2081792145846202</v>
      </c>
    </row>
    <row r="2158" spans="1:7" x14ac:dyDescent="0.45">
      <c r="A2158">
        <f t="shared" si="171"/>
        <v>90</v>
      </c>
      <c r="B2158">
        <f t="shared" si="172"/>
        <v>21</v>
      </c>
      <c r="C2158" t="str">
        <f t="shared" si="168"/>
        <v>Malta</v>
      </c>
      <c r="D2158" t="str">
        <f>VLOOKUP(C2158,Sheet4!$A$7:$C$156,3,FALSE)</f>
        <v>MLT</v>
      </c>
      <c r="E2158">
        <f t="shared" si="169"/>
        <v>2020</v>
      </c>
      <c r="F2158" t="str">
        <f t="shared" si="170"/>
        <v>MLT2020</v>
      </c>
      <c r="G2158">
        <f>HLOOKUP(C2158,Sheet4!$G$6:$EZ$30, MATCH(Sheet3!E2158,Sheet4!$F$6:$F$30,0),FALSE)</f>
        <v>3.66282402946949</v>
      </c>
    </row>
    <row r="2159" spans="1:7" x14ac:dyDescent="0.45">
      <c r="A2159">
        <f t="shared" si="171"/>
        <v>90</v>
      </c>
      <c r="B2159">
        <f t="shared" si="172"/>
        <v>22</v>
      </c>
      <c r="C2159" t="str">
        <f t="shared" si="168"/>
        <v>Malta</v>
      </c>
      <c r="D2159" t="str">
        <f>VLOOKUP(C2159,Sheet4!$A$7:$C$156,3,FALSE)</f>
        <v>MLT</v>
      </c>
      <c r="E2159">
        <f t="shared" si="169"/>
        <v>2021</v>
      </c>
      <c r="F2159" t="str">
        <f t="shared" si="170"/>
        <v>MLT2021</v>
      </c>
      <c r="G2159">
        <f>HLOOKUP(C2159,Sheet4!$G$6:$EZ$30, MATCH(Sheet3!E2159,Sheet4!$F$6:$F$30,0),FALSE)</f>
        <v>5.2005993809204103</v>
      </c>
    </row>
    <row r="2160" spans="1:7" x14ac:dyDescent="0.45">
      <c r="A2160">
        <f t="shared" si="171"/>
        <v>90</v>
      </c>
      <c r="B2160">
        <f t="shared" si="172"/>
        <v>23</v>
      </c>
      <c r="C2160" t="str">
        <f t="shared" si="168"/>
        <v>Malta</v>
      </c>
      <c r="D2160" t="str">
        <f>VLOOKUP(C2160,Sheet4!$A$7:$C$156,3,FALSE)</f>
        <v>MLT</v>
      </c>
      <c r="E2160">
        <f t="shared" si="169"/>
        <v>2022</v>
      </c>
      <c r="F2160" t="str">
        <f t="shared" si="170"/>
        <v>MLT2022</v>
      </c>
      <c r="G2160">
        <f>HLOOKUP(C2160,Sheet4!$G$6:$EZ$30, MATCH(Sheet3!E2160,Sheet4!$F$6:$F$30,0),FALSE)</f>
        <v>3.5002571093577899</v>
      </c>
    </row>
    <row r="2161" spans="1:7" x14ac:dyDescent="0.45">
      <c r="A2161">
        <f t="shared" si="171"/>
        <v>90</v>
      </c>
      <c r="B2161">
        <f t="shared" si="172"/>
        <v>24</v>
      </c>
      <c r="C2161" t="str">
        <f t="shared" si="168"/>
        <v>Malta</v>
      </c>
      <c r="D2161" t="str">
        <f>VLOOKUP(C2161,Sheet4!$A$7:$C$156,3,FALSE)</f>
        <v>MLT</v>
      </c>
      <c r="E2161">
        <f t="shared" si="169"/>
        <v>2023</v>
      </c>
      <c r="F2161" t="str">
        <f t="shared" si="170"/>
        <v>MLT2023</v>
      </c>
      <c r="G2161">
        <f>HLOOKUP(C2161,Sheet4!$G$6:$EZ$30, MATCH(Sheet3!E2161,Sheet4!$F$6:$F$30,0),FALSE)</f>
        <v>3.14267120058856</v>
      </c>
    </row>
    <row r="2162" spans="1:7" x14ac:dyDescent="0.45">
      <c r="A2162">
        <f t="shared" si="171"/>
        <v>91</v>
      </c>
      <c r="B2162">
        <f t="shared" si="172"/>
        <v>1</v>
      </c>
      <c r="C2162" t="str">
        <f t="shared" si="168"/>
        <v>Mauritius</v>
      </c>
      <c r="D2162" t="str">
        <f>VLOOKUP(C2162,Sheet4!$A$7:$C$156,3,FALSE)</f>
        <v>MUS</v>
      </c>
      <c r="E2162">
        <f t="shared" si="169"/>
        <v>2000</v>
      </c>
      <c r="F2162" t="str">
        <f t="shared" si="170"/>
        <v>MUS2000</v>
      </c>
      <c r="G2162">
        <f>HLOOKUP(C2162,Sheet4!$G$6:$EZ$30, MATCH(Sheet3!E2162,Sheet4!$F$6:$F$30,0),FALSE)</f>
        <v>0</v>
      </c>
    </row>
    <row r="2163" spans="1:7" x14ac:dyDescent="0.45">
      <c r="A2163">
        <f t="shared" si="171"/>
        <v>91</v>
      </c>
      <c r="B2163">
        <f t="shared" si="172"/>
        <v>2</v>
      </c>
      <c r="C2163" t="str">
        <f t="shared" si="168"/>
        <v>Mauritius</v>
      </c>
      <c r="D2163" t="str">
        <f>VLOOKUP(C2163,Sheet4!$A$7:$C$156,3,FALSE)</f>
        <v>MUS</v>
      </c>
      <c r="E2163">
        <f t="shared" si="169"/>
        <v>2001</v>
      </c>
      <c r="F2163" t="str">
        <f t="shared" si="170"/>
        <v>MUS2001</v>
      </c>
      <c r="G2163">
        <f>HLOOKUP(C2163,Sheet4!$G$6:$EZ$30, MATCH(Sheet3!E2163,Sheet4!$F$6:$F$30,0),FALSE)</f>
        <v>0</v>
      </c>
    </row>
    <row r="2164" spans="1:7" x14ac:dyDescent="0.45">
      <c r="A2164">
        <f t="shared" si="171"/>
        <v>91</v>
      </c>
      <c r="B2164">
        <f t="shared" si="172"/>
        <v>3</v>
      </c>
      <c r="C2164" t="str">
        <f t="shared" si="168"/>
        <v>Mauritius</v>
      </c>
      <c r="D2164" t="str">
        <f>VLOOKUP(C2164,Sheet4!$A$7:$C$156,3,FALSE)</f>
        <v>MUS</v>
      </c>
      <c r="E2164">
        <f t="shared" si="169"/>
        <v>2002</v>
      </c>
      <c r="F2164" t="str">
        <f t="shared" si="170"/>
        <v>MUS2002</v>
      </c>
      <c r="G2164">
        <f>HLOOKUP(C2164,Sheet4!$G$6:$EZ$30, MATCH(Sheet3!E2164,Sheet4!$F$6:$F$30,0),FALSE)</f>
        <v>0</v>
      </c>
    </row>
    <row r="2165" spans="1:7" x14ac:dyDescent="0.45">
      <c r="A2165">
        <f t="shared" si="171"/>
        <v>91</v>
      </c>
      <c r="B2165">
        <f t="shared" si="172"/>
        <v>4</v>
      </c>
      <c r="C2165" t="str">
        <f t="shared" si="168"/>
        <v>Mauritius</v>
      </c>
      <c r="D2165" t="str">
        <f>VLOOKUP(C2165,Sheet4!$A$7:$C$156,3,FALSE)</f>
        <v>MUS</v>
      </c>
      <c r="E2165">
        <f t="shared" si="169"/>
        <v>2003</v>
      </c>
      <c r="F2165" t="str">
        <f t="shared" si="170"/>
        <v>MUS2003</v>
      </c>
      <c r="G2165">
        <f>HLOOKUP(C2165,Sheet4!$G$6:$EZ$30, MATCH(Sheet3!E2165,Sheet4!$F$6:$F$30,0),FALSE)</f>
        <v>0</v>
      </c>
    </row>
    <row r="2166" spans="1:7" x14ac:dyDescent="0.45">
      <c r="A2166">
        <f t="shared" si="171"/>
        <v>91</v>
      </c>
      <c r="B2166">
        <f t="shared" si="172"/>
        <v>5</v>
      </c>
      <c r="C2166" t="str">
        <f t="shared" si="168"/>
        <v>Mauritius</v>
      </c>
      <c r="D2166" t="str">
        <f>VLOOKUP(C2166,Sheet4!$A$7:$C$156,3,FALSE)</f>
        <v>MUS</v>
      </c>
      <c r="E2166">
        <f t="shared" si="169"/>
        <v>2004</v>
      </c>
      <c r="F2166" t="str">
        <f t="shared" si="170"/>
        <v>MUS2004</v>
      </c>
      <c r="G2166">
        <f>HLOOKUP(C2166,Sheet4!$G$6:$EZ$30, MATCH(Sheet3!E2166,Sheet4!$F$6:$F$30,0),FALSE)</f>
        <v>0</v>
      </c>
    </row>
    <row r="2167" spans="1:7" x14ac:dyDescent="0.45">
      <c r="A2167">
        <f t="shared" si="171"/>
        <v>91</v>
      </c>
      <c r="B2167">
        <f t="shared" si="172"/>
        <v>6</v>
      </c>
      <c r="C2167" t="str">
        <f t="shared" si="168"/>
        <v>Mauritius</v>
      </c>
      <c r="D2167" t="str">
        <f>VLOOKUP(C2167,Sheet4!$A$7:$C$156,3,FALSE)</f>
        <v>MUS</v>
      </c>
      <c r="E2167">
        <f t="shared" si="169"/>
        <v>2005</v>
      </c>
      <c r="F2167" t="str">
        <f t="shared" si="170"/>
        <v>MUS2005</v>
      </c>
      <c r="G2167">
        <f>HLOOKUP(C2167,Sheet4!$G$6:$EZ$30, MATCH(Sheet3!E2167,Sheet4!$F$6:$F$30,0),FALSE)</f>
        <v>0</v>
      </c>
    </row>
    <row r="2168" spans="1:7" x14ac:dyDescent="0.45">
      <c r="A2168">
        <f t="shared" si="171"/>
        <v>91</v>
      </c>
      <c r="B2168">
        <f t="shared" si="172"/>
        <v>7</v>
      </c>
      <c r="C2168" t="str">
        <f t="shared" si="168"/>
        <v>Mauritius</v>
      </c>
      <c r="D2168" t="str">
        <f>VLOOKUP(C2168,Sheet4!$A$7:$C$156,3,FALSE)</f>
        <v>MUS</v>
      </c>
      <c r="E2168">
        <f t="shared" si="169"/>
        <v>2006</v>
      </c>
      <c r="F2168" t="str">
        <f t="shared" si="170"/>
        <v>MUS2006</v>
      </c>
      <c r="G2168">
        <f>HLOOKUP(C2168,Sheet4!$G$6:$EZ$30, MATCH(Sheet3!E2168,Sheet4!$F$6:$F$30,0),FALSE)</f>
        <v>0</v>
      </c>
    </row>
    <row r="2169" spans="1:7" x14ac:dyDescent="0.45">
      <c r="A2169">
        <f t="shared" si="171"/>
        <v>91</v>
      </c>
      <c r="B2169">
        <f t="shared" si="172"/>
        <v>8</v>
      </c>
      <c r="C2169" t="str">
        <f t="shared" si="168"/>
        <v>Mauritius</v>
      </c>
      <c r="D2169" t="str">
        <f>VLOOKUP(C2169,Sheet4!$A$7:$C$156,3,FALSE)</f>
        <v>MUS</v>
      </c>
      <c r="E2169">
        <f t="shared" si="169"/>
        <v>2007</v>
      </c>
      <c r="F2169" t="str">
        <f t="shared" si="170"/>
        <v>MUS2007</v>
      </c>
      <c r="G2169">
        <f>HLOOKUP(C2169,Sheet4!$G$6:$EZ$30, MATCH(Sheet3!E2169,Sheet4!$F$6:$F$30,0),FALSE)</f>
        <v>0</v>
      </c>
    </row>
    <row r="2170" spans="1:7" x14ac:dyDescent="0.45">
      <c r="A2170">
        <f t="shared" si="171"/>
        <v>91</v>
      </c>
      <c r="B2170">
        <f t="shared" si="172"/>
        <v>9</v>
      </c>
      <c r="C2170" t="str">
        <f t="shared" si="168"/>
        <v>Mauritius</v>
      </c>
      <c r="D2170" t="str">
        <f>VLOOKUP(C2170,Sheet4!$A$7:$C$156,3,FALSE)</f>
        <v>MUS</v>
      </c>
      <c r="E2170">
        <f t="shared" si="169"/>
        <v>2008</v>
      </c>
      <c r="F2170" t="str">
        <f t="shared" si="170"/>
        <v>MUS2008</v>
      </c>
      <c r="G2170">
        <f>HLOOKUP(C2170,Sheet4!$G$6:$EZ$30, MATCH(Sheet3!E2170,Sheet4!$F$6:$F$30,0),FALSE)</f>
        <v>0</v>
      </c>
    </row>
    <row r="2171" spans="1:7" x14ac:dyDescent="0.45">
      <c r="A2171">
        <f t="shared" si="171"/>
        <v>91</v>
      </c>
      <c r="B2171">
        <f t="shared" si="172"/>
        <v>10</v>
      </c>
      <c r="C2171" t="str">
        <f t="shared" si="168"/>
        <v>Mauritius</v>
      </c>
      <c r="D2171" t="str">
        <f>VLOOKUP(C2171,Sheet4!$A$7:$C$156,3,FALSE)</f>
        <v>MUS</v>
      </c>
      <c r="E2171">
        <f t="shared" si="169"/>
        <v>2009</v>
      </c>
      <c r="F2171" t="str">
        <f t="shared" si="170"/>
        <v>MUS2009</v>
      </c>
      <c r="G2171">
        <f>HLOOKUP(C2171,Sheet4!$G$6:$EZ$30, MATCH(Sheet3!E2171,Sheet4!$F$6:$F$30,0),FALSE)</f>
        <v>3.29242857718552</v>
      </c>
    </row>
    <row r="2172" spans="1:7" x14ac:dyDescent="0.45">
      <c r="A2172">
        <f t="shared" si="171"/>
        <v>91</v>
      </c>
      <c r="B2172">
        <f t="shared" si="172"/>
        <v>11</v>
      </c>
      <c r="C2172" t="str">
        <f t="shared" si="168"/>
        <v>Mauritius</v>
      </c>
      <c r="D2172" t="str">
        <f>VLOOKUP(C2172,Sheet4!$A$7:$C$156,3,FALSE)</f>
        <v>MUS</v>
      </c>
      <c r="E2172">
        <f t="shared" si="169"/>
        <v>2010</v>
      </c>
      <c r="F2172" t="str">
        <f t="shared" si="170"/>
        <v>MUS2010</v>
      </c>
      <c r="G2172">
        <f>HLOOKUP(C2172,Sheet4!$G$6:$EZ$30, MATCH(Sheet3!E2172,Sheet4!$F$6:$F$30,0),FALSE)</f>
        <v>2.7649823330999399</v>
      </c>
    </row>
    <row r="2173" spans="1:7" x14ac:dyDescent="0.45">
      <c r="A2173">
        <f t="shared" si="171"/>
        <v>91</v>
      </c>
      <c r="B2173">
        <f t="shared" si="172"/>
        <v>12</v>
      </c>
      <c r="C2173" t="str">
        <f t="shared" si="168"/>
        <v>Mauritius</v>
      </c>
      <c r="D2173" t="str">
        <f>VLOOKUP(C2173,Sheet4!$A$7:$C$156,3,FALSE)</f>
        <v>MUS</v>
      </c>
      <c r="E2173">
        <f t="shared" si="169"/>
        <v>2011</v>
      </c>
      <c r="F2173" t="str">
        <f t="shared" si="170"/>
        <v>MUS2011</v>
      </c>
      <c r="G2173">
        <f>HLOOKUP(C2173,Sheet4!$G$6:$EZ$30, MATCH(Sheet3!E2173,Sheet4!$F$6:$F$30,0),FALSE)</f>
        <v>2.8075771468239599</v>
      </c>
    </row>
    <row r="2174" spans="1:7" x14ac:dyDescent="0.45">
      <c r="A2174">
        <f t="shared" si="171"/>
        <v>91</v>
      </c>
      <c r="B2174">
        <f t="shared" si="172"/>
        <v>13</v>
      </c>
      <c r="C2174" t="str">
        <f t="shared" si="168"/>
        <v>Mauritius</v>
      </c>
      <c r="D2174" t="str">
        <f>VLOOKUP(C2174,Sheet4!$A$7:$C$156,3,FALSE)</f>
        <v>MUS</v>
      </c>
      <c r="E2174">
        <f t="shared" si="169"/>
        <v>2012</v>
      </c>
      <c r="F2174" t="str">
        <f t="shared" si="170"/>
        <v>MUS2012</v>
      </c>
      <c r="G2174">
        <f>HLOOKUP(C2174,Sheet4!$G$6:$EZ$30, MATCH(Sheet3!E2174,Sheet4!$F$6:$F$30,0),FALSE)</f>
        <v>3.63707898309436</v>
      </c>
    </row>
    <row r="2175" spans="1:7" x14ac:dyDescent="0.45">
      <c r="A2175">
        <f t="shared" si="171"/>
        <v>91</v>
      </c>
      <c r="B2175">
        <f t="shared" si="172"/>
        <v>14</v>
      </c>
      <c r="C2175" t="str">
        <f t="shared" si="168"/>
        <v>Mauritius</v>
      </c>
      <c r="D2175" t="str">
        <f>VLOOKUP(C2175,Sheet4!$A$7:$C$156,3,FALSE)</f>
        <v>MUS</v>
      </c>
      <c r="E2175">
        <f t="shared" si="169"/>
        <v>2013</v>
      </c>
      <c r="F2175" t="str">
        <f t="shared" si="170"/>
        <v>MUS2013</v>
      </c>
      <c r="G2175">
        <f>HLOOKUP(C2175,Sheet4!$G$6:$EZ$30, MATCH(Sheet3!E2175,Sheet4!$F$6:$F$30,0),FALSE)</f>
        <v>4.1503724113195197</v>
      </c>
    </row>
    <row r="2176" spans="1:7" x14ac:dyDescent="0.45">
      <c r="A2176">
        <f t="shared" si="171"/>
        <v>91</v>
      </c>
      <c r="B2176">
        <f t="shared" si="172"/>
        <v>15</v>
      </c>
      <c r="C2176" t="str">
        <f t="shared" si="168"/>
        <v>Mauritius</v>
      </c>
      <c r="D2176" t="str">
        <f>VLOOKUP(C2176,Sheet4!$A$7:$C$156,3,FALSE)</f>
        <v>MUS</v>
      </c>
      <c r="E2176">
        <f t="shared" si="169"/>
        <v>2014</v>
      </c>
      <c r="F2176" t="str">
        <f t="shared" si="170"/>
        <v>MUS2014</v>
      </c>
      <c r="G2176">
        <f>HLOOKUP(C2176,Sheet4!$G$6:$EZ$30, MATCH(Sheet3!E2176,Sheet4!$F$6:$F$30,0),FALSE)</f>
        <v>4.91975055211583</v>
      </c>
    </row>
    <row r="2177" spans="1:7" x14ac:dyDescent="0.45">
      <c r="A2177">
        <f t="shared" si="171"/>
        <v>91</v>
      </c>
      <c r="B2177">
        <f t="shared" si="172"/>
        <v>16</v>
      </c>
      <c r="C2177" t="str">
        <f t="shared" si="168"/>
        <v>Mauritius</v>
      </c>
      <c r="D2177" t="str">
        <f>VLOOKUP(C2177,Sheet4!$A$7:$C$156,3,FALSE)</f>
        <v>MUS</v>
      </c>
      <c r="E2177">
        <f t="shared" si="169"/>
        <v>2015</v>
      </c>
      <c r="F2177" t="str">
        <f t="shared" si="170"/>
        <v>MUS2015</v>
      </c>
      <c r="G2177">
        <f>HLOOKUP(C2177,Sheet4!$G$6:$EZ$30, MATCH(Sheet3!E2177,Sheet4!$F$6:$F$30,0),FALSE)</f>
        <v>7.1953207801947201</v>
      </c>
    </row>
    <row r="2178" spans="1:7" x14ac:dyDescent="0.45">
      <c r="A2178">
        <f t="shared" si="171"/>
        <v>91</v>
      </c>
      <c r="B2178">
        <f t="shared" si="172"/>
        <v>17</v>
      </c>
      <c r="C2178" t="str">
        <f t="shared" si="168"/>
        <v>Mauritius</v>
      </c>
      <c r="D2178" t="str">
        <f>VLOOKUP(C2178,Sheet4!$A$7:$C$156,3,FALSE)</f>
        <v>MUS</v>
      </c>
      <c r="E2178">
        <f t="shared" si="169"/>
        <v>2016</v>
      </c>
      <c r="F2178" t="str">
        <f t="shared" si="170"/>
        <v>MUS2016</v>
      </c>
      <c r="G2178">
        <f>HLOOKUP(C2178,Sheet4!$G$6:$EZ$30, MATCH(Sheet3!E2178,Sheet4!$F$6:$F$30,0),FALSE)</f>
        <v>7.7566016498368304</v>
      </c>
    </row>
    <row r="2179" spans="1:7" x14ac:dyDescent="0.45">
      <c r="A2179">
        <f t="shared" si="171"/>
        <v>91</v>
      </c>
      <c r="B2179">
        <f t="shared" si="172"/>
        <v>18</v>
      </c>
      <c r="C2179" t="str">
        <f t="shared" ref="C2179:C2242" si="173">VLOOKUP(A2179,$L$2:$M$151,2,FALSE)</f>
        <v>Mauritius</v>
      </c>
      <c r="D2179" t="str">
        <f>VLOOKUP(C2179,Sheet4!$A$7:$C$156,3,FALSE)</f>
        <v>MUS</v>
      </c>
      <c r="E2179">
        <f t="shared" ref="E2179:E2242" si="174">VLOOKUP(B2179,$O$2:$P$25,2,FALSE)</f>
        <v>2017</v>
      </c>
      <c r="F2179" t="str">
        <f t="shared" ref="F2179:F2242" si="175">D2179&amp;E2179</f>
        <v>MUS2017</v>
      </c>
      <c r="G2179">
        <f>HLOOKUP(C2179,Sheet4!$G$6:$EZ$30, MATCH(Sheet3!E2179,Sheet4!$F$6:$F$30,0),FALSE)</f>
        <v>7.0294703939143899</v>
      </c>
    </row>
    <row r="2180" spans="1:7" x14ac:dyDescent="0.45">
      <c r="A2180">
        <f t="shared" si="171"/>
        <v>91</v>
      </c>
      <c r="B2180">
        <f t="shared" si="172"/>
        <v>19</v>
      </c>
      <c r="C2180" t="str">
        <f t="shared" si="173"/>
        <v>Mauritius</v>
      </c>
      <c r="D2180" t="str">
        <f>VLOOKUP(C2180,Sheet4!$A$7:$C$156,3,FALSE)</f>
        <v>MUS</v>
      </c>
      <c r="E2180">
        <f t="shared" si="174"/>
        <v>2018</v>
      </c>
      <c r="F2180" t="str">
        <f t="shared" si="175"/>
        <v>MUS2018</v>
      </c>
      <c r="G2180">
        <f>HLOOKUP(C2180,Sheet4!$G$6:$EZ$30, MATCH(Sheet3!E2180,Sheet4!$F$6:$F$30,0),FALSE)</f>
        <v>6.5213044048603503</v>
      </c>
    </row>
    <row r="2181" spans="1:7" x14ac:dyDescent="0.45">
      <c r="A2181">
        <f t="shared" si="171"/>
        <v>91</v>
      </c>
      <c r="B2181">
        <f t="shared" si="172"/>
        <v>20</v>
      </c>
      <c r="C2181" t="str">
        <f t="shared" si="173"/>
        <v>Mauritius</v>
      </c>
      <c r="D2181" t="str">
        <f>VLOOKUP(C2181,Sheet4!$A$7:$C$156,3,FALSE)</f>
        <v>MUS</v>
      </c>
      <c r="E2181">
        <f t="shared" si="174"/>
        <v>2019</v>
      </c>
      <c r="F2181" t="str">
        <f t="shared" si="175"/>
        <v>MUS2019</v>
      </c>
      <c r="G2181">
        <f>HLOOKUP(C2181,Sheet4!$G$6:$EZ$30, MATCH(Sheet3!E2181,Sheet4!$F$6:$F$30,0),FALSE)</f>
        <v>4.9403213350838797</v>
      </c>
    </row>
    <row r="2182" spans="1:7" x14ac:dyDescent="0.45">
      <c r="A2182">
        <f t="shared" si="171"/>
        <v>91</v>
      </c>
      <c r="B2182">
        <f t="shared" si="172"/>
        <v>21</v>
      </c>
      <c r="C2182" t="str">
        <f t="shared" si="173"/>
        <v>Mauritius</v>
      </c>
      <c r="D2182" t="str">
        <f>VLOOKUP(C2182,Sheet4!$A$7:$C$156,3,FALSE)</f>
        <v>MUS</v>
      </c>
      <c r="E2182">
        <f t="shared" si="174"/>
        <v>2020</v>
      </c>
      <c r="F2182" t="str">
        <f t="shared" si="175"/>
        <v>MUS2020</v>
      </c>
      <c r="G2182">
        <f>HLOOKUP(C2182,Sheet4!$G$6:$EZ$30, MATCH(Sheet3!E2182,Sheet4!$F$6:$F$30,0),FALSE)</f>
        <v>6.2057092378954097</v>
      </c>
    </row>
    <row r="2183" spans="1:7" x14ac:dyDescent="0.45">
      <c r="A2183">
        <f t="shared" si="171"/>
        <v>91</v>
      </c>
      <c r="B2183">
        <f t="shared" si="172"/>
        <v>22</v>
      </c>
      <c r="C2183" t="str">
        <f t="shared" si="173"/>
        <v>Mauritius</v>
      </c>
      <c r="D2183" t="str">
        <f>VLOOKUP(C2183,Sheet4!$A$7:$C$156,3,FALSE)</f>
        <v>MUS</v>
      </c>
      <c r="E2183">
        <f t="shared" si="174"/>
        <v>2021</v>
      </c>
      <c r="F2183" t="str">
        <f t="shared" si="175"/>
        <v>MUS2021</v>
      </c>
      <c r="G2183">
        <f>HLOOKUP(C2183,Sheet4!$G$6:$EZ$30, MATCH(Sheet3!E2183,Sheet4!$F$6:$F$30,0),FALSE)</f>
        <v>5.8238503444498297</v>
      </c>
    </row>
    <row r="2184" spans="1:7" x14ac:dyDescent="0.45">
      <c r="A2184">
        <f t="shared" si="171"/>
        <v>91</v>
      </c>
      <c r="B2184">
        <f t="shared" si="172"/>
        <v>23</v>
      </c>
      <c r="C2184" t="str">
        <f t="shared" si="173"/>
        <v>Mauritius</v>
      </c>
      <c r="D2184" t="str">
        <f>VLOOKUP(C2184,Sheet4!$A$7:$C$156,3,FALSE)</f>
        <v>MUS</v>
      </c>
      <c r="E2184">
        <f t="shared" si="174"/>
        <v>2022</v>
      </c>
      <c r="F2184" t="str">
        <f t="shared" si="175"/>
        <v>MUS2022</v>
      </c>
      <c r="G2184">
        <f>HLOOKUP(C2184,Sheet4!$G$6:$EZ$30, MATCH(Sheet3!E2184,Sheet4!$F$6:$F$30,0),FALSE)</f>
        <v>4.9160534518901597</v>
      </c>
    </row>
    <row r="2185" spans="1:7" x14ac:dyDescent="0.45">
      <c r="A2185">
        <f t="shared" si="171"/>
        <v>91</v>
      </c>
      <c r="B2185">
        <f t="shared" si="172"/>
        <v>24</v>
      </c>
      <c r="C2185" t="str">
        <f t="shared" si="173"/>
        <v>Mauritius</v>
      </c>
      <c r="D2185" t="str">
        <f>VLOOKUP(C2185,Sheet4!$A$7:$C$156,3,FALSE)</f>
        <v>MUS</v>
      </c>
      <c r="E2185">
        <f t="shared" si="174"/>
        <v>2023</v>
      </c>
      <c r="F2185" t="str">
        <f t="shared" si="175"/>
        <v>MUS2023</v>
      </c>
      <c r="G2185">
        <f>HLOOKUP(C2185,Sheet4!$G$6:$EZ$30, MATCH(Sheet3!E2185,Sheet4!$F$6:$F$30,0),FALSE)</f>
        <v>5.3066157196999901</v>
      </c>
    </row>
    <row r="2186" spans="1:7" x14ac:dyDescent="0.45">
      <c r="A2186">
        <f t="shared" si="171"/>
        <v>92</v>
      </c>
      <c r="B2186">
        <f t="shared" si="172"/>
        <v>1</v>
      </c>
      <c r="C2186" t="str">
        <f t="shared" si="173"/>
        <v>Mexico</v>
      </c>
      <c r="D2186" t="str">
        <f>VLOOKUP(C2186,Sheet4!$A$7:$C$156,3,FALSE)</f>
        <v>MEX</v>
      </c>
      <c r="E2186">
        <f t="shared" si="174"/>
        <v>2000</v>
      </c>
      <c r="F2186" t="str">
        <f t="shared" si="175"/>
        <v>MEX2000</v>
      </c>
      <c r="G2186">
        <f>HLOOKUP(C2186,Sheet4!$G$6:$EZ$30, MATCH(Sheet3!E2186,Sheet4!$F$6:$F$30,0),FALSE)</f>
        <v>0</v>
      </c>
    </row>
    <row r="2187" spans="1:7" x14ac:dyDescent="0.45">
      <c r="A2187">
        <f t="shared" si="171"/>
        <v>92</v>
      </c>
      <c r="B2187">
        <f t="shared" si="172"/>
        <v>2</v>
      </c>
      <c r="C2187" t="str">
        <f t="shared" si="173"/>
        <v>Mexico</v>
      </c>
      <c r="D2187" t="str">
        <f>VLOOKUP(C2187,Sheet4!$A$7:$C$156,3,FALSE)</f>
        <v>MEX</v>
      </c>
      <c r="E2187">
        <f t="shared" si="174"/>
        <v>2001</v>
      </c>
      <c r="F2187" t="str">
        <f t="shared" si="175"/>
        <v>MEX2001</v>
      </c>
      <c r="G2187">
        <f>HLOOKUP(C2187,Sheet4!$G$6:$EZ$30, MATCH(Sheet3!E2187,Sheet4!$F$6:$F$30,0),FALSE)</f>
        <v>0</v>
      </c>
    </row>
    <row r="2188" spans="1:7" x14ac:dyDescent="0.45">
      <c r="A2188">
        <f t="shared" si="171"/>
        <v>92</v>
      </c>
      <c r="B2188">
        <f t="shared" si="172"/>
        <v>3</v>
      </c>
      <c r="C2188" t="str">
        <f t="shared" si="173"/>
        <v>Mexico</v>
      </c>
      <c r="D2188" t="str">
        <f>VLOOKUP(C2188,Sheet4!$A$7:$C$156,3,FALSE)</f>
        <v>MEX</v>
      </c>
      <c r="E2188">
        <f t="shared" si="174"/>
        <v>2002</v>
      </c>
      <c r="F2188" t="str">
        <f t="shared" si="175"/>
        <v>MEX2002</v>
      </c>
      <c r="G2188">
        <f>HLOOKUP(C2188,Sheet4!$G$6:$EZ$30, MATCH(Sheet3!E2188,Sheet4!$F$6:$F$30,0),FALSE)</f>
        <v>0</v>
      </c>
    </row>
    <row r="2189" spans="1:7" x14ac:dyDescent="0.45">
      <c r="A2189">
        <f t="shared" si="171"/>
        <v>92</v>
      </c>
      <c r="B2189">
        <f t="shared" si="172"/>
        <v>4</v>
      </c>
      <c r="C2189" t="str">
        <f t="shared" si="173"/>
        <v>Mexico</v>
      </c>
      <c r="D2189" t="str">
        <f>VLOOKUP(C2189,Sheet4!$A$7:$C$156,3,FALSE)</f>
        <v>MEX</v>
      </c>
      <c r="E2189">
        <f t="shared" si="174"/>
        <v>2003</v>
      </c>
      <c r="F2189" t="str">
        <f t="shared" si="175"/>
        <v>MEX2003</v>
      </c>
      <c r="G2189">
        <f>HLOOKUP(C2189,Sheet4!$G$6:$EZ$30, MATCH(Sheet3!E2189,Sheet4!$F$6:$F$30,0),FALSE)</f>
        <v>0</v>
      </c>
    </row>
    <row r="2190" spans="1:7" x14ac:dyDescent="0.45">
      <c r="A2190">
        <f t="shared" si="171"/>
        <v>92</v>
      </c>
      <c r="B2190">
        <f t="shared" si="172"/>
        <v>5</v>
      </c>
      <c r="C2190" t="str">
        <f t="shared" si="173"/>
        <v>Mexico</v>
      </c>
      <c r="D2190" t="str">
        <f>VLOOKUP(C2190,Sheet4!$A$7:$C$156,3,FALSE)</f>
        <v>MEX</v>
      </c>
      <c r="E2190">
        <f t="shared" si="174"/>
        <v>2004</v>
      </c>
      <c r="F2190" t="str">
        <f t="shared" si="175"/>
        <v>MEX2004</v>
      </c>
      <c r="G2190">
        <f>HLOOKUP(C2190,Sheet4!$G$6:$EZ$30, MATCH(Sheet3!E2190,Sheet4!$F$6:$F$30,0),FALSE)</f>
        <v>0</v>
      </c>
    </row>
    <row r="2191" spans="1:7" x14ac:dyDescent="0.45">
      <c r="A2191">
        <f t="shared" si="171"/>
        <v>92</v>
      </c>
      <c r="B2191">
        <f t="shared" si="172"/>
        <v>6</v>
      </c>
      <c r="C2191" t="str">
        <f t="shared" si="173"/>
        <v>Mexico</v>
      </c>
      <c r="D2191" t="str">
        <f>VLOOKUP(C2191,Sheet4!$A$7:$C$156,3,FALSE)</f>
        <v>MEX</v>
      </c>
      <c r="E2191">
        <f t="shared" si="174"/>
        <v>2005</v>
      </c>
      <c r="F2191" t="str">
        <f t="shared" si="175"/>
        <v>MEX2005</v>
      </c>
      <c r="G2191">
        <f>HLOOKUP(C2191,Sheet4!$G$6:$EZ$30, MATCH(Sheet3!E2191,Sheet4!$F$6:$F$30,0),FALSE)</f>
        <v>1.81638248738848</v>
      </c>
    </row>
    <row r="2192" spans="1:7" x14ac:dyDescent="0.45">
      <c r="A2192">
        <f t="shared" si="171"/>
        <v>92</v>
      </c>
      <c r="B2192">
        <f t="shared" si="172"/>
        <v>7</v>
      </c>
      <c r="C2192" t="str">
        <f t="shared" si="173"/>
        <v>Mexico</v>
      </c>
      <c r="D2192" t="str">
        <f>VLOOKUP(C2192,Sheet4!$A$7:$C$156,3,FALSE)</f>
        <v>MEX</v>
      </c>
      <c r="E2192">
        <f t="shared" si="174"/>
        <v>2006</v>
      </c>
      <c r="F2192" t="str">
        <f t="shared" si="175"/>
        <v>MEX2006</v>
      </c>
      <c r="G2192">
        <f>HLOOKUP(C2192,Sheet4!$G$6:$EZ$30, MATCH(Sheet3!E2192,Sheet4!$F$6:$F$30,0),FALSE)</f>
        <v>1.9944212361405</v>
      </c>
    </row>
    <row r="2193" spans="1:7" x14ac:dyDescent="0.45">
      <c r="A2193">
        <f t="shared" si="171"/>
        <v>92</v>
      </c>
      <c r="B2193">
        <f t="shared" si="172"/>
        <v>8</v>
      </c>
      <c r="C2193" t="str">
        <f t="shared" si="173"/>
        <v>Mexico</v>
      </c>
      <c r="D2193" t="str">
        <f>VLOOKUP(C2193,Sheet4!$A$7:$C$156,3,FALSE)</f>
        <v>MEX</v>
      </c>
      <c r="E2193">
        <f t="shared" si="174"/>
        <v>2007</v>
      </c>
      <c r="F2193" t="str">
        <f t="shared" si="175"/>
        <v>MEX2007</v>
      </c>
      <c r="G2193">
        <f>HLOOKUP(C2193,Sheet4!$G$6:$EZ$30, MATCH(Sheet3!E2193,Sheet4!$F$6:$F$30,0),FALSE)</f>
        <v>2.5413127799358999</v>
      </c>
    </row>
    <row r="2194" spans="1:7" x14ac:dyDescent="0.45">
      <c r="A2194">
        <f t="shared" si="171"/>
        <v>92</v>
      </c>
      <c r="B2194">
        <f t="shared" si="172"/>
        <v>9</v>
      </c>
      <c r="C2194" t="str">
        <f t="shared" si="173"/>
        <v>Mexico</v>
      </c>
      <c r="D2194" t="str">
        <f>VLOOKUP(C2194,Sheet4!$A$7:$C$156,3,FALSE)</f>
        <v>MEX</v>
      </c>
      <c r="E2194">
        <f t="shared" si="174"/>
        <v>2008</v>
      </c>
      <c r="F2194" t="str">
        <f t="shared" si="175"/>
        <v>MEX2008</v>
      </c>
      <c r="G2194">
        <f>HLOOKUP(C2194,Sheet4!$G$6:$EZ$30, MATCH(Sheet3!E2194,Sheet4!$F$6:$F$30,0),FALSE)</f>
        <v>3.2080254352128401</v>
      </c>
    </row>
    <row r="2195" spans="1:7" x14ac:dyDescent="0.45">
      <c r="A2195">
        <f t="shared" si="171"/>
        <v>92</v>
      </c>
      <c r="B2195">
        <f t="shared" si="172"/>
        <v>10</v>
      </c>
      <c r="C2195" t="str">
        <f t="shared" si="173"/>
        <v>Mexico</v>
      </c>
      <c r="D2195" t="str">
        <f>VLOOKUP(C2195,Sheet4!$A$7:$C$156,3,FALSE)</f>
        <v>MEX</v>
      </c>
      <c r="E2195">
        <f t="shared" si="174"/>
        <v>2009</v>
      </c>
      <c r="F2195" t="str">
        <f t="shared" si="175"/>
        <v>MEX2009</v>
      </c>
      <c r="G2195">
        <f>HLOOKUP(C2195,Sheet4!$G$6:$EZ$30, MATCH(Sheet3!E2195,Sheet4!$F$6:$F$30,0),FALSE)</f>
        <v>3.0690357814908702</v>
      </c>
    </row>
    <row r="2196" spans="1:7" x14ac:dyDescent="0.45">
      <c r="A2196">
        <f t="shared" si="171"/>
        <v>92</v>
      </c>
      <c r="B2196">
        <f t="shared" si="172"/>
        <v>11</v>
      </c>
      <c r="C2196" t="str">
        <f t="shared" si="173"/>
        <v>Mexico</v>
      </c>
      <c r="D2196" t="str">
        <f>VLOOKUP(C2196,Sheet4!$A$7:$C$156,3,FALSE)</f>
        <v>MEX</v>
      </c>
      <c r="E2196">
        <f t="shared" si="174"/>
        <v>2010</v>
      </c>
      <c r="F2196" t="str">
        <f t="shared" si="175"/>
        <v>MEX2010</v>
      </c>
      <c r="G2196">
        <f>HLOOKUP(C2196,Sheet4!$G$6:$EZ$30, MATCH(Sheet3!E2196,Sheet4!$F$6:$F$30,0),FALSE)</f>
        <v>2.32838597424659</v>
      </c>
    </row>
    <row r="2197" spans="1:7" x14ac:dyDescent="0.45">
      <c r="A2197">
        <f t="shared" si="171"/>
        <v>92</v>
      </c>
      <c r="B2197">
        <f t="shared" si="172"/>
        <v>12</v>
      </c>
      <c r="C2197" t="str">
        <f t="shared" si="173"/>
        <v>Mexico</v>
      </c>
      <c r="D2197" t="str">
        <f>VLOOKUP(C2197,Sheet4!$A$7:$C$156,3,FALSE)</f>
        <v>MEX</v>
      </c>
      <c r="E2197">
        <f t="shared" si="174"/>
        <v>2011</v>
      </c>
      <c r="F2197" t="str">
        <f t="shared" si="175"/>
        <v>MEX2011</v>
      </c>
      <c r="G2197">
        <f>HLOOKUP(C2197,Sheet4!$G$6:$EZ$30, MATCH(Sheet3!E2197,Sheet4!$F$6:$F$30,0),FALSE)</f>
        <v>2.4468514706143201</v>
      </c>
    </row>
    <row r="2198" spans="1:7" x14ac:dyDescent="0.45">
      <c r="A2198">
        <f t="shared" si="171"/>
        <v>92</v>
      </c>
      <c r="B2198">
        <f t="shared" si="172"/>
        <v>13</v>
      </c>
      <c r="C2198" t="str">
        <f t="shared" si="173"/>
        <v>Mexico</v>
      </c>
      <c r="D2198" t="str">
        <f>VLOOKUP(C2198,Sheet4!$A$7:$C$156,3,FALSE)</f>
        <v>MEX</v>
      </c>
      <c r="E2198">
        <f t="shared" si="174"/>
        <v>2012</v>
      </c>
      <c r="F2198" t="str">
        <f t="shared" si="175"/>
        <v>MEX2012</v>
      </c>
      <c r="G2198">
        <f>HLOOKUP(C2198,Sheet4!$G$6:$EZ$30, MATCH(Sheet3!E2198,Sheet4!$F$6:$F$30,0),FALSE)</f>
        <v>2.52922017747363</v>
      </c>
    </row>
    <row r="2199" spans="1:7" x14ac:dyDescent="0.45">
      <c r="A2199">
        <f t="shared" si="171"/>
        <v>92</v>
      </c>
      <c r="B2199">
        <f t="shared" si="172"/>
        <v>14</v>
      </c>
      <c r="C2199" t="str">
        <f t="shared" si="173"/>
        <v>Mexico</v>
      </c>
      <c r="D2199" t="str">
        <f>VLOOKUP(C2199,Sheet4!$A$7:$C$156,3,FALSE)</f>
        <v>MEX</v>
      </c>
      <c r="E2199">
        <f t="shared" si="174"/>
        <v>2013</v>
      </c>
      <c r="F2199" t="str">
        <f t="shared" si="175"/>
        <v>MEX2013</v>
      </c>
      <c r="G2199">
        <f>HLOOKUP(C2199,Sheet4!$G$6:$EZ$30, MATCH(Sheet3!E2199,Sheet4!$F$6:$F$30,0),FALSE)</f>
        <v>3.3615701847785702</v>
      </c>
    </row>
    <row r="2200" spans="1:7" x14ac:dyDescent="0.45">
      <c r="A2200">
        <f t="shared" si="171"/>
        <v>92</v>
      </c>
      <c r="B2200">
        <f t="shared" si="172"/>
        <v>15</v>
      </c>
      <c r="C2200" t="str">
        <f t="shared" si="173"/>
        <v>Mexico</v>
      </c>
      <c r="D2200" t="str">
        <f>VLOOKUP(C2200,Sheet4!$A$7:$C$156,3,FALSE)</f>
        <v>MEX</v>
      </c>
      <c r="E2200">
        <f t="shared" si="174"/>
        <v>2014</v>
      </c>
      <c r="F2200" t="str">
        <f t="shared" si="175"/>
        <v>MEX2014</v>
      </c>
      <c r="G2200">
        <f>HLOOKUP(C2200,Sheet4!$G$6:$EZ$30, MATCH(Sheet3!E2200,Sheet4!$F$6:$F$30,0),FALSE)</f>
        <v>3.13402337702184</v>
      </c>
    </row>
    <row r="2201" spans="1:7" x14ac:dyDescent="0.45">
      <c r="A2201">
        <f t="shared" si="171"/>
        <v>92</v>
      </c>
      <c r="B2201">
        <f t="shared" si="172"/>
        <v>16</v>
      </c>
      <c r="C2201" t="str">
        <f t="shared" si="173"/>
        <v>Mexico</v>
      </c>
      <c r="D2201" t="str">
        <f>VLOOKUP(C2201,Sheet4!$A$7:$C$156,3,FALSE)</f>
        <v>MEX</v>
      </c>
      <c r="E2201">
        <f t="shared" si="174"/>
        <v>2015</v>
      </c>
      <c r="F2201" t="str">
        <f t="shared" si="175"/>
        <v>MEX2015</v>
      </c>
      <c r="G2201">
        <f>HLOOKUP(C2201,Sheet4!$G$6:$EZ$30, MATCH(Sheet3!E2201,Sheet4!$F$6:$F$30,0),FALSE)</f>
        <v>2.6044102180781099</v>
      </c>
    </row>
    <row r="2202" spans="1:7" x14ac:dyDescent="0.45">
      <c r="A2202">
        <f t="shared" si="171"/>
        <v>92</v>
      </c>
      <c r="B2202">
        <f t="shared" si="172"/>
        <v>17</v>
      </c>
      <c r="C2202" t="str">
        <f t="shared" si="173"/>
        <v>Mexico</v>
      </c>
      <c r="D2202" t="str">
        <f>VLOOKUP(C2202,Sheet4!$A$7:$C$156,3,FALSE)</f>
        <v>MEX</v>
      </c>
      <c r="E2202">
        <f t="shared" si="174"/>
        <v>2016</v>
      </c>
      <c r="F2202" t="str">
        <f t="shared" si="175"/>
        <v>MEX2016</v>
      </c>
      <c r="G2202">
        <f>HLOOKUP(C2202,Sheet4!$G$6:$EZ$30, MATCH(Sheet3!E2202,Sheet4!$F$6:$F$30,0),FALSE)</f>
        <v>2.1467631454659402</v>
      </c>
    </row>
    <row r="2203" spans="1:7" x14ac:dyDescent="0.45">
      <c r="A2203">
        <f t="shared" si="171"/>
        <v>92</v>
      </c>
      <c r="B2203">
        <f t="shared" si="172"/>
        <v>18</v>
      </c>
      <c r="C2203" t="str">
        <f t="shared" si="173"/>
        <v>Mexico</v>
      </c>
      <c r="D2203" t="str">
        <f>VLOOKUP(C2203,Sheet4!$A$7:$C$156,3,FALSE)</f>
        <v>MEX</v>
      </c>
      <c r="E2203">
        <f t="shared" si="174"/>
        <v>2017</v>
      </c>
      <c r="F2203" t="str">
        <f t="shared" si="175"/>
        <v>MEX2017</v>
      </c>
      <c r="G2203">
        <f>HLOOKUP(C2203,Sheet4!$G$6:$EZ$30, MATCH(Sheet3!E2203,Sheet4!$F$6:$F$30,0),FALSE)</f>
        <v>2.1460583418144199</v>
      </c>
    </row>
    <row r="2204" spans="1:7" x14ac:dyDescent="0.45">
      <c r="A2204">
        <f t="shared" si="171"/>
        <v>92</v>
      </c>
      <c r="B2204">
        <f t="shared" si="172"/>
        <v>19</v>
      </c>
      <c r="C2204" t="str">
        <f t="shared" si="173"/>
        <v>Mexico</v>
      </c>
      <c r="D2204" t="str">
        <f>VLOOKUP(C2204,Sheet4!$A$7:$C$156,3,FALSE)</f>
        <v>MEX</v>
      </c>
      <c r="E2204">
        <f t="shared" si="174"/>
        <v>2018</v>
      </c>
      <c r="F2204" t="str">
        <f t="shared" si="175"/>
        <v>MEX2018</v>
      </c>
      <c r="G2204">
        <f>HLOOKUP(C2204,Sheet4!$G$6:$EZ$30, MATCH(Sheet3!E2204,Sheet4!$F$6:$F$30,0),FALSE)</f>
        <v>2.1077378613675002</v>
      </c>
    </row>
    <row r="2205" spans="1:7" x14ac:dyDescent="0.45">
      <c r="A2205">
        <f t="shared" si="171"/>
        <v>92</v>
      </c>
      <c r="B2205">
        <f t="shared" si="172"/>
        <v>20</v>
      </c>
      <c r="C2205" t="str">
        <f t="shared" si="173"/>
        <v>Mexico</v>
      </c>
      <c r="D2205" t="str">
        <f>VLOOKUP(C2205,Sheet4!$A$7:$C$156,3,FALSE)</f>
        <v>MEX</v>
      </c>
      <c r="E2205">
        <f t="shared" si="174"/>
        <v>2019</v>
      </c>
      <c r="F2205" t="str">
        <f t="shared" si="175"/>
        <v>MEX2019</v>
      </c>
      <c r="G2205">
        <f>HLOOKUP(C2205,Sheet4!$G$6:$EZ$30, MATCH(Sheet3!E2205,Sheet4!$F$6:$F$30,0),FALSE)</f>
        <v>2.2017261896977902</v>
      </c>
    </row>
    <row r="2206" spans="1:7" x14ac:dyDescent="0.45">
      <c r="A2206">
        <f t="shared" si="171"/>
        <v>92</v>
      </c>
      <c r="B2206">
        <f t="shared" si="172"/>
        <v>21</v>
      </c>
      <c r="C2206" t="str">
        <f t="shared" si="173"/>
        <v>Mexico</v>
      </c>
      <c r="D2206" t="str">
        <f>VLOOKUP(C2206,Sheet4!$A$7:$C$156,3,FALSE)</f>
        <v>MEX</v>
      </c>
      <c r="E2206">
        <f t="shared" si="174"/>
        <v>2020</v>
      </c>
      <c r="F2206" t="str">
        <f t="shared" si="175"/>
        <v>MEX2020</v>
      </c>
      <c r="G2206">
        <f>HLOOKUP(C2206,Sheet4!$G$6:$EZ$30, MATCH(Sheet3!E2206,Sheet4!$F$6:$F$30,0),FALSE)</f>
        <v>2.5640179989212699</v>
      </c>
    </row>
    <row r="2207" spans="1:7" x14ac:dyDescent="0.45">
      <c r="A2207">
        <f t="shared" si="171"/>
        <v>92</v>
      </c>
      <c r="B2207">
        <f t="shared" si="172"/>
        <v>22</v>
      </c>
      <c r="C2207" t="str">
        <f t="shared" si="173"/>
        <v>Mexico</v>
      </c>
      <c r="D2207" t="str">
        <f>VLOOKUP(C2207,Sheet4!$A$7:$C$156,3,FALSE)</f>
        <v>MEX</v>
      </c>
      <c r="E2207">
        <f t="shared" si="174"/>
        <v>2021</v>
      </c>
      <c r="F2207" t="str">
        <f t="shared" si="175"/>
        <v>MEX2021</v>
      </c>
      <c r="G2207">
        <f>HLOOKUP(C2207,Sheet4!$G$6:$EZ$30, MATCH(Sheet3!E2207,Sheet4!$F$6:$F$30,0),FALSE)</f>
        <v>2.0485260753826799</v>
      </c>
    </row>
    <row r="2208" spans="1:7" x14ac:dyDescent="0.45">
      <c r="A2208">
        <f t="shared" si="171"/>
        <v>92</v>
      </c>
      <c r="B2208">
        <f t="shared" si="172"/>
        <v>23</v>
      </c>
      <c r="C2208" t="str">
        <f t="shared" si="173"/>
        <v>Mexico</v>
      </c>
      <c r="D2208" t="str">
        <f>VLOOKUP(C2208,Sheet4!$A$7:$C$156,3,FALSE)</f>
        <v>MEX</v>
      </c>
      <c r="E2208">
        <f t="shared" si="174"/>
        <v>2022</v>
      </c>
      <c r="F2208" t="str">
        <f t="shared" si="175"/>
        <v>MEX2022</v>
      </c>
      <c r="G2208">
        <f>HLOOKUP(C2208,Sheet4!$G$6:$EZ$30, MATCH(Sheet3!E2208,Sheet4!$F$6:$F$30,0),FALSE)</f>
        <v>2.0848245600844799</v>
      </c>
    </row>
    <row r="2209" spans="1:7" x14ac:dyDescent="0.45">
      <c r="A2209">
        <f t="shared" si="171"/>
        <v>92</v>
      </c>
      <c r="B2209">
        <f t="shared" si="172"/>
        <v>24</v>
      </c>
      <c r="C2209" t="str">
        <f t="shared" si="173"/>
        <v>Mexico</v>
      </c>
      <c r="D2209" t="str">
        <f>VLOOKUP(C2209,Sheet4!$A$7:$C$156,3,FALSE)</f>
        <v>MEX</v>
      </c>
      <c r="E2209">
        <f t="shared" si="174"/>
        <v>2023</v>
      </c>
      <c r="F2209" t="str">
        <f t="shared" si="175"/>
        <v>MEX2023</v>
      </c>
      <c r="G2209">
        <f>HLOOKUP(C2209,Sheet4!$G$6:$EZ$30, MATCH(Sheet3!E2209,Sheet4!$F$6:$F$30,0),FALSE)</f>
        <v>2.0773274896961902</v>
      </c>
    </row>
    <row r="2210" spans="1:7" x14ac:dyDescent="0.45">
      <c r="A2210">
        <f t="shared" si="171"/>
        <v>93</v>
      </c>
      <c r="B2210">
        <f t="shared" si="172"/>
        <v>1</v>
      </c>
      <c r="C2210" t="str">
        <f t="shared" si="173"/>
        <v>Micronesia, Federated States of</v>
      </c>
      <c r="D2210" t="e">
        <f>VLOOKUP(C2210,Sheet4!$A$7:$C$156,3,FALSE)</f>
        <v>#N/A</v>
      </c>
      <c r="E2210">
        <f t="shared" si="174"/>
        <v>2000</v>
      </c>
      <c r="F2210" t="e">
        <f t="shared" si="175"/>
        <v>#N/A</v>
      </c>
      <c r="G2210">
        <f>HLOOKUP(C2210,Sheet4!$G$6:$EZ$30, MATCH(Sheet3!E2210,Sheet4!$F$6:$F$30,0),FALSE)</f>
        <v>0</v>
      </c>
    </row>
    <row r="2211" spans="1:7" x14ac:dyDescent="0.45">
      <c r="A2211">
        <f t="shared" si="171"/>
        <v>93</v>
      </c>
      <c r="B2211">
        <f t="shared" si="172"/>
        <v>2</v>
      </c>
      <c r="C2211" t="str">
        <f t="shared" si="173"/>
        <v>Micronesia, Federated States of</v>
      </c>
      <c r="D2211" t="e">
        <f>VLOOKUP(C2211,Sheet4!$A$7:$C$156,3,FALSE)</f>
        <v>#N/A</v>
      </c>
      <c r="E2211">
        <f t="shared" si="174"/>
        <v>2001</v>
      </c>
      <c r="F2211" t="e">
        <f t="shared" si="175"/>
        <v>#N/A</v>
      </c>
      <c r="G2211">
        <f>HLOOKUP(C2211,Sheet4!$G$6:$EZ$30, MATCH(Sheet3!E2211,Sheet4!$F$6:$F$30,0),FALSE)</f>
        <v>0</v>
      </c>
    </row>
    <row r="2212" spans="1:7" x14ac:dyDescent="0.45">
      <c r="A2212">
        <f t="shared" si="171"/>
        <v>93</v>
      </c>
      <c r="B2212">
        <f t="shared" si="172"/>
        <v>3</v>
      </c>
      <c r="C2212" t="str">
        <f t="shared" si="173"/>
        <v>Micronesia, Federated States of</v>
      </c>
      <c r="D2212" t="e">
        <f>VLOOKUP(C2212,Sheet4!$A$7:$C$156,3,FALSE)</f>
        <v>#N/A</v>
      </c>
      <c r="E2212">
        <f t="shared" si="174"/>
        <v>2002</v>
      </c>
      <c r="F2212" t="e">
        <f t="shared" si="175"/>
        <v>#N/A</v>
      </c>
      <c r="G2212">
        <f>HLOOKUP(C2212,Sheet4!$G$6:$EZ$30, MATCH(Sheet3!E2212,Sheet4!$F$6:$F$30,0),FALSE)</f>
        <v>0</v>
      </c>
    </row>
    <row r="2213" spans="1:7" x14ac:dyDescent="0.45">
      <c r="A2213">
        <f t="shared" si="171"/>
        <v>93</v>
      </c>
      <c r="B2213">
        <f t="shared" si="172"/>
        <v>4</v>
      </c>
      <c r="C2213" t="str">
        <f t="shared" si="173"/>
        <v>Micronesia, Federated States of</v>
      </c>
      <c r="D2213" t="e">
        <f>VLOOKUP(C2213,Sheet4!$A$7:$C$156,3,FALSE)</f>
        <v>#N/A</v>
      </c>
      <c r="E2213">
        <f t="shared" si="174"/>
        <v>2003</v>
      </c>
      <c r="F2213" t="e">
        <f t="shared" si="175"/>
        <v>#N/A</v>
      </c>
      <c r="G2213">
        <f>HLOOKUP(C2213,Sheet4!$G$6:$EZ$30, MATCH(Sheet3!E2213,Sheet4!$F$6:$F$30,0),FALSE)</f>
        <v>0</v>
      </c>
    </row>
    <row r="2214" spans="1:7" x14ac:dyDescent="0.45">
      <c r="A2214">
        <f t="shared" si="171"/>
        <v>93</v>
      </c>
      <c r="B2214">
        <f t="shared" si="172"/>
        <v>5</v>
      </c>
      <c r="C2214" t="str">
        <f t="shared" si="173"/>
        <v>Micronesia, Federated States of</v>
      </c>
      <c r="D2214" t="e">
        <f>VLOOKUP(C2214,Sheet4!$A$7:$C$156,3,FALSE)</f>
        <v>#N/A</v>
      </c>
      <c r="E2214">
        <f t="shared" si="174"/>
        <v>2004</v>
      </c>
      <c r="F2214" t="e">
        <f t="shared" si="175"/>
        <v>#N/A</v>
      </c>
      <c r="G2214">
        <f>HLOOKUP(C2214,Sheet4!$G$6:$EZ$30, MATCH(Sheet3!E2214,Sheet4!$F$6:$F$30,0),FALSE)</f>
        <v>0</v>
      </c>
    </row>
    <row r="2215" spans="1:7" x14ac:dyDescent="0.45">
      <c r="A2215">
        <f t="shared" si="171"/>
        <v>93</v>
      </c>
      <c r="B2215">
        <f t="shared" si="172"/>
        <v>6</v>
      </c>
      <c r="C2215" t="str">
        <f t="shared" si="173"/>
        <v>Micronesia, Federated States of</v>
      </c>
      <c r="D2215" t="e">
        <f>VLOOKUP(C2215,Sheet4!$A$7:$C$156,3,FALSE)</f>
        <v>#N/A</v>
      </c>
      <c r="E2215">
        <f t="shared" si="174"/>
        <v>2005</v>
      </c>
      <c r="F2215" t="e">
        <f t="shared" si="175"/>
        <v>#N/A</v>
      </c>
      <c r="G2215">
        <f>HLOOKUP(C2215,Sheet4!$G$6:$EZ$30, MATCH(Sheet3!E2215,Sheet4!$F$6:$F$30,0),FALSE)</f>
        <v>0</v>
      </c>
    </row>
    <row r="2216" spans="1:7" x14ac:dyDescent="0.45">
      <c r="A2216">
        <f t="shared" si="171"/>
        <v>93</v>
      </c>
      <c r="B2216">
        <f t="shared" si="172"/>
        <v>7</v>
      </c>
      <c r="C2216" t="str">
        <f t="shared" si="173"/>
        <v>Micronesia, Federated States of</v>
      </c>
      <c r="D2216" t="e">
        <f>VLOOKUP(C2216,Sheet4!$A$7:$C$156,3,FALSE)</f>
        <v>#N/A</v>
      </c>
      <c r="E2216">
        <f t="shared" si="174"/>
        <v>2006</v>
      </c>
      <c r="F2216" t="e">
        <f t="shared" si="175"/>
        <v>#N/A</v>
      </c>
      <c r="G2216">
        <f>HLOOKUP(C2216,Sheet4!$G$6:$EZ$30, MATCH(Sheet3!E2216,Sheet4!$F$6:$F$30,0),FALSE)</f>
        <v>0</v>
      </c>
    </row>
    <row r="2217" spans="1:7" x14ac:dyDescent="0.45">
      <c r="A2217">
        <f t="shared" ref="A2217:A2280" si="176">A2193+1</f>
        <v>93</v>
      </c>
      <c r="B2217">
        <f t="shared" ref="B2217:B2280" si="177">B2193</f>
        <v>8</v>
      </c>
      <c r="C2217" t="str">
        <f t="shared" si="173"/>
        <v>Micronesia, Federated States of</v>
      </c>
      <c r="D2217" t="e">
        <f>VLOOKUP(C2217,Sheet4!$A$7:$C$156,3,FALSE)</f>
        <v>#N/A</v>
      </c>
      <c r="E2217">
        <f t="shared" si="174"/>
        <v>2007</v>
      </c>
      <c r="F2217" t="e">
        <f t="shared" si="175"/>
        <v>#N/A</v>
      </c>
      <c r="G2217">
        <f>HLOOKUP(C2217,Sheet4!$G$6:$EZ$30, MATCH(Sheet3!E2217,Sheet4!$F$6:$F$30,0),FALSE)</f>
        <v>0</v>
      </c>
    </row>
    <row r="2218" spans="1:7" x14ac:dyDescent="0.45">
      <c r="A2218">
        <f t="shared" si="176"/>
        <v>93</v>
      </c>
      <c r="B2218">
        <f t="shared" si="177"/>
        <v>9</v>
      </c>
      <c r="C2218" t="str">
        <f t="shared" si="173"/>
        <v>Micronesia, Federated States of</v>
      </c>
      <c r="D2218" t="e">
        <f>VLOOKUP(C2218,Sheet4!$A$7:$C$156,3,FALSE)</f>
        <v>#N/A</v>
      </c>
      <c r="E2218">
        <f t="shared" si="174"/>
        <v>2008</v>
      </c>
      <c r="F2218" t="e">
        <f t="shared" si="175"/>
        <v>#N/A</v>
      </c>
      <c r="G2218">
        <f>HLOOKUP(C2218,Sheet4!$G$6:$EZ$30, MATCH(Sheet3!E2218,Sheet4!$F$6:$F$30,0),FALSE)</f>
        <v>0</v>
      </c>
    </row>
    <row r="2219" spans="1:7" x14ac:dyDescent="0.45">
      <c r="A2219">
        <f t="shared" si="176"/>
        <v>93</v>
      </c>
      <c r="B2219">
        <f t="shared" si="177"/>
        <v>10</v>
      </c>
      <c r="C2219" t="str">
        <f t="shared" si="173"/>
        <v>Micronesia, Federated States of</v>
      </c>
      <c r="D2219" t="e">
        <f>VLOOKUP(C2219,Sheet4!$A$7:$C$156,3,FALSE)</f>
        <v>#N/A</v>
      </c>
      <c r="E2219">
        <f t="shared" si="174"/>
        <v>2009</v>
      </c>
      <c r="F2219" t="e">
        <f t="shared" si="175"/>
        <v>#N/A</v>
      </c>
      <c r="G2219">
        <f>HLOOKUP(C2219,Sheet4!$G$6:$EZ$30, MATCH(Sheet3!E2219,Sheet4!$F$6:$F$30,0),FALSE)</f>
        <v>0</v>
      </c>
    </row>
    <row r="2220" spans="1:7" x14ac:dyDescent="0.45">
      <c r="A2220">
        <f t="shared" si="176"/>
        <v>93</v>
      </c>
      <c r="B2220">
        <f t="shared" si="177"/>
        <v>11</v>
      </c>
      <c r="C2220" t="str">
        <f t="shared" si="173"/>
        <v>Micronesia, Federated States of</v>
      </c>
      <c r="D2220" t="e">
        <f>VLOOKUP(C2220,Sheet4!$A$7:$C$156,3,FALSE)</f>
        <v>#N/A</v>
      </c>
      <c r="E2220">
        <f t="shared" si="174"/>
        <v>2010</v>
      </c>
      <c r="F2220" t="e">
        <f t="shared" si="175"/>
        <v>#N/A</v>
      </c>
      <c r="G2220">
        <f>HLOOKUP(C2220,Sheet4!$G$6:$EZ$30, MATCH(Sheet3!E2220,Sheet4!$F$6:$F$30,0),FALSE)</f>
        <v>0</v>
      </c>
    </row>
    <row r="2221" spans="1:7" x14ac:dyDescent="0.45">
      <c r="A2221">
        <f t="shared" si="176"/>
        <v>93</v>
      </c>
      <c r="B2221">
        <f t="shared" si="177"/>
        <v>12</v>
      </c>
      <c r="C2221" t="str">
        <f t="shared" si="173"/>
        <v>Micronesia, Federated States of</v>
      </c>
      <c r="D2221" t="e">
        <f>VLOOKUP(C2221,Sheet4!$A$7:$C$156,3,FALSE)</f>
        <v>#N/A</v>
      </c>
      <c r="E2221">
        <f t="shared" si="174"/>
        <v>2011</v>
      </c>
      <c r="F2221" t="e">
        <f t="shared" si="175"/>
        <v>#N/A</v>
      </c>
      <c r="G2221">
        <f>HLOOKUP(C2221,Sheet4!$G$6:$EZ$30, MATCH(Sheet3!E2221,Sheet4!$F$6:$F$30,0),FALSE)</f>
        <v>0</v>
      </c>
    </row>
    <row r="2222" spans="1:7" x14ac:dyDescent="0.45">
      <c r="A2222">
        <f t="shared" si="176"/>
        <v>93</v>
      </c>
      <c r="B2222">
        <f t="shared" si="177"/>
        <v>13</v>
      </c>
      <c r="C2222" t="str">
        <f t="shared" si="173"/>
        <v>Micronesia, Federated States of</v>
      </c>
      <c r="D2222" t="e">
        <f>VLOOKUP(C2222,Sheet4!$A$7:$C$156,3,FALSE)</f>
        <v>#N/A</v>
      </c>
      <c r="E2222">
        <f t="shared" si="174"/>
        <v>2012</v>
      </c>
      <c r="F2222" t="e">
        <f t="shared" si="175"/>
        <v>#N/A</v>
      </c>
      <c r="G2222">
        <f>HLOOKUP(C2222,Sheet4!$G$6:$EZ$30, MATCH(Sheet3!E2222,Sheet4!$F$6:$F$30,0),FALSE)</f>
        <v>0</v>
      </c>
    </row>
    <row r="2223" spans="1:7" x14ac:dyDescent="0.45">
      <c r="A2223">
        <f t="shared" si="176"/>
        <v>93</v>
      </c>
      <c r="B2223">
        <f t="shared" si="177"/>
        <v>14</v>
      </c>
      <c r="C2223" t="str">
        <f t="shared" si="173"/>
        <v>Micronesia, Federated States of</v>
      </c>
      <c r="D2223" t="e">
        <f>VLOOKUP(C2223,Sheet4!$A$7:$C$156,3,FALSE)</f>
        <v>#N/A</v>
      </c>
      <c r="E2223">
        <f t="shared" si="174"/>
        <v>2013</v>
      </c>
      <c r="F2223" t="e">
        <f t="shared" si="175"/>
        <v>#N/A</v>
      </c>
      <c r="G2223">
        <f>HLOOKUP(C2223,Sheet4!$G$6:$EZ$30, MATCH(Sheet3!E2223,Sheet4!$F$6:$F$30,0),FALSE)</f>
        <v>0.20782218302425801</v>
      </c>
    </row>
    <row r="2224" spans="1:7" x14ac:dyDescent="0.45">
      <c r="A2224">
        <f t="shared" si="176"/>
        <v>93</v>
      </c>
      <c r="B2224">
        <f t="shared" si="177"/>
        <v>15</v>
      </c>
      <c r="C2224" t="str">
        <f t="shared" si="173"/>
        <v>Micronesia, Federated States of</v>
      </c>
      <c r="D2224" t="e">
        <f>VLOOKUP(C2224,Sheet4!$A$7:$C$156,3,FALSE)</f>
        <v>#N/A</v>
      </c>
      <c r="E2224">
        <f t="shared" si="174"/>
        <v>2014</v>
      </c>
      <c r="F2224" t="e">
        <f t="shared" si="175"/>
        <v>#N/A</v>
      </c>
      <c r="G2224">
        <f>HLOOKUP(C2224,Sheet4!$G$6:$EZ$30, MATCH(Sheet3!E2224,Sheet4!$F$6:$F$30,0),FALSE)</f>
        <v>0.66191186946640002</v>
      </c>
    </row>
    <row r="2225" spans="1:7" x14ac:dyDescent="0.45">
      <c r="A2225">
        <f t="shared" si="176"/>
        <v>93</v>
      </c>
      <c r="B2225">
        <f t="shared" si="177"/>
        <v>16</v>
      </c>
      <c r="C2225" t="str">
        <f t="shared" si="173"/>
        <v>Micronesia, Federated States of</v>
      </c>
      <c r="D2225" t="e">
        <f>VLOOKUP(C2225,Sheet4!$A$7:$C$156,3,FALSE)</f>
        <v>#N/A</v>
      </c>
      <c r="E2225">
        <f t="shared" si="174"/>
        <v>2015</v>
      </c>
      <c r="F2225" t="e">
        <f t="shared" si="175"/>
        <v>#N/A</v>
      </c>
      <c r="G2225">
        <f>HLOOKUP(C2225,Sheet4!$G$6:$EZ$30, MATCH(Sheet3!E2225,Sheet4!$F$6:$F$30,0),FALSE)</f>
        <v>0.174761100235101</v>
      </c>
    </row>
    <row r="2226" spans="1:7" x14ac:dyDescent="0.45">
      <c r="A2226">
        <f t="shared" si="176"/>
        <v>93</v>
      </c>
      <c r="B2226">
        <f t="shared" si="177"/>
        <v>17</v>
      </c>
      <c r="C2226" t="str">
        <f t="shared" si="173"/>
        <v>Micronesia, Federated States of</v>
      </c>
      <c r="D2226" t="e">
        <f>VLOOKUP(C2226,Sheet4!$A$7:$C$156,3,FALSE)</f>
        <v>#N/A</v>
      </c>
      <c r="E2226">
        <f t="shared" si="174"/>
        <v>2016</v>
      </c>
      <c r="F2226" t="e">
        <f t="shared" si="175"/>
        <v>#N/A</v>
      </c>
      <c r="G2226">
        <f>HLOOKUP(C2226,Sheet4!$G$6:$EZ$30, MATCH(Sheet3!E2226,Sheet4!$F$6:$F$30,0),FALSE)</f>
        <v>1.07514455176836</v>
      </c>
    </row>
    <row r="2227" spans="1:7" x14ac:dyDescent="0.45">
      <c r="A2227">
        <f t="shared" si="176"/>
        <v>93</v>
      </c>
      <c r="B2227">
        <f t="shared" si="177"/>
        <v>18</v>
      </c>
      <c r="C2227" t="str">
        <f t="shared" si="173"/>
        <v>Micronesia, Federated States of</v>
      </c>
      <c r="D2227" t="e">
        <f>VLOOKUP(C2227,Sheet4!$A$7:$C$156,3,FALSE)</f>
        <v>#N/A</v>
      </c>
      <c r="E2227">
        <f t="shared" si="174"/>
        <v>2017</v>
      </c>
      <c r="F2227" t="e">
        <f t="shared" si="175"/>
        <v>#N/A</v>
      </c>
      <c r="G2227">
        <f>HLOOKUP(C2227,Sheet4!$G$6:$EZ$30, MATCH(Sheet3!E2227,Sheet4!$F$6:$F$30,0),FALSE)</f>
        <v>0.348051804980824</v>
      </c>
    </row>
    <row r="2228" spans="1:7" x14ac:dyDescent="0.45">
      <c r="A2228">
        <f t="shared" si="176"/>
        <v>93</v>
      </c>
      <c r="B2228">
        <f t="shared" si="177"/>
        <v>19</v>
      </c>
      <c r="C2228" t="str">
        <f t="shared" si="173"/>
        <v>Micronesia, Federated States of</v>
      </c>
      <c r="D2228" t="e">
        <f>VLOOKUP(C2228,Sheet4!$A$7:$C$156,3,FALSE)</f>
        <v>#N/A</v>
      </c>
      <c r="E2228">
        <f t="shared" si="174"/>
        <v>2018</v>
      </c>
      <c r="F2228" t="e">
        <f t="shared" si="175"/>
        <v>#N/A</v>
      </c>
      <c r="G2228">
        <f>HLOOKUP(C2228,Sheet4!$G$6:$EZ$30, MATCH(Sheet3!E2228,Sheet4!$F$6:$F$30,0),FALSE)</f>
        <v>0.31283038123284501</v>
      </c>
    </row>
    <row r="2229" spans="1:7" x14ac:dyDescent="0.45">
      <c r="A2229">
        <f t="shared" si="176"/>
        <v>93</v>
      </c>
      <c r="B2229">
        <f t="shared" si="177"/>
        <v>20</v>
      </c>
      <c r="C2229" t="str">
        <f t="shared" si="173"/>
        <v>Micronesia, Federated States of</v>
      </c>
      <c r="D2229" t="e">
        <f>VLOOKUP(C2229,Sheet4!$A$7:$C$156,3,FALSE)</f>
        <v>#N/A</v>
      </c>
      <c r="E2229">
        <f t="shared" si="174"/>
        <v>2019</v>
      </c>
      <c r="F2229" t="e">
        <f t="shared" si="175"/>
        <v>#N/A</v>
      </c>
      <c r="G2229">
        <f>HLOOKUP(C2229,Sheet4!$G$6:$EZ$30, MATCH(Sheet3!E2229,Sheet4!$F$6:$F$30,0),FALSE)</f>
        <v>0.32652658577488403</v>
      </c>
    </row>
    <row r="2230" spans="1:7" x14ac:dyDescent="0.45">
      <c r="A2230">
        <f t="shared" si="176"/>
        <v>93</v>
      </c>
      <c r="B2230">
        <f t="shared" si="177"/>
        <v>21</v>
      </c>
      <c r="C2230" t="str">
        <f t="shared" si="173"/>
        <v>Micronesia, Federated States of</v>
      </c>
      <c r="D2230" t="e">
        <f>VLOOKUP(C2230,Sheet4!$A$7:$C$156,3,FALSE)</f>
        <v>#N/A</v>
      </c>
      <c r="E2230">
        <f t="shared" si="174"/>
        <v>2020</v>
      </c>
      <c r="F2230" t="e">
        <f t="shared" si="175"/>
        <v>#N/A</v>
      </c>
      <c r="G2230">
        <f>HLOOKUP(C2230,Sheet4!$G$6:$EZ$30, MATCH(Sheet3!E2230,Sheet4!$F$6:$F$30,0),FALSE)</f>
        <v>0.12803046468493001</v>
      </c>
    </row>
    <row r="2231" spans="1:7" x14ac:dyDescent="0.45">
      <c r="A2231">
        <f t="shared" si="176"/>
        <v>93</v>
      </c>
      <c r="B2231">
        <f t="shared" si="177"/>
        <v>22</v>
      </c>
      <c r="C2231" t="str">
        <f t="shared" si="173"/>
        <v>Micronesia, Federated States of</v>
      </c>
      <c r="D2231" t="e">
        <f>VLOOKUP(C2231,Sheet4!$A$7:$C$156,3,FALSE)</f>
        <v>#N/A</v>
      </c>
      <c r="E2231">
        <f t="shared" si="174"/>
        <v>2021</v>
      </c>
      <c r="F2231" t="e">
        <f t="shared" si="175"/>
        <v>#N/A</v>
      </c>
      <c r="G2231">
        <f>HLOOKUP(C2231,Sheet4!$G$6:$EZ$30, MATCH(Sheet3!E2231,Sheet4!$F$6:$F$30,0),FALSE)</f>
        <v>0.26618945837034103</v>
      </c>
    </row>
    <row r="2232" spans="1:7" x14ac:dyDescent="0.45">
      <c r="A2232">
        <f t="shared" si="176"/>
        <v>93</v>
      </c>
      <c r="B2232">
        <f t="shared" si="177"/>
        <v>23</v>
      </c>
      <c r="C2232" t="str">
        <f t="shared" si="173"/>
        <v>Micronesia, Federated States of</v>
      </c>
      <c r="D2232" t="e">
        <f>VLOOKUP(C2232,Sheet4!$A$7:$C$156,3,FALSE)</f>
        <v>#N/A</v>
      </c>
      <c r="E2232">
        <f t="shared" si="174"/>
        <v>2022</v>
      </c>
      <c r="F2232" t="e">
        <f t="shared" si="175"/>
        <v>#N/A</v>
      </c>
      <c r="G2232">
        <f>HLOOKUP(C2232,Sheet4!$G$6:$EZ$30, MATCH(Sheet3!E2232,Sheet4!$F$6:$F$30,0),FALSE)</f>
        <v>0</v>
      </c>
    </row>
    <row r="2233" spans="1:7" x14ac:dyDescent="0.45">
      <c r="A2233">
        <f t="shared" si="176"/>
        <v>93</v>
      </c>
      <c r="B2233">
        <f t="shared" si="177"/>
        <v>24</v>
      </c>
      <c r="C2233" t="str">
        <f t="shared" si="173"/>
        <v>Micronesia, Federated States of</v>
      </c>
      <c r="D2233" t="e">
        <f>VLOOKUP(C2233,Sheet4!$A$7:$C$156,3,FALSE)</f>
        <v>#N/A</v>
      </c>
      <c r="E2233">
        <f t="shared" si="174"/>
        <v>2023</v>
      </c>
      <c r="F2233" t="e">
        <f t="shared" si="175"/>
        <v>#N/A</v>
      </c>
      <c r="G2233">
        <f>HLOOKUP(C2233,Sheet4!$G$6:$EZ$30, MATCH(Sheet3!E2233,Sheet4!$F$6:$F$30,0),FALSE)</f>
        <v>0</v>
      </c>
    </row>
    <row r="2234" spans="1:7" x14ac:dyDescent="0.45">
      <c r="A2234">
        <f t="shared" si="176"/>
        <v>94</v>
      </c>
      <c r="B2234">
        <f t="shared" si="177"/>
        <v>1</v>
      </c>
      <c r="C2234" t="str">
        <f t="shared" si="173"/>
        <v>Moldova, Rep. of</v>
      </c>
      <c r="D2234" t="e">
        <f>VLOOKUP(C2234,Sheet4!$A$7:$C$156,3,FALSE)</f>
        <v>#N/A</v>
      </c>
      <c r="E2234">
        <f t="shared" si="174"/>
        <v>2000</v>
      </c>
      <c r="F2234" t="e">
        <f t="shared" si="175"/>
        <v>#N/A</v>
      </c>
      <c r="G2234">
        <f>HLOOKUP(C2234,Sheet4!$G$6:$EZ$30, MATCH(Sheet3!E2234,Sheet4!$F$6:$F$30,0),FALSE)</f>
        <v>0</v>
      </c>
    </row>
    <row r="2235" spans="1:7" x14ac:dyDescent="0.45">
      <c r="A2235">
        <f t="shared" si="176"/>
        <v>94</v>
      </c>
      <c r="B2235">
        <f t="shared" si="177"/>
        <v>2</v>
      </c>
      <c r="C2235" t="str">
        <f t="shared" si="173"/>
        <v>Moldova, Rep. of</v>
      </c>
      <c r="D2235" t="e">
        <f>VLOOKUP(C2235,Sheet4!$A$7:$C$156,3,FALSE)</f>
        <v>#N/A</v>
      </c>
      <c r="E2235">
        <f t="shared" si="174"/>
        <v>2001</v>
      </c>
      <c r="F2235" t="e">
        <f t="shared" si="175"/>
        <v>#N/A</v>
      </c>
      <c r="G2235">
        <f>HLOOKUP(C2235,Sheet4!$G$6:$EZ$30, MATCH(Sheet3!E2235,Sheet4!$F$6:$F$30,0),FALSE)</f>
        <v>0</v>
      </c>
    </row>
    <row r="2236" spans="1:7" x14ac:dyDescent="0.45">
      <c r="A2236">
        <f t="shared" si="176"/>
        <v>94</v>
      </c>
      <c r="B2236">
        <f t="shared" si="177"/>
        <v>3</v>
      </c>
      <c r="C2236" t="str">
        <f t="shared" si="173"/>
        <v>Moldova, Rep. of</v>
      </c>
      <c r="D2236" t="e">
        <f>VLOOKUP(C2236,Sheet4!$A$7:$C$156,3,FALSE)</f>
        <v>#N/A</v>
      </c>
      <c r="E2236">
        <f t="shared" si="174"/>
        <v>2002</v>
      </c>
      <c r="F2236" t="e">
        <f t="shared" si="175"/>
        <v>#N/A</v>
      </c>
      <c r="G2236">
        <f>HLOOKUP(C2236,Sheet4!$G$6:$EZ$30, MATCH(Sheet3!E2236,Sheet4!$F$6:$F$30,0),FALSE)</f>
        <v>0</v>
      </c>
    </row>
    <row r="2237" spans="1:7" x14ac:dyDescent="0.45">
      <c r="A2237">
        <f t="shared" si="176"/>
        <v>94</v>
      </c>
      <c r="B2237">
        <f t="shared" si="177"/>
        <v>4</v>
      </c>
      <c r="C2237" t="str">
        <f t="shared" si="173"/>
        <v>Moldova, Rep. of</v>
      </c>
      <c r="D2237" t="e">
        <f>VLOOKUP(C2237,Sheet4!$A$7:$C$156,3,FALSE)</f>
        <v>#N/A</v>
      </c>
      <c r="E2237">
        <f t="shared" si="174"/>
        <v>2003</v>
      </c>
      <c r="F2237" t="e">
        <f t="shared" si="175"/>
        <v>#N/A</v>
      </c>
      <c r="G2237">
        <f>HLOOKUP(C2237,Sheet4!$G$6:$EZ$30, MATCH(Sheet3!E2237,Sheet4!$F$6:$F$30,0),FALSE)</f>
        <v>0</v>
      </c>
    </row>
    <row r="2238" spans="1:7" x14ac:dyDescent="0.45">
      <c r="A2238">
        <f t="shared" si="176"/>
        <v>94</v>
      </c>
      <c r="B2238">
        <f t="shared" si="177"/>
        <v>5</v>
      </c>
      <c r="C2238" t="str">
        <f t="shared" si="173"/>
        <v>Moldova, Rep. of</v>
      </c>
      <c r="D2238" t="e">
        <f>VLOOKUP(C2238,Sheet4!$A$7:$C$156,3,FALSE)</f>
        <v>#N/A</v>
      </c>
      <c r="E2238">
        <f t="shared" si="174"/>
        <v>2004</v>
      </c>
      <c r="F2238" t="e">
        <f t="shared" si="175"/>
        <v>#N/A</v>
      </c>
      <c r="G2238">
        <f>HLOOKUP(C2238,Sheet4!$G$6:$EZ$30, MATCH(Sheet3!E2238,Sheet4!$F$6:$F$30,0),FALSE)</f>
        <v>0</v>
      </c>
    </row>
    <row r="2239" spans="1:7" x14ac:dyDescent="0.45">
      <c r="A2239">
        <f t="shared" si="176"/>
        <v>94</v>
      </c>
      <c r="B2239">
        <f t="shared" si="177"/>
        <v>6</v>
      </c>
      <c r="C2239" t="str">
        <f t="shared" si="173"/>
        <v>Moldova, Rep. of</v>
      </c>
      <c r="D2239" t="e">
        <f>VLOOKUP(C2239,Sheet4!$A$7:$C$156,3,FALSE)</f>
        <v>#N/A</v>
      </c>
      <c r="E2239">
        <f t="shared" si="174"/>
        <v>2005</v>
      </c>
      <c r="F2239" t="e">
        <f t="shared" si="175"/>
        <v>#N/A</v>
      </c>
      <c r="G2239">
        <f>HLOOKUP(C2239,Sheet4!$G$6:$EZ$30, MATCH(Sheet3!E2239,Sheet4!$F$6:$F$30,0),FALSE)</f>
        <v>0</v>
      </c>
    </row>
    <row r="2240" spans="1:7" x14ac:dyDescent="0.45">
      <c r="A2240">
        <f t="shared" si="176"/>
        <v>94</v>
      </c>
      <c r="B2240">
        <f t="shared" si="177"/>
        <v>7</v>
      </c>
      <c r="C2240" t="str">
        <f t="shared" si="173"/>
        <v>Moldova, Rep. of</v>
      </c>
      <c r="D2240" t="e">
        <f>VLOOKUP(C2240,Sheet4!$A$7:$C$156,3,FALSE)</f>
        <v>#N/A</v>
      </c>
      <c r="E2240">
        <f t="shared" si="174"/>
        <v>2006</v>
      </c>
      <c r="F2240" t="e">
        <f t="shared" si="175"/>
        <v>#N/A</v>
      </c>
      <c r="G2240">
        <f>HLOOKUP(C2240,Sheet4!$G$6:$EZ$30, MATCH(Sheet3!E2240,Sheet4!$F$6:$F$30,0),FALSE)</f>
        <v>0</v>
      </c>
    </row>
    <row r="2241" spans="1:7" x14ac:dyDescent="0.45">
      <c r="A2241">
        <f t="shared" si="176"/>
        <v>94</v>
      </c>
      <c r="B2241">
        <f t="shared" si="177"/>
        <v>8</v>
      </c>
      <c r="C2241" t="str">
        <f t="shared" si="173"/>
        <v>Moldova, Rep. of</v>
      </c>
      <c r="D2241" t="e">
        <f>VLOOKUP(C2241,Sheet4!$A$7:$C$156,3,FALSE)</f>
        <v>#N/A</v>
      </c>
      <c r="E2241">
        <f t="shared" si="174"/>
        <v>2007</v>
      </c>
      <c r="F2241" t="e">
        <f t="shared" si="175"/>
        <v>#N/A</v>
      </c>
      <c r="G2241">
        <f>HLOOKUP(C2241,Sheet4!$G$6:$EZ$30, MATCH(Sheet3!E2241,Sheet4!$F$6:$F$30,0),FALSE)</f>
        <v>0</v>
      </c>
    </row>
    <row r="2242" spans="1:7" x14ac:dyDescent="0.45">
      <c r="A2242">
        <f t="shared" si="176"/>
        <v>94</v>
      </c>
      <c r="B2242">
        <f t="shared" si="177"/>
        <v>9</v>
      </c>
      <c r="C2242" t="str">
        <f t="shared" si="173"/>
        <v>Moldova, Rep. of</v>
      </c>
      <c r="D2242" t="e">
        <f>VLOOKUP(C2242,Sheet4!$A$7:$C$156,3,FALSE)</f>
        <v>#N/A</v>
      </c>
      <c r="E2242">
        <f t="shared" si="174"/>
        <v>2008</v>
      </c>
      <c r="F2242" t="e">
        <f t="shared" si="175"/>
        <v>#N/A</v>
      </c>
      <c r="G2242">
        <f>HLOOKUP(C2242,Sheet4!$G$6:$EZ$30, MATCH(Sheet3!E2242,Sheet4!$F$6:$F$30,0),FALSE)</f>
        <v>0</v>
      </c>
    </row>
    <row r="2243" spans="1:7" x14ac:dyDescent="0.45">
      <c r="A2243">
        <f t="shared" si="176"/>
        <v>94</v>
      </c>
      <c r="B2243">
        <f t="shared" si="177"/>
        <v>10</v>
      </c>
      <c r="C2243" t="str">
        <f t="shared" ref="C2243:C2306" si="178">VLOOKUP(A2243,$L$2:$M$151,2,FALSE)</f>
        <v>Moldova, Rep. of</v>
      </c>
      <c r="D2243" t="e">
        <f>VLOOKUP(C2243,Sheet4!$A$7:$C$156,3,FALSE)</f>
        <v>#N/A</v>
      </c>
      <c r="E2243">
        <f t="shared" ref="E2243:E2306" si="179">VLOOKUP(B2243,$O$2:$P$25,2,FALSE)</f>
        <v>2009</v>
      </c>
      <c r="F2243" t="e">
        <f t="shared" ref="F2243:F2306" si="180">D2243&amp;E2243</f>
        <v>#N/A</v>
      </c>
      <c r="G2243">
        <f>HLOOKUP(C2243,Sheet4!$G$6:$EZ$30, MATCH(Sheet3!E2243,Sheet4!$F$6:$F$30,0),FALSE)</f>
        <v>16.388686779901999</v>
      </c>
    </row>
    <row r="2244" spans="1:7" x14ac:dyDescent="0.45">
      <c r="A2244">
        <f t="shared" si="176"/>
        <v>94</v>
      </c>
      <c r="B2244">
        <f t="shared" si="177"/>
        <v>11</v>
      </c>
      <c r="C2244" t="str">
        <f t="shared" si="178"/>
        <v>Moldova, Rep. of</v>
      </c>
      <c r="D2244" t="e">
        <f>VLOOKUP(C2244,Sheet4!$A$7:$C$156,3,FALSE)</f>
        <v>#N/A</v>
      </c>
      <c r="E2244">
        <f t="shared" si="179"/>
        <v>2010</v>
      </c>
      <c r="F2244" t="e">
        <f t="shared" si="180"/>
        <v>#N/A</v>
      </c>
      <c r="G2244">
        <f>HLOOKUP(C2244,Sheet4!$G$6:$EZ$30, MATCH(Sheet3!E2244,Sheet4!$F$6:$F$30,0),FALSE)</f>
        <v>13.337580560483101</v>
      </c>
    </row>
    <row r="2245" spans="1:7" x14ac:dyDescent="0.45">
      <c r="A2245">
        <f t="shared" si="176"/>
        <v>94</v>
      </c>
      <c r="B2245">
        <f t="shared" si="177"/>
        <v>12</v>
      </c>
      <c r="C2245" t="str">
        <f t="shared" si="178"/>
        <v>Moldova, Rep. of</v>
      </c>
      <c r="D2245" t="e">
        <f>VLOOKUP(C2245,Sheet4!$A$7:$C$156,3,FALSE)</f>
        <v>#N/A</v>
      </c>
      <c r="E2245">
        <f t="shared" si="179"/>
        <v>2011</v>
      </c>
      <c r="F2245" t="e">
        <f t="shared" si="180"/>
        <v>#N/A</v>
      </c>
      <c r="G2245">
        <f>HLOOKUP(C2245,Sheet4!$G$6:$EZ$30, MATCH(Sheet3!E2245,Sheet4!$F$6:$F$30,0),FALSE)</f>
        <v>10.6758881878265</v>
      </c>
    </row>
    <row r="2246" spans="1:7" x14ac:dyDescent="0.45">
      <c r="A2246">
        <f t="shared" si="176"/>
        <v>94</v>
      </c>
      <c r="B2246">
        <f t="shared" si="177"/>
        <v>13</v>
      </c>
      <c r="C2246" t="str">
        <f t="shared" si="178"/>
        <v>Moldova, Rep. of</v>
      </c>
      <c r="D2246" t="e">
        <f>VLOOKUP(C2246,Sheet4!$A$7:$C$156,3,FALSE)</f>
        <v>#N/A</v>
      </c>
      <c r="E2246">
        <f t="shared" si="179"/>
        <v>2012</v>
      </c>
      <c r="F2246" t="e">
        <f t="shared" si="180"/>
        <v>#N/A</v>
      </c>
      <c r="G2246">
        <f>HLOOKUP(C2246,Sheet4!$G$6:$EZ$30, MATCH(Sheet3!E2246,Sheet4!$F$6:$F$30,0),FALSE)</f>
        <v>14.4995942986054</v>
      </c>
    </row>
    <row r="2247" spans="1:7" x14ac:dyDescent="0.45">
      <c r="A2247">
        <f t="shared" si="176"/>
        <v>94</v>
      </c>
      <c r="B2247">
        <f t="shared" si="177"/>
        <v>14</v>
      </c>
      <c r="C2247" t="str">
        <f t="shared" si="178"/>
        <v>Moldova, Rep. of</v>
      </c>
      <c r="D2247" t="e">
        <f>VLOOKUP(C2247,Sheet4!$A$7:$C$156,3,FALSE)</f>
        <v>#N/A</v>
      </c>
      <c r="E2247">
        <f t="shared" si="179"/>
        <v>2013</v>
      </c>
      <c r="F2247" t="e">
        <f t="shared" si="180"/>
        <v>#N/A</v>
      </c>
      <c r="G2247">
        <f>HLOOKUP(C2247,Sheet4!$G$6:$EZ$30, MATCH(Sheet3!E2247,Sheet4!$F$6:$F$30,0),FALSE)</f>
        <v>11.577374887124099</v>
      </c>
    </row>
    <row r="2248" spans="1:7" x14ac:dyDescent="0.45">
      <c r="A2248">
        <f t="shared" si="176"/>
        <v>94</v>
      </c>
      <c r="B2248">
        <f t="shared" si="177"/>
        <v>15</v>
      </c>
      <c r="C2248" t="str">
        <f t="shared" si="178"/>
        <v>Moldova, Rep. of</v>
      </c>
      <c r="D2248" t="e">
        <f>VLOOKUP(C2248,Sheet4!$A$7:$C$156,3,FALSE)</f>
        <v>#N/A</v>
      </c>
      <c r="E2248">
        <f t="shared" si="179"/>
        <v>2014</v>
      </c>
      <c r="F2248" t="e">
        <f t="shared" si="180"/>
        <v>#N/A</v>
      </c>
      <c r="G2248">
        <f>HLOOKUP(C2248,Sheet4!$G$6:$EZ$30, MATCH(Sheet3!E2248,Sheet4!$F$6:$F$30,0),FALSE)</f>
        <v>11.728963955872601</v>
      </c>
    </row>
    <row r="2249" spans="1:7" x14ac:dyDescent="0.45">
      <c r="A2249">
        <f t="shared" si="176"/>
        <v>94</v>
      </c>
      <c r="B2249">
        <f t="shared" si="177"/>
        <v>16</v>
      </c>
      <c r="C2249" t="str">
        <f t="shared" si="178"/>
        <v>Moldova, Rep. of</v>
      </c>
      <c r="D2249" t="e">
        <f>VLOOKUP(C2249,Sheet4!$A$7:$C$156,3,FALSE)</f>
        <v>#N/A</v>
      </c>
      <c r="E2249">
        <f t="shared" si="179"/>
        <v>2015</v>
      </c>
      <c r="F2249" t="e">
        <f t="shared" si="180"/>
        <v>#N/A</v>
      </c>
      <c r="G2249">
        <f>HLOOKUP(C2249,Sheet4!$G$6:$EZ$30, MATCH(Sheet3!E2249,Sheet4!$F$6:$F$30,0),FALSE)</f>
        <v>9.9178668170772699</v>
      </c>
    </row>
    <row r="2250" spans="1:7" x14ac:dyDescent="0.45">
      <c r="A2250">
        <f t="shared" si="176"/>
        <v>94</v>
      </c>
      <c r="B2250">
        <f t="shared" si="177"/>
        <v>17</v>
      </c>
      <c r="C2250" t="str">
        <f t="shared" si="178"/>
        <v>Moldova, Rep. of</v>
      </c>
      <c r="D2250" t="e">
        <f>VLOOKUP(C2250,Sheet4!$A$7:$C$156,3,FALSE)</f>
        <v>#N/A</v>
      </c>
      <c r="E2250">
        <f t="shared" si="179"/>
        <v>2016</v>
      </c>
      <c r="F2250" t="e">
        <f t="shared" si="180"/>
        <v>#N/A</v>
      </c>
      <c r="G2250">
        <f>HLOOKUP(C2250,Sheet4!$G$6:$EZ$30, MATCH(Sheet3!E2250,Sheet4!$F$6:$F$30,0),FALSE)</f>
        <v>16.405151725809102</v>
      </c>
    </row>
    <row r="2251" spans="1:7" x14ac:dyDescent="0.45">
      <c r="A2251">
        <f t="shared" si="176"/>
        <v>94</v>
      </c>
      <c r="B2251">
        <f t="shared" si="177"/>
        <v>18</v>
      </c>
      <c r="C2251" t="str">
        <f t="shared" si="178"/>
        <v>Moldova, Rep. of</v>
      </c>
      <c r="D2251" t="e">
        <f>VLOOKUP(C2251,Sheet4!$A$7:$C$156,3,FALSE)</f>
        <v>#N/A</v>
      </c>
      <c r="E2251">
        <f t="shared" si="179"/>
        <v>2017</v>
      </c>
      <c r="F2251" t="e">
        <f t="shared" si="180"/>
        <v>#N/A</v>
      </c>
      <c r="G2251">
        <f>HLOOKUP(C2251,Sheet4!$G$6:$EZ$30, MATCH(Sheet3!E2251,Sheet4!$F$6:$F$30,0),FALSE)</f>
        <v>18.246825749940701</v>
      </c>
    </row>
    <row r="2252" spans="1:7" x14ac:dyDescent="0.45">
      <c r="A2252">
        <f t="shared" si="176"/>
        <v>94</v>
      </c>
      <c r="B2252">
        <f t="shared" si="177"/>
        <v>19</v>
      </c>
      <c r="C2252" t="str">
        <f t="shared" si="178"/>
        <v>Moldova, Rep. of</v>
      </c>
      <c r="D2252" t="e">
        <f>VLOOKUP(C2252,Sheet4!$A$7:$C$156,3,FALSE)</f>
        <v>#N/A</v>
      </c>
      <c r="E2252">
        <f t="shared" si="179"/>
        <v>2018</v>
      </c>
      <c r="F2252" t="e">
        <f t="shared" si="180"/>
        <v>#N/A</v>
      </c>
      <c r="G2252">
        <f>HLOOKUP(C2252,Sheet4!$G$6:$EZ$30, MATCH(Sheet3!E2252,Sheet4!$F$6:$F$30,0),FALSE)</f>
        <v>12.491688637452899</v>
      </c>
    </row>
    <row r="2253" spans="1:7" x14ac:dyDescent="0.45">
      <c r="A2253">
        <f t="shared" si="176"/>
        <v>94</v>
      </c>
      <c r="B2253">
        <f t="shared" si="177"/>
        <v>20</v>
      </c>
      <c r="C2253" t="str">
        <f t="shared" si="178"/>
        <v>Moldova, Rep. of</v>
      </c>
      <c r="D2253" t="e">
        <f>VLOOKUP(C2253,Sheet4!$A$7:$C$156,3,FALSE)</f>
        <v>#N/A</v>
      </c>
      <c r="E2253">
        <f t="shared" si="179"/>
        <v>2019</v>
      </c>
      <c r="F2253" t="e">
        <f t="shared" si="180"/>
        <v>#N/A</v>
      </c>
      <c r="G2253">
        <f>HLOOKUP(C2253,Sheet4!$G$6:$EZ$30, MATCH(Sheet3!E2253,Sheet4!$F$6:$F$30,0),FALSE)</f>
        <v>8.4963068250400493</v>
      </c>
    </row>
    <row r="2254" spans="1:7" x14ac:dyDescent="0.45">
      <c r="A2254">
        <f t="shared" si="176"/>
        <v>94</v>
      </c>
      <c r="B2254">
        <f t="shared" si="177"/>
        <v>21</v>
      </c>
      <c r="C2254" t="str">
        <f t="shared" si="178"/>
        <v>Moldova, Rep. of</v>
      </c>
      <c r="D2254" t="e">
        <f>VLOOKUP(C2254,Sheet4!$A$7:$C$156,3,FALSE)</f>
        <v>#N/A</v>
      </c>
      <c r="E2254">
        <f t="shared" si="179"/>
        <v>2020</v>
      </c>
      <c r="F2254" t="e">
        <f t="shared" si="180"/>
        <v>#N/A</v>
      </c>
      <c r="G2254">
        <f>HLOOKUP(C2254,Sheet4!$G$6:$EZ$30, MATCH(Sheet3!E2254,Sheet4!$F$6:$F$30,0),FALSE)</f>
        <v>7.3775409655330897</v>
      </c>
    </row>
    <row r="2255" spans="1:7" x14ac:dyDescent="0.45">
      <c r="A2255">
        <f t="shared" si="176"/>
        <v>94</v>
      </c>
      <c r="B2255">
        <f t="shared" si="177"/>
        <v>22</v>
      </c>
      <c r="C2255" t="str">
        <f t="shared" si="178"/>
        <v>Moldova, Rep. of</v>
      </c>
      <c r="D2255" t="e">
        <f>VLOOKUP(C2255,Sheet4!$A$7:$C$156,3,FALSE)</f>
        <v>#N/A</v>
      </c>
      <c r="E2255">
        <f t="shared" si="179"/>
        <v>2021</v>
      </c>
      <c r="F2255" t="e">
        <f t="shared" si="180"/>
        <v>#N/A</v>
      </c>
      <c r="G2255">
        <f>HLOOKUP(C2255,Sheet4!$G$6:$EZ$30, MATCH(Sheet3!E2255,Sheet4!$F$6:$F$30,0),FALSE)</f>
        <v>6.1273265706478304</v>
      </c>
    </row>
    <row r="2256" spans="1:7" x14ac:dyDescent="0.45">
      <c r="A2256">
        <f t="shared" si="176"/>
        <v>94</v>
      </c>
      <c r="B2256">
        <f t="shared" si="177"/>
        <v>23</v>
      </c>
      <c r="C2256" t="str">
        <f t="shared" si="178"/>
        <v>Moldova, Rep. of</v>
      </c>
      <c r="D2256" t="e">
        <f>VLOOKUP(C2256,Sheet4!$A$7:$C$156,3,FALSE)</f>
        <v>#N/A</v>
      </c>
      <c r="E2256">
        <f t="shared" si="179"/>
        <v>2022</v>
      </c>
      <c r="F2256" t="e">
        <f t="shared" si="180"/>
        <v>#N/A</v>
      </c>
      <c r="G2256">
        <f>HLOOKUP(C2256,Sheet4!$G$6:$EZ$30, MATCH(Sheet3!E2256,Sheet4!$F$6:$F$30,0),FALSE)</f>
        <v>6.4425850730667902</v>
      </c>
    </row>
    <row r="2257" spans="1:7" x14ac:dyDescent="0.45">
      <c r="A2257">
        <f t="shared" si="176"/>
        <v>94</v>
      </c>
      <c r="B2257">
        <f t="shared" si="177"/>
        <v>24</v>
      </c>
      <c r="C2257" t="str">
        <f t="shared" si="178"/>
        <v>Moldova, Rep. of</v>
      </c>
      <c r="D2257" t="e">
        <f>VLOOKUP(C2257,Sheet4!$A$7:$C$156,3,FALSE)</f>
        <v>#N/A</v>
      </c>
      <c r="E2257">
        <f t="shared" si="179"/>
        <v>2023</v>
      </c>
      <c r="F2257" t="e">
        <f t="shared" si="180"/>
        <v>#N/A</v>
      </c>
      <c r="G2257">
        <f>HLOOKUP(C2257,Sheet4!$G$6:$EZ$30, MATCH(Sheet3!E2257,Sheet4!$F$6:$F$30,0),FALSE)</f>
        <v>5.55507507352677</v>
      </c>
    </row>
    <row r="2258" spans="1:7" x14ac:dyDescent="0.45">
      <c r="A2258">
        <f t="shared" si="176"/>
        <v>95</v>
      </c>
      <c r="B2258">
        <f t="shared" si="177"/>
        <v>1</v>
      </c>
      <c r="C2258" t="str">
        <f t="shared" si="178"/>
        <v>Montenegro</v>
      </c>
      <c r="D2258" t="str">
        <f>VLOOKUP(C2258,Sheet4!$A$7:$C$156,3,FALSE)</f>
        <v>MNE</v>
      </c>
      <c r="E2258">
        <f t="shared" si="179"/>
        <v>2000</v>
      </c>
      <c r="F2258" t="str">
        <f t="shared" si="180"/>
        <v>MNE2000</v>
      </c>
      <c r="G2258">
        <f>HLOOKUP(C2258,Sheet4!$G$6:$EZ$30, MATCH(Sheet3!E2258,Sheet4!$F$6:$F$30,0),FALSE)</f>
        <v>0</v>
      </c>
    </row>
    <row r="2259" spans="1:7" x14ac:dyDescent="0.45">
      <c r="A2259">
        <f t="shared" si="176"/>
        <v>95</v>
      </c>
      <c r="B2259">
        <f t="shared" si="177"/>
        <v>2</v>
      </c>
      <c r="C2259" t="str">
        <f t="shared" si="178"/>
        <v>Montenegro</v>
      </c>
      <c r="D2259" t="str">
        <f>VLOOKUP(C2259,Sheet4!$A$7:$C$156,3,FALSE)</f>
        <v>MNE</v>
      </c>
      <c r="E2259">
        <f t="shared" si="179"/>
        <v>2001</v>
      </c>
      <c r="F2259" t="str">
        <f t="shared" si="180"/>
        <v>MNE2001</v>
      </c>
      <c r="G2259">
        <f>HLOOKUP(C2259,Sheet4!$G$6:$EZ$30, MATCH(Sheet3!E2259,Sheet4!$F$6:$F$30,0),FALSE)</f>
        <v>0</v>
      </c>
    </row>
    <row r="2260" spans="1:7" x14ac:dyDescent="0.45">
      <c r="A2260">
        <f t="shared" si="176"/>
        <v>95</v>
      </c>
      <c r="B2260">
        <f t="shared" si="177"/>
        <v>3</v>
      </c>
      <c r="C2260" t="str">
        <f t="shared" si="178"/>
        <v>Montenegro</v>
      </c>
      <c r="D2260" t="str">
        <f>VLOOKUP(C2260,Sheet4!$A$7:$C$156,3,FALSE)</f>
        <v>MNE</v>
      </c>
      <c r="E2260">
        <f t="shared" si="179"/>
        <v>2002</v>
      </c>
      <c r="F2260" t="str">
        <f t="shared" si="180"/>
        <v>MNE2002</v>
      </c>
      <c r="G2260">
        <f>HLOOKUP(C2260,Sheet4!$G$6:$EZ$30, MATCH(Sheet3!E2260,Sheet4!$F$6:$F$30,0),FALSE)</f>
        <v>0</v>
      </c>
    </row>
    <row r="2261" spans="1:7" x14ac:dyDescent="0.45">
      <c r="A2261">
        <f t="shared" si="176"/>
        <v>95</v>
      </c>
      <c r="B2261">
        <f t="shared" si="177"/>
        <v>4</v>
      </c>
      <c r="C2261" t="str">
        <f t="shared" si="178"/>
        <v>Montenegro</v>
      </c>
      <c r="D2261" t="str">
        <f>VLOOKUP(C2261,Sheet4!$A$7:$C$156,3,FALSE)</f>
        <v>MNE</v>
      </c>
      <c r="E2261">
        <f t="shared" si="179"/>
        <v>2003</v>
      </c>
      <c r="F2261" t="str">
        <f t="shared" si="180"/>
        <v>MNE2003</v>
      </c>
      <c r="G2261">
        <f>HLOOKUP(C2261,Sheet4!$G$6:$EZ$30, MATCH(Sheet3!E2261,Sheet4!$F$6:$F$30,0),FALSE)</f>
        <v>0</v>
      </c>
    </row>
    <row r="2262" spans="1:7" x14ac:dyDescent="0.45">
      <c r="A2262">
        <f t="shared" si="176"/>
        <v>95</v>
      </c>
      <c r="B2262">
        <f t="shared" si="177"/>
        <v>5</v>
      </c>
      <c r="C2262" t="str">
        <f t="shared" si="178"/>
        <v>Montenegro</v>
      </c>
      <c r="D2262" t="str">
        <f>VLOOKUP(C2262,Sheet4!$A$7:$C$156,3,FALSE)</f>
        <v>MNE</v>
      </c>
      <c r="E2262">
        <f t="shared" si="179"/>
        <v>2004</v>
      </c>
      <c r="F2262" t="str">
        <f t="shared" si="180"/>
        <v>MNE2004</v>
      </c>
      <c r="G2262">
        <f>HLOOKUP(C2262,Sheet4!$G$6:$EZ$30, MATCH(Sheet3!E2262,Sheet4!$F$6:$F$30,0),FALSE)</f>
        <v>0</v>
      </c>
    </row>
    <row r="2263" spans="1:7" x14ac:dyDescent="0.45">
      <c r="A2263">
        <f t="shared" si="176"/>
        <v>95</v>
      </c>
      <c r="B2263">
        <f t="shared" si="177"/>
        <v>6</v>
      </c>
      <c r="C2263" t="str">
        <f t="shared" si="178"/>
        <v>Montenegro</v>
      </c>
      <c r="D2263" t="str">
        <f>VLOOKUP(C2263,Sheet4!$A$7:$C$156,3,FALSE)</f>
        <v>MNE</v>
      </c>
      <c r="E2263">
        <f t="shared" si="179"/>
        <v>2005</v>
      </c>
      <c r="F2263" t="str">
        <f t="shared" si="180"/>
        <v>MNE2005</v>
      </c>
      <c r="G2263">
        <f>HLOOKUP(C2263,Sheet4!$G$6:$EZ$30, MATCH(Sheet3!E2263,Sheet4!$F$6:$F$30,0),FALSE)</f>
        <v>0</v>
      </c>
    </row>
    <row r="2264" spans="1:7" x14ac:dyDescent="0.45">
      <c r="A2264">
        <f t="shared" si="176"/>
        <v>95</v>
      </c>
      <c r="B2264">
        <f t="shared" si="177"/>
        <v>7</v>
      </c>
      <c r="C2264" t="str">
        <f t="shared" si="178"/>
        <v>Montenegro</v>
      </c>
      <c r="D2264" t="str">
        <f>VLOOKUP(C2264,Sheet4!$A$7:$C$156,3,FALSE)</f>
        <v>MNE</v>
      </c>
      <c r="E2264">
        <f t="shared" si="179"/>
        <v>2006</v>
      </c>
      <c r="F2264" t="str">
        <f t="shared" si="180"/>
        <v>MNE2006</v>
      </c>
      <c r="G2264">
        <f>HLOOKUP(C2264,Sheet4!$G$6:$EZ$30, MATCH(Sheet3!E2264,Sheet4!$F$6:$F$30,0),FALSE)</f>
        <v>2.8892483079995599</v>
      </c>
    </row>
    <row r="2265" spans="1:7" x14ac:dyDescent="0.45">
      <c r="A2265">
        <f t="shared" si="176"/>
        <v>95</v>
      </c>
      <c r="B2265">
        <f t="shared" si="177"/>
        <v>8</v>
      </c>
      <c r="C2265" t="str">
        <f t="shared" si="178"/>
        <v>Montenegro</v>
      </c>
      <c r="D2265" t="str">
        <f>VLOOKUP(C2265,Sheet4!$A$7:$C$156,3,FALSE)</f>
        <v>MNE</v>
      </c>
      <c r="E2265">
        <f t="shared" si="179"/>
        <v>2007</v>
      </c>
      <c r="F2265" t="str">
        <f t="shared" si="180"/>
        <v>MNE2007</v>
      </c>
      <c r="G2265">
        <f>HLOOKUP(C2265,Sheet4!$G$6:$EZ$30, MATCH(Sheet3!E2265,Sheet4!$F$6:$F$30,0),FALSE)</f>
        <v>3.2008368679068102</v>
      </c>
    </row>
    <row r="2266" spans="1:7" x14ac:dyDescent="0.45">
      <c r="A2266">
        <f t="shared" si="176"/>
        <v>95</v>
      </c>
      <c r="B2266">
        <f t="shared" si="177"/>
        <v>9</v>
      </c>
      <c r="C2266" t="str">
        <f t="shared" si="178"/>
        <v>Montenegro</v>
      </c>
      <c r="D2266" t="str">
        <f>VLOOKUP(C2266,Sheet4!$A$7:$C$156,3,FALSE)</f>
        <v>MNE</v>
      </c>
      <c r="E2266">
        <f t="shared" si="179"/>
        <v>2008</v>
      </c>
      <c r="F2266" t="str">
        <f t="shared" si="180"/>
        <v>MNE2008</v>
      </c>
      <c r="G2266">
        <f>HLOOKUP(C2266,Sheet4!$G$6:$EZ$30, MATCH(Sheet3!E2266,Sheet4!$F$6:$F$30,0),FALSE)</f>
        <v>7.2753587970503197</v>
      </c>
    </row>
    <row r="2267" spans="1:7" x14ac:dyDescent="0.45">
      <c r="A2267">
        <f t="shared" si="176"/>
        <v>95</v>
      </c>
      <c r="B2267">
        <f t="shared" si="177"/>
        <v>10</v>
      </c>
      <c r="C2267" t="str">
        <f t="shared" si="178"/>
        <v>Montenegro</v>
      </c>
      <c r="D2267" t="str">
        <f>VLOOKUP(C2267,Sheet4!$A$7:$C$156,3,FALSE)</f>
        <v>MNE</v>
      </c>
      <c r="E2267">
        <f t="shared" si="179"/>
        <v>2009</v>
      </c>
      <c r="F2267" t="str">
        <f t="shared" si="180"/>
        <v>MNE2009</v>
      </c>
      <c r="G2267">
        <f>HLOOKUP(C2267,Sheet4!$G$6:$EZ$30, MATCH(Sheet3!E2267,Sheet4!$F$6:$F$30,0),FALSE)</f>
        <v>13.5504391510384</v>
      </c>
    </row>
    <row r="2268" spans="1:7" x14ac:dyDescent="0.45">
      <c r="A2268">
        <f t="shared" si="176"/>
        <v>95</v>
      </c>
      <c r="B2268">
        <f t="shared" si="177"/>
        <v>11</v>
      </c>
      <c r="C2268" t="str">
        <f t="shared" si="178"/>
        <v>Montenegro</v>
      </c>
      <c r="D2268" t="str">
        <f>VLOOKUP(C2268,Sheet4!$A$7:$C$156,3,FALSE)</f>
        <v>MNE</v>
      </c>
      <c r="E2268">
        <f t="shared" si="179"/>
        <v>2010</v>
      </c>
      <c r="F2268" t="str">
        <f t="shared" si="180"/>
        <v>MNE2010</v>
      </c>
      <c r="G2268">
        <f>HLOOKUP(C2268,Sheet4!$G$6:$EZ$30, MATCH(Sheet3!E2268,Sheet4!$F$6:$F$30,0),FALSE)</f>
        <v>20.929466730423599</v>
      </c>
    </row>
    <row r="2269" spans="1:7" x14ac:dyDescent="0.45">
      <c r="A2269">
        <f t="shared" si="176"/>
        <v>95</v>
      </c>
      <c r="B2269">
        <f t="shared" si="177"/>
        <v>12</v>
      </c>
      <c r="C2269" t="str">
        <f t="shared" si="178"/>
        <v>Montenegro</v>
      </c>
      <c r="D2269" t="str">
        <f>VLOOKUP(C2269,Sheet4!$A$7:$C$156,3,FALSE)</f>
        <v>MNE</v>
      </c>
      <c r="E2269">
        <f t="shared" si="179"/>
        <v>2011</v>
      </c>
      <c r="F2269" t="str">
        <f t="shared" si="180"/>
        <v>MNE2011</v>
      </c>
      <c r="G2269">
        <f>HLOOKUP(C2269,Sheet4!$G$6:$EZ$30, MATCH(Sheet3!E2269,Sheet4!$F$6:$F$30,0),FALSE)</f>
        <v>15.2910548471522</v>
      </c>
    </row>
    <row r="2270" spans="1:7" x14ac:dyDescent="0.45">
      <c r="A2270">
        <f t="shared" si="176"/>
        <v>95</v>
      </c>
      <c r="B2270">
        <f t="shared" si="177"/>
        <v>13</v>
      </c>
      <c r="C2270" t="str">
        <f t="shared" si="178"/>
        <v>Montenegro</v>
      </c>
      <c r="D2270" t="str">
        <f>VLOOKUP(C2270,Sheet4!$A$7:$C$156,3,FALSE)</f>
        <v>MNE</v>
      </c>
      <c r="E2270">
        <f t="shared" si="179"/>
        <v>2012</v>
      </c>
      <c r="F2270" t="str">
        <f t="shared" si="180"/>
        <v>MNE2012</v>
      </c>
      <c r="G2270">
        <f>HLOOKUP(C2270,Sheet4!$G$6:$EZ$30, MATCH(Sheet3!E2270,Sheet4!$F$6:$F$30,0),FALSE)</f>
        <v>17.302507051920099</v>
      </c>
    </row>
    <row r="2271" spans="1:7" x14ac:dyDescent="0.45">
      <c r="A2271">
        <f t="shared" si="176"/>
        <v>95</v>
      </c>
      <c r="B2271">
        <f t="shared" si="177"/>
        <v>14</v>
      </c>
      <c r="C2271" t="str">
        <f t="shared" si="178"/>
        <v>Montenegro</v>
      </c>
      <c r="D2271" t="str">
        <f>VLOOKUP(C2271,Sheet4!$A$7:$C$156,3,FALSE)</f>
        <v>MNE</v>
      </c>
      <c r="E2271">
        <f t="shared" si="179"/>
        <v>2013</v>
      </c>
      <c r="F2271" t="str">
        <f t="shared" si="180"/>
        <v>MNE2013</v>
      </c>
      <c r="G2271">
        <f>HLOOKUP(C2271,Sheet4!$G$6:$EZ$30, MATCH(Sheet3!E2271,Sheet4!$F$6:$F$30,0),FALSE)</f>
        <v>20.3084823035393</v>
      </c>
    </row>
    <row r="2272" spans="1:7" x14ac:dyDescent="0.45">
      <c r="A2272">
        <f t="shared" si="176"/>
        <v>95</v>
      </c>
      <c r="B2272">
        <f t="shared" si="177"/>
        <v>15</v>
      </c>
      <c r="C2272" t="str">
        <f t="shared" si="178"/>
        <v>Montenegro</v>
      </c>
      <c r="D2272" t="str">
        <f>VLOOKUP(C2272,Sheet4!$A$7:$C$156,3,FALSE)</f>
        <v>MNE</v>
      </c>
      <c r="E2272">
        <f t="shared" si="179"/>
        <v>2014</v>
      </c>
      <c r="F2272" t="str">
        <f t="shared" si="180"/>
        <v>MNE2014</v>
      </c>
      <c r="G2272">
        <f>HLOOKUP(C2272,Sheet4!$G$6:$EZ$30, MATCH(Sheet3!E2272,Sheet4!$F$6:$F$30,0),FALSE)</f>
        <v>18.586564885194001</v>
      </c>
    </row>
    <row r="2273" spans="1:7" x14ac:dyDescent="0.45">
      <c r="A2273">
        <f t="shared" si="176"/>
        <v>95</v>
      </c>
      <c r="B2273">
        <f t="shared" si="177"/>
        <v>16</v>
      </c>
      <c r="C2273" t="str">
        <f t="shared" si="178"/>
        <v>Montenegro</v>
      </c>
      <c r="D2273" t="str">
        <f>VLOOKUP(C2273,Sheet4!$A$7:$C$156,3,FALSE)</f>
        <v>MNE</v>
      </c>
      <c r="E2273">
        <f t="shared" si="179"/>
        <v>2015</v>
      </c>
      <c r="F2273" t="str">
        <f t="shared" si="180"/>
        <v>MNE2015</v>
      </c>
      <c r="G2273">
        <f>HLOOKUP(C2273,Sheet4!$G$6:$EZ$30, MATCH(Sheet3!E2273,Sheet4!$F$6:$F$30,0),FALSE)</f>
        <v>14.578359466038201</v>
      </c>
    </row>
    <row r="2274" spans="1:7" x14ac:dyDescent="0.45">
      <c r="A2274">
        <f t="shared" si="176"/>
        <v>95</v>
      </c>
      <c r="B2274">
        <f t="shared" si="177"/>
        <v>17</v>
      </c>
      <c r="C2274" t="str">
        <f t="shared" si="178"/>
        <v>Montenegro</v>
      </c>
      <c r="D2274" t="str">
        <f>VLOOKUP(C2274,Sheet4!$A$7:$C$156,3,FALSE)</f>
        <v>MNE</v>
      </c>
      <c r="E2274">
        <f t="shared" si="179"/>
        <v>2016</v>
      </c>
      <c r="F2274" t="str">
        <f t="shared" si="180"/>
        <v>MNE2016</v>
      </c>
      <c r="G2274">
        <f>HLOOKUP(C2274,Sheet4!$G$6:$EZ$30, MATCH(Sheet3!E2274,Sheet4!$F$6:$F$30,0),FALSE)</f>
        <v>11.354372633992</v>
      </c>
    </row>
    <row r="2275" spans="1:7" x14ac:dyDescent="0.45">
      <c r="A2275">
        <f t="shared" si="176"/>
        <v>95</v>
      </c>
      <c r="B2275">
        <f t="shared" si="177"/>
        <v>18</v>
      </c>
      <c r="C2275" t="str">
        <f t="shared" si="178"/>
        <v>Montenegro</v>
      </c>
      <c r="D2275" t="str">
        <f>VLOOKUP(C2275,Sheet4!$A$7:$C$156,3,FALSE)</f>
        <v>MNE</v>
      </c>
      <c r="E2275">
        <f t="shared" si="179"/>
        <v>2017</v>
      </c>
      <c r="F2275" t="str">
        <f t="shared" si="180"/>
        <v>MNE2017</v>
      </c>
      <c r="G2275">
        <f>HLOOKUP(C2275,Sheet4!$G$6:$EZ$30, MATCH(Sheet3!E2275,Sheet4!$F$6:$F$30,0),FALSE)</f>
        <v>8.2921845949730795</v>
      </c>
    </row>
    <row r="2276" spans="1:7" x14ac:dyDescent="0.45">
      <c r="A2276">
        <f t="shared" si="176"/>
        <v>95</v>
      </c>
      <c r="B2276">
        <f t="shared" si="177"/>
        <v>19</v>
      </c>
      <c r="C2276" t="str">
        <f t="shared" si="178"/>
        <v>Montenegro</v>
      </c>
      <c r="D2276" t="str">
        <f>VLOOKUP(C2276,Sheet4!$A$7:$C$156,3,FALSE)</f>
        <v>MNE</v>
      </c>
      <c r="E2276">
        <f t="shared" si="179"/>
        <v>2018</v>
      </c>
      <c r="F2276" t="str">
        <f t="shared" si="180"/>
        <v>MNE2018</v>
      </c>
      <c r="G2276">
        <f>HLOOKUP(C2276,Sheet4!$G$6:$EZ$30, MATCH(Sheet3!E2276,Sheet4!$F$6:$F$30,0),FALSE)</f>
        <v>7.3569226745380796</v>
      </c>
    </row>
    <row r="2277" spans="1:7" x14ac:dyDescent="0.45">
      <c r="A2277">
        <f t="shared" si="176"/>
        <v>95</v>
      </c>
      <c r="B2277">
        <f t="shared" si="177"/>
        <v>20</v>
      </c>
      <c r="C2277" t="str">
        <f t="shared" si="178"/>
        <v>Montenegro</v>
      </c>
      <c r="D2277" t="str">
        <f>VLOOKUP(C2277,Sheet4!$A$7:$C$156,3,FALSE)</f>
        <v>MNE</v>
      </c>
      <c r="E2277">
        <f t="shared" si="179"/>
        <v>2019</v>
      </c>
      <c r="F2277" t="str">
        <f t="shared" si="180"/>
        <v>MNE2019</v>
      </c>
      <c r="G2277">
        <f>HLOOKUP(C2277,Sheet4!$G$6:$EZ$30, MATCH(Sheet3!E2277,Sheet4!$F$6:$F$30,0),FALSE)</f>
        <v>5.09127517723506</v>
      </c>
    </row>
    <row r="2278" spans="1:7" x14ac:dyDescent="0.45">
      <c r="A2278">
        <f t="shared" si="176"/>
        <v>95</v>
      </c>
      <c r="B2278">
        <f t="shared" si="177"/>
        <v>21</v>
      </c>
      <c r="C2278" t="str">
        <f t="shared" si="178"/>
        <v>Montenegro</v>
      </c>
      <c r="D2278" t="str">
        <f>VLOOKUP(C2278,Sheet4!$A$7:$C$156,3,FALSE)</f>
        <v>MNE</v>
      </c>
      <c r="E2278">
        <f t="shared" si="179"/>
        <v>2020</v>
      </c>
      <c r="F2278" t="str">
        <f t="shared" si="180"/>
        <v>MNE2020</v>
      </c>
      <c r="G2278">
        <f>HLOOKUP(C2278,Sheet4!$G$6:$EZ$30, MATCH(Sheet3!E2278,Sheet4!$F$6:$F$30,0),FALSE)</f>
        <v>5.8667251996862602</v>
      </c>
    </row>
    <row r="2279" spans="1:7" x14ac:dyDescent="0.45">
      <c r="A2279">
        <f t="shared" si="176"/>
        <v>95</v>
      </c>
      <c r="B2279">
        <f t="shared" si="177"/>
        <v>22</v>
      </c>
      <c r="C2279" t="str">
        <f t="shared" si="178"/>
        <v>Montenegro</v>
      </c>
      <c r="D2279" t="str">
        <f>VLOOKUP(C2279,Sheet4!$A$7:$C$156,3,FALSE)</f>
        <v>MNE</v>
      </c>
      <c r="E2279">
        <f t="shared" si="179"/>
        <v>2021</v>
      </c>
      <c r="F2279" t="str">
        <f t="shared" si="180"/>
        <v>MNE2021</v>
      </c>
      <c r="G2279">
        <f>HLOOKUP(C2279,Sheet4!$G$6:$EZ$30, MATCH(Sheet3!E2279,Sheet4!$F$6:$F$30,0),FALSE)</f>
        <v>6.8251701578046804</v>
      </c>
    </row>
    <row r="2280" spans="1:7" x14ac:dyDescent="0.45">
      <c r="A2280">
        <f t="shared" si="176"/>
        <v>95</v>
      </c>
      <c r="B2280">
        <f t="shared" si="177"/>
        <v>23</v>
      </c>
      <c r="C2280" t="str">
        <f t="shared" si="178"/>
        <v>Montenegro</v>
      </c>
      <c r="D2280" t="str">
        <f>VLOOKUP(C2280,Sheet4!$A$7:$C$156,3,FALSE)</f>
        <v>MNE</v>
      </c>
      <c r="E2280">
        <f t="shared" si="179"/>
        <v>2022</v>
      </c>
      <c r="F2280" t="str">
        <f t="shared" si="180"/>
        <v>MNE2022</v>
      </c>
      <c r="G2280">
        <f>HLOOKUP(C2280,Sheet4!$G$6:$EZ$30, MATCH(Sheet3!E2280,Sheet4!$F$6:$F$30,0),FALSE)</f>
        <v>6.3277034490480801</v>
      </c>
    </row>
    <row r="2281" spans="1:7" x14ac:dyDescent="0.45">
      <c r="A2281">
        <f t="shared" ref="A2281:A2344" si="181">A2257+1</f>
        <v>95</v>
      </c>
      <c r="B2281">
        <f t="shared" ref="B2281:B2344" si="182">B2257</f>
        <v>24</v>
      </c>
      <c r="C2281" t="str">
        <f t="shared" si="178"/>
        <v>Montenegro</v>
      </c>
      <c r="D2281" t="str">
        <f>VLOOKUP(C2281,Sheet4!$A$7:$C$156,3,FALSE)</f>
        <v>MNE</v>
      </c>
      <c r="E2281">
        <f t="shared" si="179"/>
        <v>2023</v>
      </c>
      <c r="F2281" t="str">
        <f t="shared" si="180"/>
        <v>MNE2023</v>
      </c>
      <c r="G2281">
        <f>HLOOKUP(C2281,Sheet4!$G$6:$EZ$30, MATCH(Sheet3!E2281,Sheet4!$F$6:$F$30,0),FALSE)</f>
        <v>5.7790570529884198</v>
      </c>
    </row>
    <row r="2282" spans="1:7" x14ac:dyDescent="0.45">
      <c r="A2282">
        <f t="shared" si="181"/>
        <v>96</v>
      </c>
      <c r="B2282">
        <f t="shared" si="182"/>
        <v>1</v>
      </c>
      <c r="C2282" t="str">
        <f t="shared" si="178"/>
        <v>Montserrat</v>
      </c>
      <c r="D2282" t="e">
        <f>VLOOKUP(C2282,Sheet4!$A$7:$C$156,3,FALSE)</f>
        <v>#N/A</v>
      </c>
      <c r="E2282">
        <f t="shared" si="179"/>
        <v>2000</v>
      </c>
      <c r="F2282" t="e">
        <f t="shared" si="180"/>
        <v>#N/A</v>
      </c>
      <c r="G2282">
        <f>HLOOKUP(C2282,Sheet4!$G$6:$EZ$30, MATCH(Sheet3!E2282,Sheet4!$F$6:$F$30,0),FALSE)</f>
        <v>0</v>
      </c>
    </row>
    <row r="2283" spans="1:7" x14ac:dyDescent="0.45">
      <c r="A2283">
        <f t="shared" si="181"/>
        <v>96</v>
      </c>
      <c r="B2283">
        <f t="shared" si="182"/>
        <v>2</v>
      </c>
      <c r="C2283" t="str">
        <f t="shared" si="178"/>
        <v>Montserrat</v>
      </c>
      <c r="D2283" t="e">
        <f>VLOOKUP(C2283,Sheet4!$A$7:$C$156,3,FALSE)</f>
        <v>#N/A</v>
      </c>
      <c r="E2283">
        <f t="shared" si="179"/>
        <v>2001</v>
      </c>
      <c r="F2283" t="e">
        <f t="shared" si="180"/>
        <v>#N/A</v>
      </c>
      <c r="G2283">
        <f>HLOOKUP(C2283,Sheet4!$G$6:$EZ$30, MATCH(Sheet3!E2283,Sheet4!$F$6:$F$30,0),FALSE)</f>
        <v>0</v>
      </c>
    </row>
    <row r="2284" spans="1:7" x14ac:dyDescent="0.45">
      <c r="A2284">
        <f t="shared" si="181"/>
        <v>96</v>
      </c>
      <c r="B2284">
        <f t="shared" si="182"/>
        <v>3</v>
      </c>
      <c r="C2284" t="str">
        <f t="shared" si="178"/>
        <v>Montserrat</v>
      </c>
      <c r="D2284" t="e">
        <f>VLOOKUP(C2284,Sheet4!$A$7:$C$156,3,FALSE)</f>
        <v>#N/A</v>
      </c>
      <c r="E2284">
        <f t="shared" si="179"/>
        <v>2002</v>
      </c>
      <c r="F2284" t="e">
        <f t="shared" si="180"/>
        <v>#N/A</v>
      </c>
      <c r="G2284">
        <f>HLOOKUP(C2284,Sheet4!$G$6:$EZ$30, MATCH(Sheet3!E2284,Sheet4!$F$6:$F$30,0),FALSE)</f>
        <v>0</v>
      </c>
    </row>
    <row r="2285" spans="1:7" x14ac:dyDescent="0.45">
      <c r="A2285">
        <f t="shared" si="181"/>
        <v>96</v>
      </c>
      <c r="B2285">
        <f t="shared" si="182"/>
        <v>4</v>
      </c>
      <c r="C2285" t="str">
        <f t="shared" si="178"/>
        <v>Montserrat</v>
      </c>
      <c r="D2285" t="e">
        <f>VLOOKUP(C2285,Sheet4!$A$7:$C$156,3,FALSE)</f>
        <v>#N/A</v>
      </c>
      <c r="E2285">
        <f t="shared" si="179"/>
        <v>2003</v>
      </c>
      <c r="F2285" t="e">
        <f t="shared" si="180"/>
        <v>#N/A</v>
      </c>
      <c r="G2285">
        <f>HLOOKUP(C2285,Sheet4!$G$6:$EZ$30, MATCH(Sheet3!E2285,Sheet4!$F$6:$F$30,0),FALSE)</f>
        <v>0</v>
      </c>
    </row>
    <row r="2286" spans="1:7" x14ac:dyDescent="0.45">
      <c r="A2286">
        <f t="shared" si="181"/>
        <v>96</v>
      </c>
      <c r="B2286">
        <f t="shared" si="182"/>
        <v>5</v>
      </c>
      <c r="C2286" t="str">
        <f t="shared" si="178"/>
        <v>Montserrat</v>
      </c>
      <c r="D2286" t="e">
        <f>VLOOKUP(C2286,Sheet4!$A$7:$C$156,3,FALSE)</f>
        <v>#N/A</v>
      </c>
      <c r="E2286">
        <f t="shared" si="179"/>
        <v>2004</v>
      </c>
      <c r="F2286" t="e">
        <f t="shared" si="180"/>
        <v>#N/A</v>
      </c>
      <c r="G2286">
        <f>HLOOKUP(C2286,Sheet4!$G$6:$EZ$30, MATCH(Sheet3!E2286,Sheet4!$F$6:$F$30,0),FALSE)</f>
        <v>0</v>
      </c>
    </row>
    <row r="2287" spans="1:7" x14ac:dyDescent="0.45">
      <c r="A2287">
        <f t="shared" si="181"/>
        <v>96</v>
      </c>
      <c r="B2287">
        <f t="shared" si="182"/>
        <v>6</v>
      </c>
      <c r="C2287" t="str">
        <f t="shared" si="178"/>
        <v>Montserrat</v>
      </c>
      <c r="D2287" t="e">
        <f>VLOOKUP(C2287,Sheet4!$A$7:$C$156,3,FALSE)</f>
        <v>#N/A</v>
      </c>
      <c r="E2287">
        <f t="shared" si="179"/>
        <v>2005</v>
      </c>
      <c r="F2287" t="e">
        <f t="shared" si="180"/>
        <v>#N/A</v>
      </c>
      <c r="G2287">
        <f>HLOOKUP(C2287,Sheet4!$G$6:$EZ$30, MATCH(Sheet3!E2287,Sheet4!$F$6:$F$30,0),FALSE)</f>
        <v>0</v>
      </c>
    </row>
    <row r="2288" spans="1:7" x14ac:dyDescent="0.45">
      <c r="A2288">
        <f t="shared" si="181"/>
        <v>96</v>
      </c>
      <c r="B2288">
        <f t="shared" si="182"/>
        <v>7</v>
      </c>
      <c r="C2288" t="str">
        <f t="shared" si="178"/>
        <v>Montserrat</v>
      </c>
      <c r="D2288" t="e">
        <f>VLOOKUP(C2288,Sheet4!$A$7:$C$156,3,FALSE)</f>
        <v>#N/A</v>
      </c>
      <c r="E2288">
        <f t="shared" si="179"/>
        <v>2006</v>
      </c>
      <c r="F2288" t="e">
        <f t="shared" si="180"/>
        <v>#N/A</v>
      </c>
      <c r="G2288">
        <f>HLOOKUP(C2288,Sheet4!$G$6:$EZ$30, MATCH(Sheet3!E2288,Sheet4!$F$6:$F$30,0),FALSE)</f>
        <v>0</v>
      </c>
    </row>
    <row r="2289" spans="1:7" x14ac:dyDescent="0.45">
      <c r="A2289">
        <f t="shared" si="181"/>
        <v>96</v>
      </c>
      <c r="B2289">
        <f t="shared" si="182"/>
        <v>8</v>
      </c>
      <c r="C2289" t="str">
        <f t="shared" si="178"/>
        <v>Montserrat</v>
      </c>
      <c r="D2289" t="e">
        <f>VLOOKUP(C2289,Sheet4!$A$7:$C$156,3,FALSE)</f>
        <v>#N/A</v>
      </c>
      <c r="E2289">
        <f t="shared" si="179"/>
        <v>2007</v>
      </c>
      <c r="F2289" t="e">
        <f t="shared" si="180"/>
        <v>#N/A</v>
      </c>
      <c r="G2289">
        <f>HLOOKUP(C2289,Sheet4!$G$6:$EZ$30, MATCH(Sheet3!E2289,Sheet4!$F$6:$F$30,0),FALSE)</f>
        <v>0</v>
      </c>
    </row>
    <row r="2290" spans="1:7" x14ac:dyDescent="0.45">
      <c r="A2290">
        <f t="shared" si="181"/>
        <v>96</v>
      </c>
      <c r="B2290">
        <f t="shared" si="182"/>
        <v>9</v>
      </c>
      <c r="C2290" t="str">
        <f t="shared" si="178"/>
        <v>Montserrat</v>
      </c>
      <c r="D2290" t="e">
        <f>VLOOKUP(C2290,Sheet4!$A$7:$C$156,3,FALSE)</f>
        <v>#N/A</v>
      </c>
      <c r="E2290">
        <f t="shared" si="179"/>
        <v>2008</v>
      </c>
      <c r="F2290" t="e">
        <f t="shared" si="180"/>
        <v>#N/A</v>
      </c>
      <c r="G2290">
        <f>HLOOKUP(C2290,Sheet4!$G$6:$EZ$30, MATCH(Sheet3!E2290,Sheet4!$F$6:$F$30,0),FALSE)</f>
        <v>0</v>
      </c>
    </row>
    <row r="2291" spans="1:7" x14ac:dyDescent="0.45">
      <c r="A2291">
        <f t="shared" si="181"/>
        <v>96</v>
      </c>
      <c r="B2291">
        <f t="shared" si="182"/>
        <v>10</v>
      </c>
      <c r="C2291" t="str">
        <f t="shared" si="178"/>
        <v>Montserrat</v>
      </c>
      <c r="D2291" t="e">
        <f>VLOOKUP(C2291,Sheet4!$A$7:$C$156,3,FALSE)</f>
        <v>#N/A</v>
      </c>
      <c r="E2291">
        <f t="shared" si="179"/>
        <v>2009</v>
      </c>
      <c r="F2291" t="e">
        <f t="shared" si="180"/>
        <v>#N/A</v>
      </c>
      <c r="G2291">
        <f>HLOOKUP(C2291,Sheet4!$G$6:$EZ$30, MATCH(Sheet3!E2291,Sheet4!$F$6:$F$30,0),FALSE)</f>
        <v>0</v>
      </c>
    </row>
    <row r="2292" spans="1:7" x14ac:dyDescent="0.45">
      <c r="A2292">
        <f t="shared" si="181"/>
        <v>96</v>
      </c>
      <c r="B2292">
        <f t="shared" si="182"/>
        <v>11</v>
      </c>
      <c r="C2292" t="str">
        <f t="shared" si="178"/>
        <v>Montserrat</v>
      </c>
      <c r="D2292" t="e">
        <f>VLOOKUP(C2292,Sheet4!$A$7:$C$156,3,FALSE)</f>
        <v>#N/A</v>
      </c>
      <c r="E2292">
        <f t="shared" si="179"/>
        <v>2010</v>
      </c>
      <c r="F2292" t="e">
        <f t="shared" si="180"/>
        <v>#N/A</v>
      </c>
      <c r="G2292">
        <f>HLOOKUP(C2292,Sheet4!$G$6:$EZ$30, MATCH(Sheet3!E2292,Sheet4!$F$6:$F$30,0),FALSE)</f>
        <v>0</v>
      </c>
    </row>
    <row r="2293" spans="1:7" x14ac:dyDescent="0.45">
      <c r="A2293">
        <f t="shared" si="181"/>
        <v>96</v>
      </c>
      <c r="B2293">
        <f t="shared" si="182"/>
        <v>12</v>
      </c>
      <c r="C2293" t="str">
        <f t="shared" si="178"/>
        <v>Montserrat</v>
      </c>
      <c r="D2293" t="e">
        <f>VLOOKUP(C2293,Sheet4!$A$7:$C$156,3,FALSE)</f>
        <v>#N/A</v>
      </c>
      <c r="E2293">
        <f t="shared" si="179"/>
        <v>2011</v>
      </c>
      <c r="F2293" t="e">
        <f t="shared" si="180"/>
        <v>#N/A</v>
      </c>
      <c r="G2293">
        <f>HLOOKUP(C2293,Sheet4!$G$6:$EZ$30, MATCH(Sheet3!E2293,Sheet4!$F$6:$F$30,0),FALSE)</f>
        <v>0</v>
      </c>
    </row>
    <row r="2294" spans="1:7" x14ac:dyDescent="0.45">
      <c r="A2294">
        <f t="shared" si="181"/>
        <v>96</v>
      </c>
      <c r="B2294">
        <f t="shared" si="182"/>
        <v>13</v>
      </c>
      <c r="C2294" t="str">
        <f t="shared" si="178"/>
        <v>Montserrat</v>
      </c>
      <c r="D2294" t="e">
        <f>VLOOKUP(C2294,Sheet4!$A$7:$C$156,3,FALSE)</f>
        <v>#N/A</v>
      </c>
      <c r="E2294">
        <f t="shared" si="179"/>
        <v>2012</v>
      </c>
      <c r="F2294" t="e">
        <f t="shared" si="180"/>
        <v>#N/A</v>
      </c>
      <c r="G2294">
        <f>HLOOKUP(C2294,Sheet4!$G$6:$EZ$30, MATCH(Sheet3!E2294,Sheet4!$F$6:$F$30,0),FALSE)</f>
        <v>0</v>
      </c>
    </row>
    <row r="2295" spans="1:7" x14ac:dyDescent="0.45">
      <c r="A2295">
        <f t="shared" si="181"/>
        <v>96</v>
      </c>
      <c r="B2295">
        <f t="shared" si="182"/>
        <v>14</v>
      </c>
      <c r="C2295" t="str">
        <f t="shared" si="178"/>
        <v>Montserrat</v>
      </c>
      <c r="D2295" t="e">
        <f>VLOOKUP(C2295,Sheet4!$A$7:$C$156,3,FALSE)</f>
        <v>#N/A</v>
      </c>
      <c r="E2295">
        <f t="shared" si="179"/>
        <v>2013</v>
      </c>
      <c r="F2295" t="e">
        <f t="shared" si="180"/>
        <v>#N/A</v>
      </c>
      <c r="G2295">
        <f>HLOOKUP(C2295,Sheet4!$G$6:$EZ$30, MATCH(Sheet3!E2295,Sheet4!$F$6:$F$30,0),FALSE)</f>
        <v>0</v>
      </c>
    </row>
    <row r="2296" spans="1:7" x14ac:dyDescent="0.45">
      <c r="A2296">
        <f t="shared" si="181"/>
        <v>96</v>
      </c>
      <c r="B2296">
        <f t="shared" si="182"/>
        <v>15</v>
      </c>
      <c r="C2296" t="str">
        <f t="shared" si="178"/>
        <v>Montserrat</v>
      </c>
      <c r="D2296" t="e">
        <f>VLOOKUP(C2296,Sheet4!$A$7:$C$156,3,FALSE)</f>
        <v>#N/A</v>
      </c>
      <c r="E2296">
        <f t="shared" si="179"/>
        <v>2014</v>
      </c>
      <c r="F2296" t="e">
        <f t="shared" si="180"/>
        <v>#N/A</v>
      </c>
      <c r="G2296">
        <f>HLOOKUP(C2296,Sheet4!$G$6:$EZ$30, MATCH(Sheet3!E2296,Sheet4!$F$6:$F$30,0),FALSE)</f>
        <v>0</v>
      </c>
    </row>
    <row r="2297" spans="1:7" x14ac:dyDescent="0.45">
      <c r="A2297">
        <f t="shared" si="181"/>
        <v>96</v>
      </c>
      <c r="B2297">
        <f t="shared" si="182"/>
        <v>16</v>
      </c>
      <c r="C2297" t="str">
        <f t="shared" si="178"/>
        <v>Montserrat</v>
      </c>
      <c r="D2297" t="e">
        <f>VLOOKUP(C2297,Sheet4!$A$7:$C$156,3,FALSE)</f>
        <v>#N/A</v>
      </c>
      <c r="E2297">
        <f t="shared" si="179"/>
        <v>2015</v>
      </c>
      <c r="F2297" t="e">
        <f t="shared" si="180"/>
        <v>#N/A</v>
      </c>
      <c r="G2297">
        <f>HLOOKUP(C2297,Sheet4!$G$6:$EZ$30, MATCH(Sheet3!E2297,Sheet4!$F$6:$F$30,0),FALSE)</f>
        <v>7.1461370000000004</v>
      </c>
    </row>
    <row r="2298" spans="1:7" x14ac:dyDescent="0.45">
      <c r="A2298">
        <f t="shared" si="181"/>
        <v>96</v>
      </c>
      <c r="B2298">
        <f t="shared" si="182"/>
        <v>17</v>
      </c>
      <c r="C2298" t="str">
        <f t="shared" si="178"/>
        <v>Montserrat</v>
      </c>
      <c r="D2298" t="e">
        <f>VLOOKUP(C2298,Sheet4!$A$7:$C$156,3,FALSE)</f>
        <v>#N/A</v>
      </c>
      <c r="E2298">
        <f t="shared" si="179"/>
        <v>2016</v>
      </c>
      <c r="F2298" t="e">
        <f t="shared" si="180"/>
        <v>#N/A</v>
      </c>
      <c r="G2298">
        <f>HLOOKUP(C2298,Sheet4!$G$6:$EZ$30, MATCH(Sheet3!E2298,Sheet4!$F$6:$F$30,0),FALSE)</f>
        <v>4.8637259999999998</v>
      </c>
    </row>
    <row r="2299" spans="1:7" x14ac:dyDescent="0.45">
      <c r="A2299">
        <f t="shared" si="181"/>
        <v>96</v>
      </c>
      <c r="B2299">
        <f t="shared" si="182"/>
        <v>18</v>
      </c>
      <c r="C2299" t="str">
        <f t="shared" si="178"/>
        <v>Montserrat</v>
      </c>
      <c r="D2299" t="e">
        <f>VLOOKUP(C2299,Sheet4!$A$7:$C$156,3,FALSE)</f>
        <v>#N/A</v>
      </c>
      <c r="E2299">
        <f t="shared" si="179"/>
        <v>2017</v>
      </c>
      <c r="F2299" t="e">
        <f t="shared" si="180"/>
        <v>#N/A</v>
      </c>
      <c r="G2299">
        <f>HLOOKUP(C2299,Sheet4!$G$6:$EZ$30, MATCH(Sheet3!E2299,Sheet4!$F$6:$F$30,0),FALSE)</f>
        <v>5.6555730000000004</v>
      </c>
    </row>
    <row r="2300" spans="1:7" x14ac:dyDescent="0.45">
      <c r="A2300">
        <f t="shared" si="181"/>
        <v>96</v>
      </c>
      <c r="B2300">
        <f t="shared" si="182"/>
        <v>19</v>
      </c>
      <c r="C2300" t="str">
        <f t="shared" si="178"/>
        <v>Montserrat</v>
      </c>
      <c r="D2300" t="e">
        <f>VLOOKUP(C2300,Sheet4!$A$7:$C$156,3,FALSE)</f>
        <v>#N/A</v>
      </c>
      <c r="E2300">
        <f t="shared" si="179"/>
        <v>2018</v>
      </c>
      <c r="F2300" t="e">
        <f t="shared" si="180"/>
        <v>#N/A</v>
      </c>
      <c r="G2300">
        <f>HLOOKUP(C2300,Sheet4!$G$6:$EZ$30, MATCH(Sheet3!E2300,Sheet4!$F$6:$F$30,0),FALSE)</f>
        <v>4.9117879999999996</v>
      </c>
    </row>
    <row r="2301" spans="1:7" x14ac:dyDescent="0.45">
      <c r="A2301">
        <f t="shared" si="181"/>
        <v>96</v>
      </c>
      <c r="B2301">
        <f t="shared" si="182"/>
        <v>20</v>
      </c>
      <c r="C2301" t="str">
        <f t="shared" si="178"/>
        <v>Montserrat</v>
      </c>
      <c r="D2301" t="e">
        <f>VLOOKUP(C2301,Sheet4!$A$7:$C$156,3,FALSE)</f>
        <v>#N/A</v>
      </c>
      <c r="E2301">
        <f t="shared" si="179"/>
        <v>2019</v>
      </c>
      <c r="F2301" t="e">
        <f t="shared" si="180"/>
        <v>#N/A</v>
      </c>
      <c r="G2301">
        <f>HLOOKUP(C2301,Sheet4!$G$6:$EZ$30, MATCH(Sheet3!E2301,Sheet4!$F$6:$F$30,0),FALSE)</f>
        <v>5.4491069999999997</v>
      </c>
    </row>
    <row r="2302" spans="1:7" x14ac:dyDescent="0.45">
      <c r="A2302">
        <f t="shared" si="181"/>
        <v>96</v>
      </c>
      <c r="B2302">
        <f t="shared" si="182"/>
        <v>21</v>
      </c>
      <c r="C2302" t="str">
        <f t="shared" si="178"/>
        <v>Montserrat</v>
      </c>
      <c r="D2302" t="e">
        <f>VLOOKUP(C2302,Sheet4!$A$7:$C$156,3,FALSE)</f>
        <v>#N/A</v>
      </c>
      <c r="E2302">
        <f t="shared" si="179"/>
        <v>2020</v>
      </c>
      <c r="F2302" t="e">
        <f t="shared" si="180"/>
        <v>#N/A</v>
      </c>
      <c r="G2302">
        <f>HLOOKUP(C2302,Sheet4!$G$6:$EZ$30, MATCH(Sheet3!E2302,Sheet4!$F$6:$F$30,0),FALSE)</f>
        <v>4.9677653035282203</v>
      </c>
    </row>
    <row r="2303" spans="1:7" x14ac:dyDescent="0.45">
      <c r="A2303">
        <f t="shared" si="181"/>
        <v>96</v>
      </c>
      <c r="B2303">
        <f t="shared" si="182"/>
        <v>22</v>
      </c>
      <c r="C2303" t="str">
        <f t="shared" si="178"/>
        <v>Montserrat</v>
      </c>
      <c r="D2303" t="e">
        <f>VLOOKUP(C2303,Sheet4!$A$7:$C$156,3,FALSE)</f>
        <v>#N/A</v>
      </c>
      <c r="E2303">
        <f t="shared" si="179"/>
        <v>2021</v>
      </c>
      <c r="F2303" t="e">
        <f t="shared" si="180"/>
        <v>#N/A</v>
      </c>
      <c r="G2303">
        <f>HLOOKUP(C2303,Sheet4!$G$6:$EZ$30, MATCH(Sheet3!E2303,Sheet4!$F$6:$F$30,0),FALSE)</f>
        <v>5.0666540158451498</v>
      </c>
    </row>
    <row r="2304" spans="1:7" x14ac:dyDescent="0.45">
      <c r="A2304">
        <f t="shared" si="181"/>
        <v>96</v>
      </c>
      <c r="B2304">
        <f t="shared" si="182"/>
        <v>23</v>
      </c>
      <c r="C2304" t="str">
        <f t="shared" si="178"/>
        <v>Montserrat</v>
      </c>
      <c r="D2304" t="e">
        <f>VLOOKUP(C2304,Sheet4!$A$7:$C$156,3,FALSE)</f>
        <v>#N/A</v>
      </c>
      <c r="E2304">
        <f t="shared" si="179"/>
        <v>2022</v>
      </c>
      <c r="F2304" t="e">
        <f t="shared" si="180"/>
        <v>#N/A</v>
      </c>
      <c r="G2304">
        <f>HLOOKUP(C2304,Sheet4!$G$6:$EZ$30, MATCH(Sheet3!E2304,Sheet4!$F$6:$F$30,0),FALSE)</f>
        <v>4.5467232888729399</v>
      </c>
    </row>
    <row r="2305" spans="1:7" x14ac:dyDescent="0.45">
      <c r="A2305">
        <f t="shared" si="181"/>
        <v>96</v>
      </c>
      <c r="B2305">
        <f t="shared" si="182"/>
        <v>24</v>
      </c>
      <c r="C2305" t="str">
        <f t="shared" si="178"/>
        <v>Montserrat</v>
      </c>
      <c r="D2305" t="e">
        <f>VLOOKUP(C2305,Sheet4!$A$7:$C$156,3,FALSE)</f>
        <v>#N/A</v>
      </c>
      <c r="E2305">
        <f t="shared" si="179"/>
        <v>2023</v>
      </c>
      <c r="F2305" t="e">
        <f t="shared" si="180"/>
        <v>#N/A</v>
      </c>
      <c r="G2305">
        <f>HLOOKUP(C2305,Sheet4!$G$6:$EZ$30, MATCH(Sheet3!E2305,Sheet4!$F$6:$F$30,0),FALSE)</f>
        <v>5.4265182685197502</v>
      </c>
    </row>
    <row r="2306" spans="1:7" x14ac:dyDescent="0.45">
      <c r="A2306">
        <f t="shared" si="181"/>
        <v>97</v>
      </c>
      <c r="B2306">
        <f t="shared" si="182"/>
        <v>1</v>
      </c>
      <c r="C2306" t="str">
        <f t="shared" si="178"/>
        <v>Morocco</v>
      </c>
      <c r="D2306" t="str">
        <f>VLOOKUP(C2306,Sheet4!$A$7:$C$156,3,FALSE)</f>
        <v>MAR</v>
      </c>
      <c r="E2306">
        <f t="shared" si="179"/>
        <v>2000</v>
      </c>
      <c r="F2306" t="str">
        <f t="shared" si="180"/>
        <v>MAR2000</v>
      </c>
      <c r="G2306">
        <f>HLOOKUP(C2306,Sheet4!$G$6:$EZ$30, MATCH(Sheet3!E2306,Sheet4!$F$6:$F$30,0),FALSE)</f>
        <v>0</v>
      </c>
    </row>
    <row r="2307" spans="1:7" x14ac:dyDescent="0.45">
      <c r="A2307">
        <f t="shared" si="181"/>
        <v>97</v>
      </c>
      <c r="B2307">
        <f t="shared" si="182"/>
        <v>2</v>
      </c>
      <c r="C2307" t="str">
        <f t="shared" ref="C2307:C2370" si="183">VLOOKUP(A2307,$L$2:$M$151,2,FALSE)</f>
        <v>Morocco</v>
      </c>
      <c r="D2307" t="str">
        <f>VLOOKUP(C2307,Sheet4!$A$7:$C$156,3,FALSE)</f>
        <v>MAR</v>
      </c>
      <c r="E2307">
        <f t="shared" ref="E2307:E2370" si="184">VLOOKUP(B2307,$O$2:$P$25,2,FALSE)</f>
        <v>2001</v>
      </c>
      <c r="F2307" t="str">
        <f t="shared" ref="F2307:F2370" si="185">D2307&amp;E2307</f>
        <v>MAR2001</v>
      </c>
      <c r="G2307">
        <f>HLOOKUP(C2307,Sheet4!$G$6:$EZ$30, MATCH(Sheet3!E2307,Sheet4!$F$6:$F$30,0),FALSE)</f>
        <v>0</v>
      </c>
    </row>
    <row r="2308" spans="1:7" x14ac:dyDescent="0.45">
      <c r="A2308">
        <f t="shared" si="181"/>
        <v>97</v>
      </c>
      <c r="B2308">
        <f t="shared" si="182"/>
        <v>3</v>
      </c>
      <c r="C2308" t="str">
        <f t="shared" si="183"/>
        <v>Morocco</v>
      </c>
      <c r="D2308" t="str">
        <f>VLOOKUP(C2308,Sheet4!$A$7:$C$156,3,FALSE)</f>
        <v>MAR</v>
      </c>
      <c r="E2308">
        <f t="shared" si="184"/>
        <v>2002</v>
      </c>
      <c r="F2308" t="str">
        <f t="shared" si="185"/>
        <v>MAR2002</v>
      </c>
      <c r="G2308">
        <f>HLOOKUP(C2308,Sheet4!$G$6:$EZ$30, MATCH(Sheet3!E2308,Sheet4!$F$6:$F$30,0),FALSE)</f>
        <v>0</v>
      </c>
    </row>
    <row r="2309" spans="1:7" x14ac:dyDescent="0.45">
      <c r="A2309">
        <f t="shared" si="181"/>
        <v>97</v>
      </c>
      <c r="B2309">
        <f t="shared" si="182"/>
        <v>4</v>
      </c>
      <c r="C2309" t="str">
        <f t="shared" si="183"/>
        <v>Morocco</v>
      </c>
      <c r="D2309" t="str">
        <f>VLOOKUP(C2309,Sheet4!$A$7:$C$156,3,FALSE)</f>
        <v>MAR</v>
      </c>
      <c r="E2309">
        <f t="shared" si="184"/>
        <v>2003</v>
      </c>
      <c r="F2309" t="str">
        <f t="shared" si="185"/>
        <v>MAR2003</v>
      </c>
      <c r="G2309">
        <f>HLOOKUP(C2309,Sheet4!$G$6:$EZ$30, MATCH(Sheet3!E2309,Sheet4!$F$6:$F$30,0),FALSE)</f>
        <v>0</v>
      </c>
    </row>
    <row r="2310" spans="1:7" x14ac:dyDescent="0.45">
      <c r="A2310">
        <f t="shared" si="181"/>
        <v>97</v>
      </c>
      <c r="B2310">
        <f t="shared" si="182"/>
        <v>5</v>
      </c>
      <c r="C2310" t="str">
        <f t="shared" si="183"/>
        <v>Morocco</v>
      </c>
      <c r="D2310" t="str">
        <f>VLOOKUP(C2310,Sheet4!$A$7:$C$156,3,FALSE)</f>
        <v>MAR</v>
      </c>
      <c r="E2310">
        <f t="shared" si="184"/>
        <v>2004</v>
      </c>
      <c r="F2310" t="str">
        <f t="shared" si="185"/>
        <v>MAR2004</v>
      </c>
      <c r="G2310">
        <f>HLOOKUP(C2310,Sheet4!$G$6:$EZ$30, MATCH(Sheet3!E2310,Sheet4!$F$6:$F$30,0),FALSE)</f>
        <v>0</v>
      </c>
    </row>
    <row r="2311" spans="1:7" x14ac:dyDescent="0.45">
      <c r="A2311">
        <f t="shared" si="181"/>
        <v>97</v>
      </c>
      <c r="B2311">
        <f t="shared" si="182"/>
        <v>6</v>
      </c>
      <c r="C2311" t="str">
        <f t="shared" si="183"/>
        <v>Morocco</v>
      </c>
      <c r="D2311" t="str">
        <f>VLOOKUP(C2311,Sheet4!$A$7:$C$156,3,FALSE)</f>
        <v>MAR</v>
      </c>
      <c r="E2311">
        <f t="shared" si="184"/>
        <v>2005</v>
      </c>
      <c r="F2311" t="str">
        <f t="shared" si="185"/>
        <v>MAR2005</v>
      </c>
      <c r="G2311">
        <f>HLOOKUP(C2311,Sheet4!$G$6:$EZ$30, MATCH(Sheet3!E2311,Sheet4!$F$6:$F$30,0),FALSE)</f>
        <v>0</v>
      </c>
    </row>
    <row r="2312" spans="1:7" x14ac:dyDescent="0.45">
      <c r="A2312">
        <f t="shared" si="181"/>
        <v>97</v>
      </c>
      <c r="B2312">
        <f t="shared" si="182"/>
        <v>7</v>
      </c>
      <c r="C2312" t="str">
        <f t="shared" si="183"/>
        <v>Morocco</v>
      </c>
      <c r="D2312" t="str">
        <f>VLOOKUP(C2312,Sheet4!$A$7:$C$156,3,FALSE)</f>
        <v>MAR</v>
      </c>
      <c r="E2312">
        <f t="shared" si="184"/>
        <v>2006</v>
      </c>
      <c r="F2312" t="str">
        <f t="shared" si="185"/>
        <v>MAR2006</v>
      </c>
      <c r="G2312">
        <f>HLOOKUP(C2312,Sheet4!$G$6:$EZ$30, MATCH(Sheet3!E2312,Sheet4!$F$6:$F$30,0),FALSE)</f>
        <v>0</v>
      </c>
    </row>
    <row r="2313" spans="1:7" x14ac:dyDescent="0.45">
      <c r="A2313">
        <f t="shared" si="181"/>
        <v>97</v>
      </c>
      <c r="B2313">
        <f t="shared" si="182"/>
        <v>8</v>
      </c>
      <c r="C2313" t="str">
        <f t="shared" si="183"/>
        <v>Morocco</v>
      </c>
      <c r="D2313" t="str">
        <f>VLOOKUP(C2313,Sheet4!$A$7:$C$156,3,FALSE)</f>
        <v>MAR</v>
      </c>
      <c r="E2313">
        <f t="shared" si="184"/>
        <v>2007</v>
      </c>
      <c r="F2313" t="str">
        <f t="shared" si="185"/>
        <v>MAR2007</v>
      </c>
      <c r="G2313">
        <f>HLOOKUP(C2313,Sheet4!$G$6:$EZ$30, MATCH(Sheet3!E2313,Sheet4!$F$6:$F$30,0),FALSE)</f>
        <v>0</v>
      </c>
    </row>
    <row r="2314" spans="1:7" x14ac:dyDescent="0.45">
      <c r="A2314">
        <f t="shared" si="181"/>
        <v>97</v>
      </c>
      <c r="B2314">
        <f t="shared" si="182"/>
        <v>9</v>
      </c>
      <c r="C2314" t="str">
        <f t="shared" si="183"/>
        <v>Morocco</v>
      </c>
      <c r="D2314" t="str">
        <f>VLOOKUP(C2314,Sheet4!$A$7:$C$156,3,FALSE)</f>
        <v>MAR</v>
      </c>
      <c r="E2314">
        <f t="shared" si="184"/>
        <v>2008</v>
      </c>
      <c r="F2314" t="str">
        <f t="shared" si="185"/>
        <v>MAR2008</v>
      </c>
      <c r="G2314">
        <f>HLOOKUP(C2314,Sheet4!$G$6:$EZ$30, MATCH(Sheet3!E2314,Sheet4!$F$6:$F$30,0),FALSE)</f>
        <v>0</v>
      </c>
    </row>
    <row r="2315" spans="1:7" x14ac:dyDescent="0.45">
      <c r="A2315">
        <f t="shared" si="181"/>
        <v>97</v>
      </c>
      <c r="B2315">
        <f t="shared" si="182"/>
        <v>10</v>
      </c>
      <c r="C2315" t="str">
        <f t="shared" si="183"/>
        <v>Morocco</v>
      </c>
      <c r="D2315" t="str">
        <f>VLOOKUP(C2315,Sheet4!$A$7:$C$156,3,FALSE)</f>
        <v>MAR</v>
      </c>
      <c r="E2315">
        <f t="shared" si="184"/>
        <v>2009</v>
      </c>
      <c r="F2315" t="str">
        <f t="shared" si="185"/>
        <v>MAR2009</v>
      </c>
      <c r="G2315">
        <f>HLOOKUP(C2315,Sheet4!$G$6:$EZ$30, MATCH(Sheet3!E2315,Sheet4!$F$6:$F$30,0),FALSE)</f>
        <v>0</v>
      </c>
    </row>
    <row r="2316" spans="1:7" x14ac:dyDescent="0.45">
      <c r="A2316">
        <f t="shared" si="181"/>
        <v>97</v>
      </c>
      <c r="B2316">
        <f t="shared" si="182"/>
        <v>11</v>
      </c>
      <c r="C2316" t="str">
        <f t="shared" si="183"/>
        <v>Morocco</v>
      </c>
      <c r="D2316" t="str">
        <f>VLOOKUP(C2316,Sheet4!$A$7:$C$156,3,FALSE)</f>
        <v>MAR</v>
      </c>
      <c r="E2316">
        <f t="shared" si="184"/>
        <v>2010</v>
      </c>
      <c r="F2316" t="str">
        <f t="shared" si="185"/>
        <v>MAR2010</v>
      </c>
      <c r="G2316">
        <f>HLOOKUP(C2316,Sheet4!$G$6:$EZ$30, MATCH(Sheet3!E2316,Sheet4!$F$6:$F$30,0),FALSE)</f>
        <v>0</v>
      </c>
    </row>
    <row r="2317" spans="1:7" x14ac:dyDescent="0.45">
      <c r="A2317">
        <f t="shared" si="181"/>
        <v>97</v>
      </c>
      <c r="B2317">
        <f t="shared" si="182"/>
        <v>12</v>
      </c>
      <c r="C2317" t="str">
        <f t="shared" si="183"/>
        <v>Morocco</v>
      </c>
      <c r="D2317" t="str">
        <f>VLOOKUP(C2317,Sheet4!$A$7:$C$156,3,FALSE)</f>
        <v>MAR</v>
      </c>
      <c r="E2317">
        <f t="shared" si="184"/>
        <v>2011</v>
      </c>
      <c r="F2317" t="str">
        <f t="shared" si="185"/>
        <v>MAR2011</v>
      </c>
      <c r="G2317">
        <f>HLOOKUP(C2317,Sheet4!$G$6:$EZ$30, MATCH(Sheet3!E2317,Sheet4!$F$6:$F$30,0),FALSE)</f>
        <v>5.4485524176361801</v>
      </c>
    </row>
    <row r="2318" spans="1:7" x14ac:dyDescent="0.45">
      <c r="A2318">
        <f t="shared" si="181"/>
        <v>97</v>
      </c>
      <c r="B2318">
        <f t="shared" si="182"/>
        <v>13</v>
      </c>
      <c r="C2318" t="str">
        <f t="shared" si="183"/>
        <v>Morocco</v>
      </c>
      <c r="D2318" t="str">
        <f>VLOOKUP(C2318,Sheet4!$A$7:$C$156,3,FALSE)</f>
        <v>MAR</v>
      </c>
      <c r="E2318">
        <f t="shared" si="184"/>
        <v>2012</v>
      </c>
      <c r="F2318" t="str">
        <f t="shared" si="185"/>
        <v>MAR2012</v>
      </c>
      <c r="G2318">
        <f>HLOOKUP(C2318,Sheet4!$G$6:$EZ$30, MATCH(Sheet3!E2318,Sheet4!$F$6:$F$30,0),FALSE)</f>
        <v>5.7465603761533899</v>
      </c>
    </row>
    <row r="2319" spans="1:7" x14ac:dyDescent="0.45">
      <c r="A2319">
        <f t="shared" si="181"/>
        <v>97</v>
      </c>
      <c r="B2319">
        <f t="shared" si="182"/>
        <v>14</v>
      </c>
      <c r="C2319" t="str">
        <f t="shared" si="183"/>
        <v>Morocco</v>
      </c>
      <c r="D2319" t="str">
        <f>VLOOKUP(C2319,Sheet4!$A$7:$C$156,3,FALSE)</f>
        <v>MAR</v>
      </c>
      <c r="E2319">
        <f t="shared" si="184"/>
        <v>2013</v>
      </c>
      <c r="F2319" t="str">
        <f t="shared" si="185"/>
        <v>MAR2013</v>
      </c>
      <c r="G2319">
        <f>HLOOKUP(C2319,Sheet4!$G$6:$EZ$30, MATCH(Sheet3!E2319,Sheet4!$F$6:$F$30,0),FALSE)</f>
        <v>6.6238707808496402</v>
      </c>
    </row>
    <row r="2320" spans="1:7" x14ac:dyDescent="0.45">
      <c r="A2320">
        <f t="shared" si="181"/>
        <v>97</v>
      </c>
      <c r="B2320">
        <f t="shared" si="182"/>
        <v>15</v>
      </c>
      <c r="C2320" t="str">
        <f t="shared" si="183"/>
        <v>Morocco</v>
      </c>
      <c r="D2320" t="str">
        <f>VLOOKUP(C2320,Sheet4!$A$7:$C$156,3,FALSE)</f>
        <v>MAR</v>
      </c>
      <c r="E2320">
        <f t="shared" si="184"/>
        <v>2014</v>
      </c>
      <c r="F2320" t="str">
        <f t="shared" si="185"/>
        <v>MAR2014</v>
      </c>
      <c r="G2320">
        <f>HLOOKUP(C2320,Sheet4!$G$6:$EZ$30, MATCH(Sheet3!E2320,Sheet4!$F$6:$F$30,0),FALSE)</f>
        <v>7.2669628233055503</v>
      </c>
    </row>
    <row r="2321" spans="1:7" x14ac:dyDescent="0.45">
      <c r="A2321">
        <f t="shared" si="181"/>
        <v>97</v>
      </c>
      <c r="B2321">
        <f t="shared" si="182"/>
        <v>16</v>
      </c>
      <c r="C2321" t="str">
        <f t="shared" si="183"/>
        <v>Morocco</v>
      </c>
      <c r="D2321" t="str">
        <f>VLOOKUP(C2321,Sheet4!$A$7:$C$156,3,FALSE)</f>
        <v>MAR</v>
      </c>
      <c r="E2321">
        <f t="shared" si="184"/>
        <v>2015</v>
      </c>
      <c r="F2321" t="str">
        <f t="shared" si="185"/>
        <v>MAR2015</v>
      </c>
      <c r="G2321">
        <f>HLOOKUP(C2321,Sheet4!$G$6:$EZ$30, MATCH(Sheet3!E2321,Sheet4!$F$6:$F$30,0),FALSE)</f>
        <v>7.67129786194117</v>
      </c>
    </row>
    <row r="2322" spans="1:7" x14ac:dyDescent="0.45">
      <c r="A2322">
        <f t="shared" si="181"/>
        <v>97</v>
      </c>
      <c r="B2322">
        <f t="shared" si="182"/>
        <v>17</v>
      </c>
      <c r="C2322" t="str">
        <f t="shared" si="183"/>
        <v>Morocco</v>
      </c>
      <c r="D2322" t="str">
        <f>VLOOKUP(C2322,Sheet4!$A$7:$C$156,3,FALSE)</f>
        <v>MAR</v>
      </c>
      <c r="E2322">
        <f t="shared" si="184"/>
        <v>2016</v>
      </c>
      <c r="F2322" t="str">
        <f t="shared" si="185"/>
        <v>MAR2016</v>
      </c>
      <c r="G2322">
        <f>HLOOKUP(C2322,Sheet4!$G$6:$EZ$30, MATCH(Sheet3!E2322,Sheet4!$F$6:$F$30,0),FALSE)</f>
        <v>8.0793864901244508</v>
      </c>
    </row>
    <row r="2323" spans="1:7" x14ac:dyDescent="0.45">
      <c r="A2323">
        <f t="shared" si="181"/>
        <v>97</v>
      </c>
      <c r="B2323">
        <f t="shared" si="182"/>
        <v>18</v>
      </c>
      <c r="C2323" t="str">
        <f t="shared" si="183"/>
        <v>Morocco</v>
      </c>
      <c r="D2323" t="str">
        <f>VLOOKUP(C2323,Sheet4!$A$7:$C$156,3,FALSE)</f>
        <v>MAR</v>
      </c>
      <c r="E2323">
        <f t="shared" si="184"/>
        <v>2017</v>
      </c>
      <c r="F2323" t="str">
        <f t="shared" si="185"/>
        <v>MAR2017</v>
      </c>
      <c r="G2323">
        <f>HLOOKUP(C2323,Sheet4!$G$6:$EZ$30, MATCH(Sheet3!E2323,Sheet4!$F$6:$F$30,0),FALSE)</f>
        <v>7.6058116317993401</v>
      </c>
    </row>
    <row r="2324" spans="1:7" x14ac:dyDescent="0.45">
      <c r="A2324">
        <f t="shared" si="181"/>
        <v>97</v>
      </c>
      <c r="B2324">
        <f t="shared" si="182"/>
        <v>19</v>
      </c>
      <c r="C2324" t="str">
        <f t="shared" si="183"/>
        <v>Morocco</v>
      </c>
      <c r="D2324" t="str">
        <f>VLOOKUP(C2324,Sheet4!$A$7:$C$156,3,FALSE)</f>
        <v>MAR</v>
      </c>
      <c r="E2324">
        <f t="shared" si="184"/>
        <v>2018</v>
      </c>
      <c r="F2324" t="str">
        <f t="shared" si="185"/>
        <v>MAR2018</v>
      </c>
      <c r="G2324">
        <f>HLOOKUP(C2324,Sheet4!$G$6:$EZ$30, MATCH(Sheet3!E2324,Sheet4!$F$6:$F$30,0),FALSE)</f>
        <v>7.7251848592051902</v>
      </c>
    </row>
    <row r="2325" spans="1:7" x14ac:dyDescent="0.45">
      <c r="A2325">
        <f t="shared" si="181"/>
        <v>97</v>
      </c>
      <c r="B2325">
        <f t="shared" si="182"/>
        <v>20</v>
      </c>
      <c r="C2325" t="str">
        <f t="shared" si="183"/>
        <v>Morocco</v>
      </c>
      <c r="D2325" t="str">
        <f>VLOOKUP(C2325,Sheet4!$A$7:$C$156,3,FALSE)</f>
        <v>MAR</v>
      </c>
      <c r="E2325">
        <f t="shared" si="184"/>
        <v>2019</v>
      </c>
      <c r="F2325" t="str">
        <f t="shared" si="185"/>
        <v>MAR2019</v>
      </c>
      <c r="G2325">
        <f>HLOOKUP(C2325,Sheet4!$G$6:$EZ$30, MATCH(Sheet3!E2325,Sheet4!$F$6:$F$30,0),FALSE)</f>
        <v>7.8675619413214299</v>
      </c>
    </row>
    <row r="2326" spans="1:7" x14ac:dyDescent="0.45">
      <c r="A2326">
        <f t="shared" si="181"/>
        <v>97</v>
      </c>
      <c r="B2326">
        <f t="shared" si="182"/>
        <v>21</v>
      </c>
      <c r="C2326" t="str">
        <f t="shared" si="183"/>
        <v>Morocco</v>
      </c>
      <c r="D2326" t="str">
        <f>VLOOKUP(C2326,Sheet4!$A$7:$C$156,3,FALSE)</f>
        <v>MAR</v>
      </c>
      <c r="E2326">
        <f t="shared" si="184"/>
        <v>2020</v>
      </c>
      <c r="F2326" t="str">
        <f t="shared" si="185"/>
        <v>MAR2020</v>
      </c>
      <c r="G2326">
        <f>HLOOKUP(C2326,Sheet4!$G$6:$EZ$30, MATCH(Sheet3!E2326,Sheet4!$F$6:$F$30,0),FALSE)</f>
        <v>8.7937652624732205</v>
      </c>
    </row>
    <row r="2327" spans="1:7" x14ac:dyDescent="0.45">
      <c r="A2327">
        <f t="shared" si="181"/>
        <v>97</v>
      </c>
      <c r="B2327">
        <f t="shared" si="182"/>
        <v>22</v>
      </c>
      <c r="C2327" t="str">
        <f t="shared" si="183"/>
        <v>Morocco</v>
      </c>
      <c r="D2327" t="str">
        <f>VLOOKUP(C2327,Sheet4!$A$7:$C$156,3,FALSE)</f>
        <v>MAR</v>
      </c>
      <c r="E2327">
        <f t="shared" si="184"/>
        <v>2021</v>
      </c>
      <c r="F2327" t="str">
        <f t="shared" si="185"/>
        <v>MAR2021</v>
      </c>
      <c r="G2327">
        <f>HLOOKUP(C2327,Sheet4!$G$6:$EZ$30, MATCH(Sheet3!E2327,Sheet4!$F$6:$F$30,0),FALSE)</f>
        <v>9.0586302293485499</v>
      </c>
    </row>
    <row r="2328" spans="1:7" x14ac:dyDescent="0.45">
      <c r="A2328">
        <f t="shared" si="181"/>
        <v>97</v>
      </c>
      <c r="B2328">
        <f t="shared" si="182"/>
        <v>23</v>
      </c>
      <c r="C2328" t="str">
        <f t="shared" si="183"/>
        <v>Morocco</v>
      </c>
      <c r="D2328" t="str">
        <f>VLOOKUP(C2328,Sheet4!$A$7:$C$156,3,FALSE)</f>
        <v>MAR</v>
      </c>
      <c r="E2328">
        <f t="shared" si="184"/>
        <v>2022</v>
      </c>
      <c r="F2328" t="str">
        <f t="shared" si="185"/>
        <v>MAR2022</v>
      </c>
      <c r="G2328">
        <f>HLOOKUP(C2328,Sheet4!$G$6:$EZ$30, MATCH(Sheet3!E2328,Sheet4!$F$6:$F$30,0),FALSE)</f>
        <v>8.6836067957392302</v>
      </c>
    </row>
    <row r="2329" spans="1:7" x14ac:dyDescent="0.45">
      <c r="A2329">
        <f t="shared" si="181"/>
        <v>97</v>
      </c>
      <c r="B2329">
        <f t="shared" si="182"/>
        <v>24</v>
      </c>
      <c r="C2329" t="str">
        <f t="shared" si="183"/>
        <v>Morocco</v>
      </c>
      <c r="D2329" t="str">
        <f>VLOOKUP(C2329,Sheet4!$A$7:$C$156,3,FALSE)</f>
        <v>MAR</v>
      </c>
      <c r="E2329">
        <f t="shared" si="184"/>
        <v>2023</v>
      </c>
      <c r="F2329" t="str">
        <f t="shared" si="185"/>
        <v>MAR2023</v>
      </c>
      <c r="G2329">
        <f>HLOOKUP(C2329,Sheet4!$G$6:$EZ$30, MATCH(Sheet3!E2329,Sheet4!$F$6:$F$30,0),FALSE)</f>
        <v>0</v>
      </c>
    </row>
    <row r="2330" spans="1:7" x14ac:dyDescent="0.45">
      <c r="A2330">
        <f t="shared" si="181"/>
        <v>98</v>
      </c>
      <c r="B2330">
        <f t="shared" si="182"/>
        <v>1</v>
      </c>
      <c r="C2330" t="str">
        <f t="shared" si="183"/>
        <v>Mozambique, Rep. of</v>
      </c>
      <c r="D2330" t="e">
        <f>VLOOKUP(C2330,Sheet4!$A$7:$C$156,3,FALSE)</f>
        <v>#N/A</v>
      </c>
      <c r="E2330">
        <f t="shared" si="184"/>
        <v>2000</v>
      </c>
      <c r="F2330" t="e">
        <f t="shared" si="185"/>
        <v>#N/A</v>
      </c>
      <c r="G2330">
        <f>HLOOKUP(C2330,Sheet4!$G$6:$EZ$30, MATCH(Sheet3!E2330,Sheet4!$F$6:$F$30,0),FALSE)</f>
        <v>0</v>
      </c>
    </row>
    <row r="2331" spans="1:7" x14ac:dyDescent="0.45">
      <c r="A2331">
        <f t="shared" si="181"/>
        <v>98</v>
      </c>
      <c r="B2331">
        <f t="shared" si="182"/>
        <v>2</v>
      </c>
      <c r="C2331" t="str">
        <f t="shared" si="183"/>
        <v>Mozambique, Rep. of</v>
      </c>
      <c r="D2331" t="e">
        <f>VLOOKUP(C2331,Sheet4!$A$7:$C$156,3,FALSE)</f>
        <v>#N/A</v>
      </c>
      <c r="E2331">
        <f t="shared" si="184"/>
        <v>2001</v>
      </c>
      <c r="F2331" t="e">
        <f t="shared" si="185"/>
        <v>#N/A</v>
      </c>
      <c r="G2331">
        <f>HLOOKUP(C2331,Sheet4!$G$6:$EZ$30, MATCH(Sheet3!E2331,Sheet4!$F$6:$F$30,0),FALSE)</f>
        <v>0</v>
      </c>
    </row>
    <row r="2332" spans="1:7" x14ac:dyDescent="0.45">
      <c r="A2332">
        <f t="shared" si="181"/>
        <v>98</v>
      </c>
      <c r="B2332">
        <f t="shared" si="182"/>
        <v>3</v>
      </c>
      <c r="C2332" t="str">
        <f t="shared" si="183"/>
        <v>Mozambique, Rep. of</v>
      </c>
      <c r="D2332" t="e">
        <f>VLOOKUP(C2332,Sheet4!$A$7:$C$156,3,FALSE)</f>
        <v>#N/A</v>
      </c>
      <c r="E2332">
        <f t="shared" si="184"/>
        <v>2002</v>
      </c>
      <c r="F2332" t="e">
        <f t="shared" si="185"/>
        <v>#N/A</v>
      </c>
      <c r="G2332">
        <f>HLOOKUP(C2332,Sheet4!$G$6:$EZ$30, MATCH(Sheet3!E2332,Sheet4!$F$6:$F$30,0),FALSE)</f>
        <v>0</v>
      </c>
    </row>
    <row r="2333" spans="1:7" x14ac:dyDescent="0.45">
      <c r="A2333">
        <f t="shared" si="181"/>
        <v>98</v>
      </c>
      <c r="B2333">
        <f t="shared" si="182"/>
        <v>4</v>
      </c>
      <c r="C2333" t="str">
        <f t="shared" si="183"/>
        <v>Mozambique, Rep. of</v>
      </c>
      <c r="D2333" t="e">
        <f>VLOOKUP(C2333,Sheet4!$A$7:$C$156,3,FALSE)</f>
        <v>#N/A</v>
      </c>
      <c r="E2333">
        <f t="shared" si="184"/>
        <v>2003</v>
      </c>
      <c r="F2333" t="e">
        <f t="shared" si="185"/>
        <v>#N/A</v>
      </c>
      <c r="G2333">
        <f>HLOOKUP(C2333,Sheet4!$G$6:$EZ$30, MATCH(Sheet3!E2333,Sheet4!$F$6:$F$30,0),FALSE)</f>
        <v>0</v>
      </c>
    </row>
    <row r="2334" spans="1:7" x14ac:dyDescent="0.45">
      <c r="A2334">
        <f t="shared" si="181"/>
        <v>98</v>
      </c>
      <c r="B2334">
        <f t="shared" si="182"/>
        <v>5</v>
      </c>
      <c r="C2334" t="str">
        <f t="shared" si="183"/>
        <v>Mozambique, Rep. of</v>
      </c>
      <c r="D2334" t="e">
        <f>VLOOKUP(C2334,Sheet4!$A$7:$C$156,3,FALSE)</f>
        <v>#N/A</v>
      </c>
      <c r="E2334">
        <f t="shared" si="184"/>
        <v>2004</v>
      </c>
      <c r="F2334" t="e">
        <f t="shared" si="185"/>
        <v>#N/A</v>
      </c>
      <c r="G2334">
        <f>HLOOKUP(C2334,Sheet4!$G$6:$EZ$30, MATCH(Sheet3!E2334,Sheet4!$F$6:$F$30,0),FALSE)</f>
        <v>0</v>
      </c>
    </row>
    <row r="2335" spans="1:7" x14ac:dyDescent="0.45">
      <c r="A2335">
        <f t="shared" si="181"/>
        <v>98</v>
      </c>
      <c r="B2335">
        <f t="shared" si="182"/>
        <v>6</v>
      </c>
      <c r="C2335" t="str">
        <f t="shared" si="183"/>
        <v>Mozambique, Rep. of</v>
      </c>
      <c r="D2335" t="e">
        <f>VLOOKUP(C2335,Sheet4!$A$7:$C$156,3,FALSE)</f>
        <v>#N/A</v>
      </c>
      <c r="E2335">
        <f t="shared" si="184"/>
        <v>2005</v>
      </c>
      <c r="F2335" t="e">
        <f t="shared" si="185"/>
        <v>#N/A</v>
      </c>
      <c r="G2335">
        <f>HLOOKUP(C2335,Sheet4!$G$6:$EZ$30, MATCH(Sheet3!E2335,Sheet4!$F$6:$F$30,0),FALSE)</f>
        <v>0</v>
      </c>
    </row>
    <row r="2336" spans="1:7" x14ac:dyDescent="0.45">
      <c r="A2336">
        <f t="shared" si="181"/>
        <v>98</v>
      </c>
      <c r="B2336">
        <f t="shared" si="182"/>
        <v>7</v>
      </c>
      <c r="C2336" t="str">
        <f t="shared" si="183"/>
        <v>Mozambique, Rep. of</v>
      </c>
      <c r="D2336" t="e">
        <f>VLOOKUP(C2336,Sheet4!$A$7:$C$156,3,FALSE)</f>
        <v>#N/A</v>
      </c>
      <c r="E2336">
        <f t="shared" si="184"/>
        <v>2006</v>
      </c>
      <c r="F2336" t="e">
        <f t="shared" si="185"/>
        <v>#N/A</v>
      </c>
      <c r="G2336">
        <f>HLOOKUP(C2336,Sheet4!$G$6:$EZ$30, MATCH(Sheet3!E2336,Sheet4!$F$6:$F$30,0),FALSE)</f>
        <v>0</v>
      </c>
    </row>
    <row r="2337" spans="1:7" x14ac:dyDescent="0.45">
      <c r="A2337">
        <f t="shared" si="181"/>
        <v>98</v>
      </c>
      <c r="B2337">
        <f t="shared" si="182"/>
        <v>8</v>
      </c>
      <c r="C2337" t="str">
        <f t="shared" si="183"/>
        <v>Mozambique, Rep. of</v>
      </c>
      <c r="D2337" t="e">
        <f>VLOOKUP(C2337,Sheet4!$A$7:$C$156,3,FALSE)</f>
        <v>#N/A</v>
      </c>
      <c r="E2337">
        <f t="shared" si="184"/>
        <v>2007</v>
      </c>
      <c r="F2337" t="e">
        <f t="shared" si="185"/>
        <v>#N/A</v>
      </c>
      <c r="G2337">
        <f>HLOOKUP(C2337,Sheet4!$G$6:$EZ$30, MATCH(Sheet3!E2337,Sheet4!$F$6:$F$30,0),FALSE)</f>
        <v>0</v>
      </c>
    </row>
    <row r="2338" spans="1:7" x14ac:dyDescent="0.45">
      <c r="A2338">
        <f t="shared" si="181"/>
        <v>98</v>
      </c>
      <c r="B2338">
        <f t="shared" si="182"/>
        <v>9</v>
      </c>
      <c r="C2338" t="str">
        <f t="shared" si="183"/>
        <v>Mozambique, Rep. of</v>
      </c>
      <c r="D2338" t="e">
        <f>VLOOKUP(C2338,Sheet4!$A$7:$C$156,3,FALSE)</f>
        <v>#N/A</v>
      </c>
      <c r="E2338">
        <f t="shared" si="184"/>
        <v>2008</v>
      </c>
      <c r="F2338" t="e">
        <f t="shared" si="185"/>
        <v>#N/A</v>
      </c>
      <c r="G2338">
        <f>HLOOKUP(C2338,Sheet4!$G$6:$EZ$30, MATCH(Sheet3!E2338,Sheet4!$F$6:$F$30,0),FALSE)</f>
        <v>0</v>
      </c>
    </row>
    <row r="2339" spans="1:7" x14ac:dyDescent="0.45">
      <c r="A2339">
        <f t="shared" si="181"/>
        <v>98</v>
      </c>
      <c r="B2339">
        <f t="shared" si="182"/>
        <v>10</v>
      </c>
      <c r="C2339" t="str">
        <f t="shared" si="183"/>
        <v>Mozambique, Rep. of</v>
      </c>
      <c r="D2339" t="e">
        <f>VLOOKUP(C2339,Sheet4!$A$7:$C$156,3,FALSE)</f>
        <v>#N/A</v>
      </c>
      <c r="E2339">
        <f t="shared" si="184"/>
        <v>2009</v>
      </c>
      <c r="F2339" t="e">
        <f t="shared" si="185"/>
        <v>#N/A</v>
      </c>
      <c r="G2339">
        <f>HLOOKUP(C2339,Sheet4!$G$6:$EZ$30, MATCH(Sheet3!E2339,Sheet4!$F$6:$F$30,0),FALSE)</f>
        <v>0</v>
      </c>
    </row>
    <row r="2340" spans="1:7" x14ac:dyDescent="0.45">
      <c r="A2340">
        <f t="shared" si="181"/>
        <v>98</v>
      </c>
      <c r="B2340">
        <f t="shared" si="182"/>
        <v>11</v>
      </c>
      <c r="C2340" t="str">
        <f t="shared" si="183"/>
        <v>Mozambique, Rep. of</v>
      </c>
      <c r="D2340" t="e">
        <f>VLOOKUP(C2340,Sheet4!$A$7:$C$156,3,FALSE)</f>
        <v>#N/A</v>
      </c>
      <c r="E2340">
        <f t="shared" si="184"/>
        <v>2010</v>
      </c>
      <c r="F2340" t="e">
        <f t="shared" si="185"/>
        <v>#N/A</v>
      </c>
      <c r="G2340">
        <f>HLOOKUP(C2340,Sheet4!$G$6:$EZ$30, MATCH(Sheet3!E2340,Sheet4!$F$6:$F$30,0),FALSE)</f>
        <v>0</v>
      </c>
    </row>
    <row r="2341" spans="1:7" x14ac:dyDescent="0.45">
      <c r="A2341">
        <f t="shared" si="181"/>
        <v>98</v>
      </c>
      <c r="B2341">
        <f t="shared" si="182"/>
        <v>12</v>
      </c>
      <c r="C2341" t="str">
        <f t="shared" si="183"/>
        <v>Mozambique, Rep. of</v>
      </c>
      <c r="D2341" t="e">
        <f>VLOOKUP(C2341,Sheet4!$A$7:$C$156,3,FALSE)</f>
        <v>#N/A</v>
      </c>
      <c r="E2341">
        <f t="shared" si="184"/>
        <v>2011</v>
      </c>
      <c r="F2341" t="e">
        <f t="shared" si="185"/>
        <v>#N/A</v>
      </c>
      <c r="G2341">
        <f>HLOOKUP(C2341,Sheet4!$G$6:$EZ$30, MATCH(Sheet3!E2341,Sheet4!$F$6:$F$30,0),FALSE)</f>
        <v>0</v>
      </c>
    </row>
    <row r="2342" spans="1:7" x14ac:dyDescent="0.45">
      <c r="A2342">
        <f t="shared" si="181"/>
        <v>98</v>
      </c>
      <c r="B2342">
        <f t="shared" si="182"/>
        <v>13</v>
      </c>
      <c r="C2342" t="str">
        <f t="shared" si="183"/>
        <v>Mozambique, Rep. of</v>
      </c>
      <c r="D2342" t="e">
        <f>VLOOKUP(C2342,Sheet4!$A$7:$C$156,3,FALSE)</f>
        <v>#N/A</v>
      </c>
      <c r="E2342">
        <f t="shared" si="184"/>
        <v>2012</v>
      </c>
      <c r="F2342" t="e">
        <f t="shared" si="185"/>
        <v>#N/A</v>
      </c>
      <c r="G2342">
        <f>HLOOKUP(C2342,Sheet4!$G$6:$EZ$30, MATCH(Sheet3!E2342,Sheet4!$F$6:$F$30,0),FALSE)</f>
        <v>0</v>
      </c>
    </row>
    <row r="2343" spans="1:7" x14ac:dyDescent="0.45">
      <c r="A2343">
        <f t="shared" si="181"/>
        <v>98</v>
      </c>
      <c r="B2343">
        <f t="shared" si="182"/>
        <v>14</v>
      </c>
      <c r="C2343" t="str">
        <f t="shared" si="183"/>
        <v>Mozambique, Rep. of</v>
      </c>
      <c r="D2343" t="e">
        <f>VLOOKUP(C2343,Sheet4!$A$7:$C$156,3,FALSE)</f>
        <v>#N/A</v>
      </c>
      <c r="E2343">
        <f t="shared" si="184"/>
        <v>2013</v>
      </c>
      <c r="F2343" t="e">
        <f t="shared" si="185"/>
        <v>#N/A</v>
      </c>
      <c r="G2343">
        <f>HLOOKUP(C2343,Sheet4!$G$6:$EZ$30, MATCH(Sheet3!E2343,Sheet4!$F$6:$F$30,0),FALSE)</f>
        <v>2.6617770585812401</v>
      </c>
    </row>
    <row r="2344" spans="1:7" x14ac:dyDescent="0.45">
      <c r="A2344">
        <f t="shared" si="181"/>
        <v>98</v>
      </c>
      <c r="B2344">
        <f t="shared" si="182"/>
        <v>15</v>
      </c>
      <c r="C2344" t="str">
        <f t="shared" si="183"/>
        <v>Mozambique, Rep. of</v>
      </c>
      <c r="D2344" t="e">
        <f>VLOOKUP(C2344,Sheet4!$A$7:$C$156,3,FALSE)</f>
        <v>#N/A</v>
      </c>
      <c r="E2344">
        <f t="shared" si="184"/>
        <v>2014</v>
      </c>
      <c r="F2344" t="e">
        <f t="shared" si="185"/>
        <v>#N/A</v>
      </c>
      <c r="G2344">
        <f>HLOOKUP(C2344,Sheet4!$G$6:$EZ$30, MATCH(Sheet3!E2344,Sheet4!$F$6:$F$30,0),FALSE)</f>
        <v>3.2443667563747298</v>
      </c>
    </row>
    <row r="2345" spans="1:7" x14ac:dyDescent="0.45">
      <c r="A2345">
        <f t="shared" ref="A2345:A2408" si="186">A2321+1</f>
        <v>98</v>
      </c>
      <c r="B2345">
        <f t="shared" ref="B2345:B2408" si="187">B2321</f>
        <v>16</v>
      </c>
      <c r="C2345" t="str">
        <f t="shared" si="183"/>
        <v>Mozambique, Rep. of</v>
      </c>
      <c r="D2345" t="e">
        <f>VLOOKUP(C2345,Sheet4!$A$7:$C$156,3,FALSE)</f>
        <v>#N/A</v>
      </c>
      <c r="E2345">
        <f t="shared" si="184"/>
        <v>2015</v>
      </c>
      <c r="F2345" t="e">
        <f t="shared" si="185"/>
        <v>#N/A</v>
      </c>
      <c r="G2345">
        <f>HLOOKUP(C2345,Sheet4!$G$6:$EZ$30, MATCH(Sheet3!E2345,Sheet4!$F$6:$F$30,0),FALSE)</f>
        <v>4.3063273909389599</v>
      </c>
    </row>
    <row r="2346" spans="1:7" x14ac:dyDescent="0.45">
      <c r="A2346">
        <f t="shared" si="186"/>
        <v>98</v>
      </c>
      <c r="B2346">
        <f t="shared" si="187"/>
        <v>17</v>
      </c>
      <c r="C2346" t="str">
        <f t="shared" si="183"/>
        <v>Mozambique, Rep. of</v>
      </c>
      <c r="D2346" t="e">
        <f>VLOOKUP(C2346,Sheet4!$A$7:$C$156,3,FALSE)</f>
        <v>#N/A</v>
      </c>
      <c r="E2346">
        <f t="shared" si="184"/>
        <v>2016</v>
      </c>
      <c r="F2346" t="e">
        <f t="shared" si="185"/>
        <v>#N/A</v>
      </c>
      <c r="G2346">
        <f>HLOOKUP(C2346,Sheet4!$G$6:$EZ$30, MATCH(Sheet3!E2346,Sheet4!$F$6:$F$30,0),FALSE)</f>
        <v>5.7261126057554002</v>
      </c>
    </row>
    <row r="2347" spans="1:7" x14ac:dyDescent="0.45">
      <c r="A2347">
        <f t="shared" si="186"/>
        <v>98</v>
      </c>
      <c r="B2347">
        <f t="shared" si="187"/>
        <v>18</v>
      </c>
      <c r="C2347" t="str">
        <f t="shared" si="183"/>
        <v>Mozambique, Rep. of</v>
      </c>
      <c r="D2347" t="e">
        <f>VLOOKUP(C2347,Sheet4!$A$7:$C$156,3,FALSE)</f>
        <v>#N/A</v>
      </c>
      <c r="E2347">
        <f t="shared" si="184"/>
        <v>2017</v>
      </c>
      <c r="F2347" t="e">
        <f t="shared" si="185"/>
        <v>#N/A</v>
      </c>
      <c r="G2347">
        <f>HLOOKUP(C2347,Sheet4!$G$6:$EZ$30, MATCH(Sheet3!E2347,Sheet4!$F$6:$F$30,0),FALSE)</f>
        <v>12.6350461122505</v>
      </c>
    </row>
    <row r="2348" spans="1:7" x14ac:dyDescent="0.45">
      <c r="A2348">
        <f t="shared" si="186"/>
        <v>98</v>
      </c>
      <c r="B2348">
        <f t="shared" si="187"/>
        <v>19</v>
      </c>
      <c r="C2348" t="str">
        <f t="shared" si="183"/>
        <v>Mozambique, Rep. of</v>
      </c>
      <c r="D2348" t="e">
        <f>VLOOKUP(C2348,Sheet4!$A$7:$C$156,3,FALSE)</f>
        <v>#N/A</v>
      </c>
      <c r="E2348">
        <f t="shared" si="184"/>
        <v>2018</v>
      </c>
      <c r="F2348" t="e">
        <f t="shared" si="185"/>
        <v>#N/A</v>
      </c>
      <c r="G2348">
        <f>HLOOKUP(C2348,Sheet4!$G$6:$EZ$30, MATCH(Sheet3!E2348,Sheet4!$F$6:$F$30,0),FALSE)</f>
        <v>11.1183361707449</v>
      </c>
    </row>
    <row r="2349" spans="1:7" x14ac:dyDescent="0.45">
      <c r="A2349">
        <f t="shared" si="186"/>
        <v>98</v>
      </c>
      <c r="B2349">
        <f t="shared" si="187"/>
        <v>20</v>
      </c>
      <c r="C2349" t="str">
        <f t="shared" si="183"/>
        <v>Mozambique, Rep. of</v>
      </c>
      <c r="D2349" t="e">
        <f>VLOOKUP(C2349,Sheet4!$A$7:$C$156,3,FALSE)</f>
        <v>#N/A</v>
      </c>
      <c r="E2349">
        <f t="shared" si="184"/>
        <v>2019</v>
      </c>
      <c r="F2349" t="e">
        <f t="shared" si="185"/>
        <v>#N/A</v>
      </c>
      <c r="G2349">
        <f>HLOOKUP(C2349,Sheet4!$G$6:$EZ$30, MATCH(Sheet3!E2349,Sheet4!$F$6:$F$30,0),FALSE)</f>
        <v>10.1582280493631</v>
      </c>
    </row>
    <row r="2350" spans="1:7" x14ac:dyDescent="0.45">
      <c r="A2350">
        <f t="shared" si="186"/>
        <v>98</v>
      </c>
      <c r="B2350">
        <f t="shared" si="187"/>
        <v>21</v>
      </c>
      <c r="C2350" t="str">
        <f t="shared" si="183"/>
        <v>Mozambique, Rep. of</v>
      </c>
      <c r="D2350" t="e">
        <f>VLOOKUP(C2350,Sheet4!$A$7:$C$156,3,FALSE)</f>
        <v>#N/A</v>
      </c>
      <c r="E2350">
        <f t="shared" si="184"/>
        <v>2020</v>
      </c>
      <c r="F2350" t="e">
        <f t="shared" si="185"/>
        <v>#N/A</v>
      </c>
      <c r="G2350">
        <f>HLOOKUP(C2350,Sheet4!$G$6:$EZ$30, MATCH(Sheet3!E2350,Sheet4!$F$6:$F$30,0),FALSE)</f>
        <v>9.8250598005978595</v>
      </c>
    </row>
    <row r="2351" spans="1:7" x14ac:dyDescent="0.45">
      <c r="A2351">
        <f t="shared" si="186"/>
        <v>98</v>
      </c>
      <c r="B2351">
        <f t="shared" si="187"/>
        <v>22</v>
      </c>
      <c r="C2351" t="str">
        <f t="shared" si="183"/>
        <v>Mozambique, Rep. of</v>
      </c>
      <c r="D2351" t="e">
        <f>VLOOKUP(C2351,Sheet4!$A$7:$C$156,3,FALSE)</f>
        <v>#N/A</v>
      </c>
      <c r="E2351">
        <f t="shared" si="184"/>
        <v>2021</v>
      </c>
      <c r="F2351" t="e">
        <f t="shared" si="185"/>
        <v>#N/A</v>
      </c>
      <c r="G2351">
        <f>HLOOKUP(C2351,Sheet4!$G$6:$EZ$30, MATCH(Sheet3!E2351,Sheet4!$F$6:$F$30,0),FALSE)</f>
        <v>10.6046068968098</v>
      </c>
    </row>
    <row r="2352" spans="1:7" x14ac:dyDescent="0.45">
      <c r="A2352">
        <f t="shared" si="186"/>
        <v>98</v>
      </c>
      <c r="B2352">
        <f t="shared" si="187"/>
        <v>23</v>
      </c>
      <c r="C2352" t="str">
        <f t="shared" si="183"/>
        <v>Mozambique, Rep. of</v>
      </c>
      <c r="D2352" t="e">
        <f>VLOOKUP(C2352,Sheet4!$A$7:$C$156,3,FALSE)</f>
        <v>#N/A</v>
      </c>
      <c r="E2352">
        <f t="shared" si="184"/>
        <v>2022</v>
      </c>
      <c r="F2352" t="e">
        <f t="shared" si="185"/>
        <v>#N/A</v>
      </c>
      <c r="G2352">
        <f>HLOOKUP(C2352,Sheet4!$G$6:$EZ$30, MATCH(Sheet3!E2352,Sheet4!$F$6:$F$30,0),FALSE)</f>
        <v>8.9690928533257708</v>
      </c>
    </row>
    <row r="2353" spans="1:7" x14ac:dyDescent="0.45">
      <c r="A2353">
        <f t="shared" si="186"/>
        <v>98</v>
      </c>
      <c r="B2353">
        <f t="shared" si="187"/>
        <v>24</v>
      </c>
      <c r="C2353" t="str">
        <f t="shared" si="183"/>
        <v>Mozambique, Rep. of</v>
      </c>
      <c r="D2353" t="e">
        <f>VLOOKUP(C2353,Sheet4!$A$7:$C$156,3,FALSE)</f>
        <v>#N/A</v>
      </c>
      <c r="E2353">
        <f t="shared" si="184"/>
        <v>2023</v>
      </c>
      <c r="F2353" t="e">
        <f t="shared" si="185"/>
        <v>#N/A</v>
      </c>
      <c r="G2353">
        <f>HLOOKUP(C2353,Sheet4!$G$6:$EZ$30, MATCH(Sheet3!E2353,Sheet4!$F$6:$F$30,0),FALSE)</f>
        <v>8.2337666627293995</v>
      </c>
    </row>
    <row r="2354" spans="1:7" x14ac:dyDescent="0.45">
      <c r="A2354">
        <f t="shared" si="186"/>
        <v>99</v>
      </c>
      <c r="B2354">
        <f t="shared" si="187"/>
        <v>1</v>
      </c>
      <c r="C2354" t="str">
        <f t="shared" si="183"/>
        <v>Namibia</v>
      </c>
      <c r="D2354" t="str">
        <f>VLOOKUP(C2354,Sheet4!$A$7:$C$156,3,FALSE)</f>
        <v>NAM</v>
      </c>
      <c r="E2354">
        <f t="shared" si="184"/>
        <v>2000</v>
      </c>
      <c r="F2354" t="str">
        <f t="shared" si="185"/>
        <v>NAM2000</v>
      </c>
      <c r="G2354">
        <f>HLOOKUP(C2354,Sheet4!$G$6:$EZ$30, MATCH(Sheet3!E2354,Sheet4!$F$6:$F$30,0),FALSE)</f>
        <v>0</v>
      </c>
    </row>
    <row r="2355" spans="1:7" x14ac:dyDescent="0.45">
      <c r="A2355">
        <f t="shared" si="186"/>
        <v>99</v>
      </c>
      <c r="B2355">
        <f t="shared" si="187"/>
        <v>2</v>
      </c>
      <c r="C2355" t="str">
        <f t="shared" si="183"/>
        <v>Namibia</v>
      </c>
      <c r="D2355" t="str">
        <f>VLOOKUP(C2355,Sheet4!$A$7:$C$156,3,FALSE)</f>
        <v>NAM</v>
      </c>
      <c r="E2355">
        <f t="shared" si="184"/>
        <v>2001</v>
      </c>
      <c r="F2355" t="str">
        <f t="shared" si="185"/>
        <v>NAM2001</v>
      </c>
      <c r="G2355">
        <f>HLOOKUP(C2355,Sheet4!$G$6:$EZ$30, MATCH(Sheet3!E2355,Sheet4!$F$6:$F$30,0),FALSE)</f>
        <v>0</v>
      </c>
    </row>
    <row r="2356" spans="1:7" x14ac:dyDescent="0.45">
      <c r="A2356">
        <f t="shared" si="186"/>
        <v>99</v>
      </c>
      <c r="B2356">
        <f t="shared" si="187"/>
        <v>3</v>
      </c>
      <c r="C2356" t="str">
        <f t="shared" si="183"/>
        <v>Namibia</v>
      </c>
      <c r="D2356" t="str">
        <f>VLOOKUP(C2356,Sheet4!$A$7:$C$156,3,FALSE)</f>
        <v>NAM</v>
      </c>
      <c r="E2356">
        <f t="shared" si="184"/>
        <v>2002</v>
      </c>
      <c r="F2356" t="str">
        <f t="shared" si="185"/>
        <v>NAM2002</v>
      </c>
      <c r="G2356">
        <f>HLOOKUP(C2356,Sheet4!$G$6:$EZ$30, MATCH(Sheet3!E2356,Sheet4!$F$6:$F$30,0),FALSE)</f>
        <v>0</v>
      </c>
    </row>
    <row r="2357" spans="1:7" x14ac:dyDescent="0.45">
      <c r="A2357">
        <f t="shared" si="186"/>
        <v>99</v>
      </c>
      <c r="B2357">
        <f t="shared" si="187"/>
        <v>4</v>
      </c>
      <c r="C2357" t="str">
        <f t="shared" si="183"/>
        <v>Namibia</v>
      </c>
      <c r="D2357" t="str">
        <f>VLOOKUP(C2357,Sheet4!$A$7:$C$156,3,FALSE)</f>
        <v>NAM</v>
      </c>
      <c r="E2357">
        <f t="shared" si="184"/>
        <v>2003</v>
      </c>
      <c r="F2357" t="str">
        <f t="shared" si="185"/>
        <v>NAM2003</v>
      </c>
      <c r="G2357">
        <f>HLOOKUP(C2357,Sheet4!$G$6:$EZ$30, MATCH(Sheet3!E2357,Sheet4!$F$6:$F$30,0),FALSE)</f>
        <v>0</v>
      </c>
    </row>
    <row r="2358" spans="1:7" x14ac:dyDescent="0.45">
      <c r="A2358">
        <f t="shared" si="186"/>
        <v>99</v>
      </c>
      <c r="B2358">
        <f t="shared" si="187"/>
        <v>5</v>
      </c>
      <c r="C2358" t="str">
        <f t="shared" si="183"/>
        <v>Namibia</v>
      </c>
      <c r="D2358" t="str">
        <f>VLOOKUP(C2358,Sheet4!$A$7:$C$156,3,FALSE)</f>
        <v>NAM</v>
      </c>
      <c r="E2358">
        <f t="shared" si="184"/>
        <v>2004</v>
      </c>
      <c r="F2358" t="str">
        <f t="shared" si="185"/>
        <v>NAM2004</v>
      </c>
      <c r="G2358">
        <f>HLOOKUP(C2358,Sheet4!$G$6:$EZ$30, MATCH(Sheet3!E2358,Sheet4!$F$6:$F$30,0),FALSE)</f>
        <v>0</v>
      </c>
    </row>
    <row r="2359" spans="1:7" x14ac:dyDescent="0.45">
      <c r="A2359">
        <f t="shared" si="186"/>
        <v>99</v>
      </c>
      <c r="B2359">
        <f t="shared" si="187"/>
        <v>6</v>
      </c>
      <c r="C2359" t="str">
        <f t="shared" si="183"/>
        <v>Namibia</v>
      </c>
      <c r="D2359" t="str">
        <f>VLOOKUP(C2359,Sheet4!$A$7:$C$156,3,FALSE)</f>
        <v>NAM</v>
      </c>
      <c r="E2359">
        <f t="shared" si="184"/>
        <v>2005</v>
      </c>
      <c r="F2359" t="str">
        <f t="shared" si="185"/>
        <v>NAM2005</v>
      </c>
      <c r="G2359">
        <f>HLOOKUP(C2359,Sheet4!$G$6:$EZ$30, MATCH(Sheet3!E2359,Sheet4!$F$6:$F$30,0),FALSE)</f>
        <v>0</v>
      </c>
    </row>
    <row r="2360" spans="1:7" x14ac:dyDescent="0.45">
      <c r="A2360">
        <f t="shared" si="186"/>
        <v>99</v>
      </c>
      <c r="B2360">
        <f t="shared" si="187"/>
        <v>7</v>
      </c>
      <c r="C2360" t="str">
        <f t="shared" si="183"/>
        <v>Namibia</v>
      </c>
      <c r="D2360" t="str">
        <f>VLOOKUP(C2360,Sheet4!$A$7:$C$156,3,FALSE)</f>
        <v>NAM</v>
      </c>
      <c r="E2360">
        <f t="shared" si="184"/>
        <v>2006</v>
      </c>
      <c r="F2360" t="str">
        <f t="shared" si="185"/>
        <v>NAM2006</v>
      </c>
      <c r="G2360">
        <f>HLOOKUP(C2360,Sheet4!$G$6:$EZ$30, MATCH(Sheet3!E2360,Sheet4!$F$6:$F$30,0),FALSE)</f>
        <v>0</v>
      </c>
    </row>
    <row r="2361" spans="1:7" x14ac:dyDescent="0.45">
      <c r="A2361">
        <f t="shared" si="186"/>
        <v>99</v>
      </c>
      <c r="B2361">
        <f t="shared" si="187"/>
        <v>8</v>
      </c>
      <c r="C2361" t="str">
        <f t="shared" si="183"/>
        <v>Namibia</v>
      </c>
      <c r="D2361" t="str">
        <f>VLOOKUP(C2361,Sheet4!$A$7:$C$156,3,FALSE)</f>
        <v>NAM</v>
      </c>
      <c r="E2361">
        <f t="shared" si="184"/>
        <v>2007</v>
      </c>
      <c r="F2361" t="str">
        <f t="shared" si="185"/>
        <v>NAM2007</v>
      </c>
      <c r="G2361">
        <f>HLOOKUP(C2361,Sheet4!$G$6:$EZ$30, MATCH(Sheet3!E2361,Sheet4!$F$6:$F$30,0),FALSE)</f>
        <v>0</v>
      </c>
    </row>
    <row r="2362" spans="1:7" x14ac:dyDescent="0.45">
      <c r="A2362">
        <f t="shared" si="186"/>
        <v>99</v>
      </c>
      <c r="B2362">
        <f t="shared" si="187"/>
        <v>9</v>
      </c>
      <c r="C2362" t="str">
        <f t="shared" si="183"/>
        <v>Namibia</v>
      </c>
      <c r="D2362" t="str">
        <f>VLOOKUP(C2362,Sheet4!$A$7:$C$156,3,FALSE)</f>
        <v>NAM</v>
      </c>
      <c r="E2362">
        <f t="shared" si="184"/>
        <v>2008</v>
      </c>
      <c r="F2362" t="str">
        <f t="shared" si="185"/>
        <v>NAM2008</v>
      </c>
      <c r="G2362">
        <f>HLOOKUP(C2362,Sheet4!$G$6:$EZ$30, MATCH(Sheet3!E2362,Sheet4!$F$6:$F$30,0),FALSE)</f>
        <v>0</v>
      </c>
    </row>
    <row r="2363" spans="1:7" x14ac:dyDescent="0.45">
      <c r="A2363">
        <f t="shared" si="186"/>
        <v>99</v>
      </c>
      <c r="B2363">
        <f t="shared" si="187"/>
        <v>10</v>
      </c>
      <c r="C2363" t="str">
        <f t="shared" si="183"/>
        <v>Namibia</v>
      </c>
      <c r="D2363" t="str">
        <f>VLOOKUP(C2363,Sheet4!$A$7:$C$156,3,FALSE)</f>
        <v>NAM</v>
      </c>
      <c r="E2363">
        <f t="shared" si="184"/>
        <v>2009</v>
      </c>
      <c r="F2363" t="str">
        <f t="shared" si="185"/>
        <v>NAM2009</v>
      </c>
      <c r="G2363">
        <f>HLOOKUP(C2363,Sheet4!$G$6:$EZ$30, MATCH(Sheet3!E2363,Sheet4!$F$6:$F$30,0),FALSE)</f>
        <v>0</v>
      </c>
    </row>
    <row r="2364" spans="1:7" x14ac:dyDescent="0.45">
      <c r="A2364">
        <f t="shared" si="186"/>
        <v>99</v>
      </c>
      <c r="B2364">
        <f t="shared" si="187"/>
        <v>11</v>
      </c>
      <c r="C2364" t="str">
        <f t="shared" si="183"/>
        <v>Namibia</v>
      </c>
      <c r="D2364" t="str">
        <f>VLOOKUP(C2364,Sheet4!$A$7:$C$156,3,FALSE)</f>
        <v>NAM</v>
      </c>
      <c r="E2364">
        <f t="shared" si="184"/>
        <v>2010</v>
      </c>
      <c r="F2364" t="str">
        <f t="shared" si="185"/>
        <v>NAM2010</v>
      </c>
      <c r="G2364">
        <f>HLOOKUP(C2364,Sheet4!$G$6:$EZ$30, MATCH(Sheet3!E2364,Sheet4!$F$6:$F$30,0),FALSE)</f>
        <v>1.9647272829344</v>
      </c>
    </row>
    <row r="2365" spans="1:7" x14ac:dyDescent="0.45">
      <c r="A2365">
        <f t="shared" si="186"/>
        <v>99</v>
      </c>
      <c r="B2365">
        <f t="shared" si="187"/>
        <v>12</v>
      </c>
      <c r="C2365" t="str">
        <f t="shared" si="183"/>
        <v>Namibia</v>
      </c>
      <c r="D2365" t="str">
        <f>VLOOKUP(C2365,Sheet4!$A$7:$C$156,3,FALSE)</f>
        <v>NAM</v>
      </c>
      <c r="E2365">
        <f t="shared" si="184"/>
        <v>2011</v>
      </c>
      <c r="F2365" t="str">
        <f t="shared" si="185"/>
        <v>NAM2011</v>
      </c>
      <c r="G2365">
        <f>HLOOKUP(C2365,Sheet4!$G$6:$EZ$30, MATCH(Sheet3!E2365,Sheet4!$F$6:$F$30,0),FALSE)</f>
        <v>1.4863492691519999</v>
      </c>
    </row>
    <row r="2366" spans="1:7" x14ac:dyDescent="0.45">
      <c r="A2366">
        <f t="shared" si="186"/>
        <v>99</v>
      </c>
      <c r="B2366">
        <f t="shared" si="187"/>
        <v>13</v>
      </c>
      <c r="C2366" t="str">
        <f t="shared" si="183"/>
        <v>Namibia</v>
      </c>
      <c r="D2366" t="str">
        <f>VLOOKUP(C2366,Sheet4!$A$7:$C$156,3,FALSE)</f>
        <v>NAM</v>
      </c>
      <c r="E2366">
        <f t="shared" si="184"/>
        <v>2012</v>
      </c>
      <c r="F2366" t="str">
        <f t="shared" si="185"/>
        <v>NAM2012</v>
      </c>
      <c r="G2366">
        <f>HLOOKUP(C2366,Sheet4!$G$6:$EZ$30, MATCH(Sheet3!E2366,Sheet4!$F$6:$F$30,0),FALSE)</f>
        <v>1.3373516360537701</v>
      </c>
    </row>
    <row r="2367" spans="1:7" x14ac:dyDescent="0.45">
      <c r="A2367">
        <f t="shared" si="186"/>
        <v>99</v>
      </c>
      <c r="B2367">
        <f t="shared" si="187"/>
        <v>14</v>
      </c>
      <c r="C2367" t="str">
        <f t="shared" si="183"/>
        <v>Namibia</v>
      </c>
      <c r="D2367" t="str">
        <f>VLOOKUP(C2367,Sheet4!$A$7:$C$156,3,FALSE)</f>
        <v>NAM</v>
      </c>
      <c r="E2367">
        <f t="shared" si="184"/>
        <v>2013</v>
      </c>
      <c r="F2367" t="str">
        <f t="shared" si="185"/>
        <v>NAM2013</v>
      </c>
      <c r="G2367">
        <f>HLOOKUP(C2367,Sheet4!$G$6:$EZ$30, MATCH(Sheet3!E2367,Sheet4!$F$6:$F$30,0),FALSE)</f>
        <v>1.2855613825487799</v>
      </c>
    </row>
    <row r="2368" spans="1:7" x14ac:dyDescent="0.45">
      <c r="A2368">
        <f t="shared" si="186"/>
        <v>99</v>
      </c>
      <c r="B2368">
        <f t="shared" si="187"/>
        <v>15</v>
      </c>
      <c r="C2368" t="str">
        <f t="shared" si="183"/>
        <v>Namibia</v>
      </c>
      <c r="D2368" t="str">
        <f>VLOOKUP(C2368,Sheet4!$A$7:$C$156,3,FALSE)</f>
        <v>NAM</v>
      </c>
      <c r="E2368">
        <f t="shared" si="184"/>
        <v>2014</v>
      </c>
      <c r="F2368" t="str">
        <f t="shared" si="185"/>
        <v>NAM2014</v>
      </c>
      <c r="G2368">
        <f>HLOOKUP(C2368,Sheet4!$G$6:$EZ$30, MATCH(Sheet3!E2368,Sheet4!$F$6:$F$30,0),FALSE)</f>
        <v>1.4533408243589401</v>
      </c>
    </row>
    <row r="2369" spans="1:7" x14ac:dyDescent="0.45">
      <c r="A2369">
        <f t="shared" si="186"/>
        <v>99</v>
      </c>
      <c r="B2369">
        <f t="shared" si="187"/>
        <v>16</v>
      </c>
      <c r="C2369" t="str">
        <f t="shared" si="183"/>
        <v>Namibia</v>
      </c>
      <c r="D2369" t="str">
        <f>VLOOKUP(C2369,Sheet4!$A$7:$C$156,3,FALSE)</f>
        <v>NAM</v>
      </c>
      <c r="E2369">
        <f t="shared" si="184"/>
        <v>2015</v>
      </c>
      <c r="F2369" t="str">
        <f t="shared" si="185"/>
        <v>NAM2015</v>
      </c>
      <c r="G2369">
        <f>HLOOKUP(C2369,Sheet4!$G$6:$EZ$30, MATCH(Sheet3!E2369,Sheet4!$F$6:$F$30,0),FALSE)</f>
        <v>1.55169543390496</v>
      </c>
    </row>
    <row r="2370" spans="1:7" x14ac:dyDescent="0.45">
      <c r="A2370">
        <f t="shared" si="186"/>
        <v>99</v>
      </c>
      <c r="B2370">
        <f t="shared" si="187"/>
        <v>17</v>
      </c>
      <c r="C2370" t="str">
        <f t="shared" si="183"/>
        <v>Namibia</v>
      </c>
      <c r="D2370" t="str">
        <f>VLOOKUP(C2370,Sheet4!$A$7:$C$156,3,FALSE)</f>
        <v>NAM</v>
      </c>
      <c r="E2370">
        <f t="shared" si="184"/>
        <v>2016</v>
      </c>
      <c r="F2370" t="str">
        <f t="shared" si="185"/>
        <v>NAM2016</v>
      </c>
      <c r="G2370">
        <f>HLOOKUP(C2370,Sheet4!$G$6:$EZ$30, MATCH(Sheet3!E2370,Sheet4!$F$6:$F$30,0),FALSE)</f>
        <v>1.5445492240871199</v>
      </c>
    </row>
    <row r="2371" spans="1:7" x14ac:dyDescent="0.45">
      <c r="A2371">
        <f t="shared" si="186"/>
        <v>99</v>
      </c>
      <c r="B2371">
        <f t="shared" si="187"/>
        <v>18</v>
      </c>
      <c r="C2371" t="str">
        <f t="shared" ref="C2371:C2434" si="188">VLOOKUP(A2371,$L$2:$M$151,2,FALSE)</f>
        <v>Namibia</v>
      </c>
      <c r="D2371" t="str">
        <f>VLOOKUP(C2371,Sheet4!$A$7:$C$156,3,FALSE)</f>
        <v>NAM</v>
      </c>
      <c r="E2371">
        <f t="shared" ref="E2371:E2434" si="189">VLOOKUP(B2371,$O$2:$P$25,2,FALSE)</f>
        <v>2017</v>
      </c>
      <c r="F2371" t="str">
        <f t="shared" ref="F2371:F2434" si="190">D2371&amp;E2371</f>
        <v>NAM2017</v>
      </c>
      <c r="G2371">
        <f>HLOOKUP(C2371,Sheet4!$G$6:$EZ$30, MATCH(Sheet3!E2371,Sheet4!$F$6:$F$30,0),FALSE)</f>
        <v>2.5855725981103301</v>
      </c>
    </row>
    <row r="2372" spans="1:7" x14ac:dyDescent="0.45">
      <c r="A2372">
        <f t="shared" si="186"/>
        <v>99</v>
      </c>
      <c r="B2372">
        <f t="shared" si="187"/>
        <v>19</v>
      </c>
      <c r="C2372" t="str">
        <f t="shared" si="188"/>
        <v>Namibia</v>
      </c>
      <c r="D2372" t="str">
        <f>VLOOKUP(C2372,Sheet4!$A$7:$C$156,3,FALSE)</f>
        <v>NAM</v>
      </c>
      <c r="E2372">
        <f t="shared" si="189"/>
        <v>2018</v>
      </c>
      <c r="F2372" t="str">
        <f t="shared" si="190"/>
        <v>NAM2018</v>
      </c>
      <c r="G2372">
        <f>HLOOKUP(C2372,Sheet4!$G$6:$EZ$30, MATCH(Sheet3!E2372,Sheet4!$F$6:$F$30,0),FALSE)</f>
        <v>3.57917290160729</v>
      </c>
    </row>
    <row r="2373" spans="1:7" x14ac:dyDescent="0.45">
      <c r="A2373">
        <f t="shared" si="186"/>
        <v>99</v>
      </c>
      <c r="B2373">
        <f t="shared" si="187"/>
        <v>20</v>
      </c>
      <c r="C2373" t="str">
        <f t="shared" si="188"/>
        <v>Namibia</v>
      </c>
      <c r="D2373" t="str">
        <f>VLOOKUP(C2373,Sheet4!$A$7:$C$156,3,FALSE)</f>
        <v>NAM</v>
      </c>
      <c r="E2373">
        <f t="shared" si="189"/>
        <v>2019</v>
      </c>
      <c r="F2373" t="str">
        <f t="shared" si="190"/>
        <v>NAM2019</v>
      </c>
      <c r="G2373">
        <f>HLOOKUP(C2373,Sheet4!$G$6:$EZ$30, MATCH(Sheet3!E2373,Sheet4!$F$6:$F$30,0),FALSE)</f>
        <v>4.5649248577141099</v>
      </c>
    </row>
    <row r="2374" spans="1:7" x14ac:dyDescent="0.45">
      <c r="A2374">
        <f t="shared" si="186"/>
        <v>99</v>
      </c>
      <c r="B2374">
        <f t="shared" si="187"/>
        <v>21</v>
      </c>
      <c r="C2374" t="str">
        <f t="shared" si="188"/>
        <v>Namibia</v>
      </c>
      <c r="D2374" t="str">
        <f>VLOOKUP(C2374,Sheet4!$A$7:$C$156,3,FALSE)</f>
        <v>NAM</v>
      </c>
      <c r="E2374">
        <f t="shared" si="189"/>
        <v>2020</v>
      </c>
      <c r="F2374" t="str">
        <f t="shared" si="190"/>
        <v>NAM2020</v>
      </c>
      <c r="G2374">
        <f>HLOOKUP(C2374,Sheet4!$G$6:$EZ$30, MATCH(Sheet3!E2374,Sheet4!$F$6:$F$30,0),FALSE)</f>
        <v>6.3933229771908202</v>
      </c>
    </row>
    <row r="2375" spans="1:7" x14ac:dyDescent="0.45">
      <c r="A2375">
        <f t="shared" si="186"/>
        <v>99</v>
      </c>
      <c r="B2375">
        <f t="shared" si="187"/>
        <v>22</v>
      </c>
      <c r="C2375" t="str">
        <f t="shared" si="188"/>
        <v>Namibia</v>
      </c>
      <c r="D2375" t="str">
        <f>VLOOKUP(C2375,Sheet4!$A$7:$C$156,3,FALSE)</f>
        <v>NAM</v>
      </c>
      <c r="E2375">
        <f t="shared" si="189"/>
        <v>2021</v>
      </c>
      <c r="F2375" t="str">
        <f t="shared" si="190"/>
        <v>NAM2021</v>
      </c>
      <c r="G2375">
        <f>HLOOKUP(C2375,Sheet4!$G$6:$EZ$30, MATCH(Sheet3!E2375,Sheet4!$F$6:$F$30,0),FALSE)</f>
        <v>6.3748393473745599</v>
      </c>
    </row>
    <row r="2376" spans="1:7" x14ac:dyDescent="0.45">
      <c r="A2376">
        <f t="shared" si="186"/>
        <v>99</v>
      </c>
      <c r="B2376">
        <f t="shared" si="187"/>
        <v>23</v>
      </c>
      <c r="C2376" t="str">
        <f t="shared" si="188"/>
        <v>Namibia</v>
      </c>
      <c r="D2376" t="str">
        <f>VLOOKUP(C2376,Sheet4!$A$7:$C$156,3,FALSE)</f>
        <v>NAM</v>
      </c>
      <c r="E2376">
        <f t="shared" si="189"/>
        <v>2022</v>
      </c>
      <c r="F2376" t="str">
        <f t="shared" si="190"/>
        <v>NAM2022</v>
      </c>
      <c r="G2376">
        <f>HLOOKUP(C2376,Sheet4!$G$6:$EZ$30, MATCH(Sheet3!E2376,Sheet4!$F$6:$F$30,0),FALSE)</f>
        <v>5.5172332156667103</v>
      </c>
    </row>
    <row r="2377" spans="1:7" x14ac:dyDescent="0.45">
      <c r="A2377">
        <f t="shared" si="186"/>
        <v>99</v>
      </c>
      <c r="B2377">
        <f t="shared" si="187"/>
        <v>24</v>
      </c>
      <c r="C2377" t="str">
        <f t="shared" si="188"/>
        <v>Namibia</v>
      </c>
      <c r="D2377" t="str">
        <f>VLOOKUP(C2377,Sheet4!$A$7:$C$156,3,FALSE)</f>
        <v>NAM</v>
      </c>
      <c r="E2377">
        <f t="shared" si="189"/>
        <v>2023</v>
      </c>
      <c r="F2377" t="str">
        <f t="shared" si="190"/>
        <v>NAM2023</v>
      </c>
      <c r="G2377">
        <f>HLOOKUP(C2377,Sheet4!$G$6:$EZ$30, MATCH(Sheet3!E2377,Sheet4!$F$6:$F$30,0),FALSE)</f>
        <v>5.7937687296959703</v>
      </c>
    </row>
    <row r="2378" spans="1:7" x14ac:dyDescent="0.45">
      <c r="A2378">
        <f t="shared" si="186"/>
        <v>100</v>
      </c>
      <c r="B2378">
        <f t="shared" si="187"/>
        <v>1</v>
      </c>
      <c r="C2378" t="str">
        <f t="shared" si="188"/>
        <v>Nepal</v>
      </c>
      <c r="D2378" t="str">
        <f>VLOOKUP(C2378,Sheet4!$A$7:$C$156,3,FALSE)</f>
        <v>NPL</v>
      </c>
      <c r="E2378">
        <f t="shared" si="189"/>
        <v>2000</v>
      </c>
      <c r="F2378" t="str">
        <f t="shared" si="190"/>
        <v>NPL2000</v>
      </c>
      <c r="G2378">
        <f>HLOOKUP(C2378,Sheet4!$G$6:$EZ$30, MATCH(Sheet3!E2378,Sheet4!$F$6:$F$30,0),FALSE)</f>
        <v>0</v>
      </c>
    </row>
    <row r="2379" spans="1:7" x14ac:dyDescent="0.45">
      <c r="A2379">
        <f t="shared" si="186"/>
        <v>100</v>
      </c>
      <c r="B2379">
        <f t="shared" si="187"/>
        <v>2</v>
      </c>
      <c r="C2379" t="str">
        <f t="shared" si="188"/>
        <v>Nepal</v>
      </c>
      <c r="D2379" t="str">
        <f>VLOOKUP(C2379,Sheet4!$A$7:$C$156,3,FALSE)</f>
        <v>NPL</v>
      </c>
      <c r="E2379">
        <f t="shared" si="189"/>
        <v>2001</v>
      </c>
      <c r="F2379" t="str">
        <f t="shared" si="190"/>
        <v>NPL2001</v>
      </c>
      <c r="G2379">
        <f>HLOOKUP(C2379,Sheet4!$G$6:$EZ$30, MATCH(Sheet3!E2379,Sheet4!$F$6:$F$30,0),FALSE)</f>
        <v>0</v>
      </c>
    </row>
    <row r="2380" spans="1:7" x14ac:dyDescent="0.45">
      <c r="A2380">
        <f t="shared" si="186"/>
        <v>100</v>
      </c>
      <c r="B2380">
        <f t="shared" si="187"/>
        <v>3</v>
      </c>
      <c r="C2380" t="str">
        <f t="shared" si="188"/>
        <v>Nepal</v>
      </c>
      <c r="D2380" t="str">
        <f>VLOOKUP(C2380,Sheet4!$A$7:$C$156,3,FALSE)</f>
        <v>NPL</v>
      </c>
      <c r="E2380">
        <f t="shared" si="189"/>
        <v>2002</v>
      </c>
      <c r="F2380" t="str">
        <f t="shared" si="190"/>
        <v>NPL2002</v>
      </c>
      <c r="G2380">
        <f>HLOOKUP(C2380,Sheet4!$G$6:$EZ$30, MATCH(Sheet3!E2380,Sheet4!$F$6:$F$30,0),FALSE)</f>
        <v>0</v>
      </c>
    </row>
    <row r="2381" spans="1:7" x14ac:dyDescent="0.45">
      <c r="A2381">
        <f t="shared" si="186"/>
        <v>100</v>
      </c>
      <c r="B2381">
        <f t="shared" si="187"/>
        <v>4</v>
      </c>
      <c r="C2381" t="str">
        <f t="shared" si="188"/>
        <v>Nepal</v>
      </c>
      <c r="D2381" t="str">
        <f>VLOOKUP(C2381,Sheet4!$A$7:$C$156,3,FALSE)</f>
        <v>NPL</v>
      </c>
      <c r="E2381">
        <f t="shared" si="189"/>
        <v>2003</v>
      </c>
      <c r="F2381" t="str">
        <f t="shared" si="190"/>
        <v>NPL2003</v>
      </c>
      <c r="G2381">
        <f>HLOOKUP(C2381,Sheet4!$G$6:$EZ$30, MATCH(Sheet3!E2381,Sheet4!$F$6:$F$30,0),FALSE)</f>
        <v>0</v>
      </c>
    </row>
    <row r="2382" spans="1:7" x14ac:dyDescent="0.45">
      <c r="A2382">
        <f t="shared" si="186"/>
        <v>100</v>
      </c>
      <c r="B2382">
        <f t="shared" si="187"/>
        <v>5</v>
      </c>
      <c r="C2382" t="str">
        <f t="shared" si="188"/>
        <v>Nepal</v>
      </c>
      <c r="D2382" t="str">
        <f>VLOOKUP(C2382,Sheet4!$A$7:$C$156,3,FALSE)</f>
        <v>NPL</v>
      </c>
      <c r="E2382">
        <f t="shared" si="189"/>
        <v>2004</v>
      </c>
      <c r="F2382" t="str">
        <f t="shared" si="190"/>
        <v>NPL2004</v>
      </c>
      <c r="G2382">
        <f>HLOOKUP(C2382,Sheet4!$G$6:$EZ$30, MATCH(Sheet3!E2382,Sheet4!$F$6:$F$30,0),FALSE)</f>
        <v>0</v>
      </c>
    </row>
    <row r="2383" spans="1:7" x14ac:dyDescent="0.45">
      <c r="A2383">
        <f t="shared" si="186"/>
        <v>100</v>
      </c>
      <c r="B2383">
        <f t="shared" si="187"/>
        <v>6</v>
      </c>
      <c r="C2383" t="str">
        <f t="shared" si="188"/>
        <v>Nepal</v>
      </c>
      <c r="D2383" t="str">
        <f>VLOOKUP(C2383,Sheet4!$A$7:$C$156,3,FALSE)</f>
        <v>NPL</v>
      </c>
      <c r="E2383">
        <f t="shared" si="189"/>
        <v>2005</v>
      </c>
      <c r="F2383" t="str">
        <f t="shared" si="190"/>
        <v>NPL2005</v>
      </c>
      <c r="G2383">
        <f>HLOOKUP(C2383,Sheet4!$G$6:$EZ$30, MATCH(Sheet3!E2383,Sheet4!$F$6:$F$30,0),FALSE)</f>
        <v>0</v>
      </c>
    </row>
    <row r="2384" spans="1:7" x14ac:dyDescent="0.45">
      <c r="A2384">
        <f t="shared" si="186"/>
        <v>100</v>
      </c>
      <c r="B2384">
        <f t="shared" si="187"/>
        <v>7</v>
      </c>
      <c r="C2384" t="str">
        <f t="shared" si="188"/>
        <v>Nepal</v>
      </c>
      <c r="D2384" t="str">
        <f>VLOOKUP(C2384,Sheet4!$A$7:$C$156,3,FALSE)</f>
        <v>NPL</v>
      </c>
      <c r="E2384">
        <f t="shared" si="189"/>
        <v>2006</v>
      </c>
      <c r="F2384" t="str">
        <f t="shared" si="190"/>
        <v>NPL2006</v>
      </c>
      <c r="G2384">
        <f>HLOOKUP(C2384,Sheet4!$G$6:$EZ$30, MATCH(Sheet3!E2384,Sheet4!$F$6:$F$30,0),FALSE)</f>
        <v>0</v>
      </c>
    </row>
    <row r="2385" spans="1:7" x14ac:dyDescent="0.45">
      <c r="A2385">
        <f t="shared" si="186"/>
        <v>100</v>
      </c>
      <c r="B2385">
        <f t="shared" si="187"/>
        <v>8</v>
      </c>
      <c r="C2385" t="str">
        <f t="shared" si="188"/>
        <v>Nepal</v>
      </c>
      <c r="D2385" t="str">
        <f>VLOOKUP(C2385,Sheet4!$A$7:$C$156,3,FALSE)</f>
        <v>NPL</v>
      </c>
      <c r="E2385">
        <f t="shared" si="189"/>
        <v>2007</v>
      </c>
      <c r="F2385" t="str">
        <f t="shared" si="190"/>
        <v>NPL2007</v>
      </c>
      <c r="G2385">
        <f>HLOOKUP(C2385,Sheet4!$G$6:$EZ$30, MATCH(Sheet3!E2385,Sheet4!$F$6:$F$30,0),FALSE)</f>
        <v>0</v>
      </c>
    </row>
    <row r="2386" spans="1:7" x14ac:dyDescent="0.45">
      <c r="A2386">
        <f t="shared" si="186"/>
        <v>100</v>
      </c>
      <c r="B2386">
        <f t="shared" si="187"/>
        <v>9</v>
      </c>
      <c r="C2386" t="str">
        <f t="shared" si="188"/>
        <v>Nepal</v>
      </c>
      <c r="D2386" t="str">
        <f>VLOOKUP(C2386,Sheet4!$A$7:$C$156,3,FALSE)</f>
        <v>NPL</v>
      </c>
      <c r="E2386">
        <f t="shared" si="189"/>
        <v>2008</v>
      </c>
      <c r="F2386" t="str">
        <f t="shared" si="190"/>
        <v>NPL2008</v>
      </c>
      <c r="G2386">
        <f>HLOOKUP(C2386,Sheet4!$G$6:$EZ$30, MATCH(Sheet3!E2386,Sheet4!$F$6:$F$30,0),FALSE)</f>
        <v>0</v>
      </c>
    </row>
    <row r="2387" spans="1:7" x14ac:dyDescent="0.45">
      <c r="A2387">
        <f t="shared" si="186"/>
        <v>100</v>
      </c>
      <c r="B2387">
        <f t="shared" si="187"/>
        <v>10</v>
      </c>
      <c r="C2387" t="str">
        <f t="shared" si="188"/>
        <v>Nepal</v>
      </c>
      <c r="D2387" t="str">
        <f>VLOOKUP(C2387,Sheet4!$A$7:$C$156,3,FALSE)</f>
        <v>NPL</v>
      </c>
      <c r="E2387">
        <f t="shared" si="189"/>
        <v>2009</v>
      </c>
      <c r="F2387" t="str">
        <f t="shared" si="190"/>
        <v>NPL2009</v>
      </c>
      <c r="G2387">
        <f>HLOOKUP(C2387,Sheet4!$G$6:$EZ$30, MATCH(Sheet3!E2387,Sheet4!$F$6:$F$30,0),FALSE)</f>
        <v>0</v>
      </c>
    </row>
    <row r="2388" spans="1:7" x14ac:dyDescent="0.45">
      <c r="A2388">
        <f t="shared" si="186"/>
        <v>100</v>
      </c>
      <c r="B2388">
        <f t="shared" si="187"/>
        <v>11</v>
      </c>
      <c r="C2388" t="str">
        <f t="shared" si="188"/>
        <v>Nepal</v>
      </c>
      <c r="D2388" t="str">
        <f>VLOOKUP(C2388,Sheet4!$A$7:$C$156,3,FALSE)</f>
        <v>NPL</v>
      </c>
      <c r="E2388">
        <f t="shared" si="189"/>
        <v>2010</v>
      </c>
      <c r="F2388" t="str">
        <f t="shared" si="190"/>
        <v>NPL2010</v>
      </c>
      <c r="G2388">
        <f>HLOOKUP(C2388,Sheet4!$G$6:$EZ$30, MATCH(Sheet3!E2388,Sheet4!$F$6:$F$30,0),FALSE)</f>
        <v>0</v>
      </c>
    </row>
    <row r="2389" spans="1:7" x14ac:dyDescent="0.45">
      <c r="A2389">
        <f t="shared" si="186"/>
        <v>100</v>
      </c>
      <c r="B2389">
        <f t="shared" si="187"/>
        <v>12</v>
      </c>
      <c r="C2389" t="str">
        <f t="shared" si="188"/>
        <v>Nepal</v>
      </c>
      <c r="D2389" t="str">
        <f>VLOOKUP(C2389,Sheet4!$A$7:$C$156,3,FALSE)</f>
        <v>NPL</v>
      </c>
      <c r="E2389">
        <f t="shared" si="189"/>
        <v>2011</v>
      </c>
      <c r="F2389" t="str">
        <f t="shared" si="190"/>
        <v>NPL2011</v>
      </c>
      <c r="G2389">
        <f>HLOOKUP(C2389,Sheet4!$G$6:$EZ$30, MATCH(Sheet3!E2389,Sheet4!$F$6:$F$30,0),FALSE)</f>
        <v>0</v>
      </c>
    </row>
    <row r="2390" spans="1:7" x14ac:dyDescent="0.45">
      <c r="A2390">
        <f t="shared" si="186"/>
        <v>100</v>
      </c>
      <c r="B2390">
        <f t="shared" si="187"/>
        <v>13</v>
      </c>
      <c r="C2390" t="str">
        <f t="shared" si="188"/>
        <v>Nepal</v>
      </c>
      <c r="D2390" t="str">
        <f>VLOOKUP(C2390,Sheet4!$A$7:$C$156,3,FALSE)</f>
        <v>NPL</v>
      </c>
      <c r="E2390">
        <f t="shared" si="189"/>
        <v>2012</v>
      </c>
      <c r="F2390" t="str">
        <f t="shared" si="190"/>
        <v>NPL2012</v>
      </c>
      <c r="G2390">
        <f>HLOOKUP(C2390,Sheet4!$G$6:$EZ$30, MATCH(Sheet3!E2390,Sheet4!$F$6:$F$30,0),FALSE)</f>
        <v>0</v>
      </c>
    </row>
    <row r="2391" spans="1:7" x14ac:dyDescent="0.45">
      <c r="A2391">
        <f t="shared" si="186"/>
        <v>100</v>
      </c>
      <c r="B2391">
        <f t="shared" si="187"/>
        <v>14</v>
      </c>
      <c r="C2391" t="str">
        <f t="shared" si="188"/>
        <v>Nepal</v>
      </c>
      <c r="D2391" t="str">
        <f>VLOOKUP(C2391,Sheet4!$A$7:$C$156,3,FALSE)</f>
        <v>NPL</v>
      </c>
      <c r="E2391">
        <f t="shared" si="189"/>
        <v>2013</v>
      </c>
      <c r="F2391" t="str">
        <f t="shared" si="190"/>
        <v>NPL2013</v>
      </c>
      <c r="G2391">
        <f>HLOOKUP(C2391,Sheet4!$G$6:$EZ$30, MATCH(Sheet3!E2391,Sheet4!$F$6:$F$30,0),FALSE)</f>
        <v>0</v>
      </c>
    </row>
    <row r="2392" spans="1:7" x14ac:dyDescent="0.45">
      <c r="A2392">
        <f t="shared" si="186"/>
        <v>100</v>
      </c>
      <c r="B2392">
        <f t="shared" si="187"/>
        <v>15</v>
      </c>
      <c r="C2392" t="str">
        <f t="shared" si="188"/>
        <v>Nepal</v>
      </c>
      <c r="D2392" t="str">
        <f>VLOOKUP(C2392,Sheet4!$A$7:$C$156,3,FALSE)</f>
        <v>NPL</v>
      </c>
      <c r="E2392">
        <f t="shared" si="189"/>
        <v>2014</v>
      </c>
      <c r="F2392" t="str">
        <f t="shared" si="190"/>
        <v>NPL2014</v>
      </c>
      <c r="G2392">
        <f>HLOOKUP(C2392,Sheet4!$G$6:$EZ$30, MATCH(Sheet3!E2392,Sheet4!$F$6:$F$30,0),FALSE)</f>
        <v>0</v>
      </c>
    </row>
    <row r="2393" spans="1:7" x14ac:dyDescent="0.45">
      <c r="A2393">
        <f t="shared" si="186"/>
        <v>100</v>
      </c>
      <c r="B2393">
        <f t="shared" si="187"/>
        <v>16</v>
      </c>
      <c r="C2393" t="str">
        <f t="shared" si="188"/>
        <v>Nepal</v>
      </c>
      <c r="D2393" t="str">
        <f>VLOOKUP(C2393,Sheet4!$A$7:$C$156,3,FALSE)</f>
        <v>NPL</v>
      </c>
      <c r="E2393">
        <f t="shared" si="189"/>
        <v>2015</v>
      </c>
      <c r="F2393" t="str">
        <f t="shared" si="190"/>
        <v>NPL2015</v>
      </c>
      <c r="G2393">
        <f>HLOOKUP(C2393,Sheet4!$G$6:$EZ$30, MATCH(Sheet3!E2393,Sheet4!$F$6:$F$30,0),FALSE)</f>
        <v>0</v>
      </c>
    </row>
    <row r="2394" spans="1:7" x14ac:dyDescent="0.45">
      <c r="A2394">
        <f t="shared" si="186"/>
        <v>100</v>
      </c>
      <c r="B2394">
        <f t="shared" si="187"/>
        <v>17</v>
      </c>
      <c r="C2394" t="str">
        <f t="shared" si="188"/>
        <v>Nepal</v>
      </c>
      <c r="D2394" t="str">
        <f>VLOOKUP(C2394,Sheet4!$A$7:$C$156,3,FALSE)</f>
        <v>NPL</v>
      </c>
      <c r="E2394">
        <f t="shared" si="189"/>
        <v>2016</v>
      </c>
      <c r="F2394" t="str">
        <f t="shared" si="190"/>
        <v>NPL2016</v>
      </c>
      <c r="G2394">
        <f>HLOOKUP(C2394,Sheet4!$G$6:$EZ$30, MATCH(Sheet3!E2394,Sheet4!$F$6:$F$30,0),FALSE)</f>
        <v>1.68433659406825</v>
      </c>
    </row>
    <row r="2395" spans="1:7" x14ac:dyDescent="0.45">
      <c r="A2395">
        <f t="shared" si="186"/>
        <v>100</v>
      </c>
      <c r="B2395">
        <f t="shared" si="187"/>
        <v>18</v>
      </c>
      <c r="C2395" t="str">
        <f t="shared" si="188"/>
        <v>Nepal</v>
      </c>
      <c r="D2395" t="str">
        <f>VLOOKUP(C2395,Sheet4!$A$7:$C$156,3,FALSE)</f>
        <v>NPL</v>
      </c>
      <c r="E2395">
        <f t="shared" si="189"/>
        <v>2017</v>
      </c>
      <c r="F2395" t="str">
        <f t="shared" si="190"/>
        <v>NPL2017</v>
      </c>
      <c r="G2395">
        <f>HLOOKUP(C2395,Sheet4!$G$6:$EZ$30, MATCH(Sheet3!E2395,Sheet4!$F$6:$F$30,0),FALSE)</f>
        <v>1.6990855222935499</v>
      </c>
    </row>
    <row r="2396" spans="1:7" x14ac:dyDescent="0.45">
      <c r="A2396">
        <f t="shared" si="186"/>
        <v>100</v>
      </c>
      <c r="B2396">
        <f t="shared" si="187"/>
        <v>19</v>
      </c>
      <c r="C2396" t="str">
        <f t="shared" si="188"/>
        <v>Nepal</v>
      </c>
      <c r="D2396" t="str">
        <f>VLOOKUP(C2396,Sheet4!$A$7:$C$156,3,FALSE)</f>
        <v>NPL</v>
      </c>
      <c r="E2396">
        <f t="shared" si="189"/>
        <v>2018</v>
      </c>
      <c r="F2396" t="str">
        <f t="shared" si="190"/>
        <v>NPL2018</v>
      </c>
      <c r="G2396">
        <f>HLOOKUP(C2396,Sheet4!$G$6:$EZ$30, MATCH(Sheet3!E2396,Sheet4!$F$6:$F$30,0),FALSE)</f>
        <v>1.5623783910156801</v>
      </c>
    </row>
    <row r="2397" spans="1:7" x14ac:dyDescent="0.45">
      <c r="A2397">
        <f t="shared" si="186"/>
        <v>100</v>
      </c>
      <c r="B2397">
        <f t="shared" si="187"/>
        <v>20</v>
      </c>
      <c r="C2397" t="str">
        <f t="shared" si="188"/>
        <v>Nepal</v>
      </c>
      <c r="D2397" t="str">
        <f>VLOOKUP(C2397,Sheet4!$A$7:$C$156,3,FALSE)</f>
        <v>NPL</v>
      </c>
      <c r="E2397">
        <f t="shared" si="189"/>
        <v>2019</v>
      </c>
      <c r="F2397" t="str">
        <f t="shared" si="190"/>
        <v>NPL2019</v>
      </c>
      <c r="G2397">
        <f>HLOOKUP(C2397,Sheet4!$G$6:$EZ$30, MATCH(Sheet3!E2397,Sheet4!$F$6:$F$30,0),FALSE)</f>
        <v>1.6610359015160101</v>
      </c>
    </row>
    <row r="2398" spans="1:7" x14ac:dyDescent="0.45">
      <c r="A2398">
        <f t="shared" si="186"/>
        <v>100</v>
      </c>
      <c r="B2398">
        <f t="shared" si="187"/>
        <v>21</v>
      </c>
      <c r="C2398" t="str">
        <f t="shared" si="188"/>
        <v>Nepal</v>
      </c>
      <c r="D2398" t="str">
        <f>VLOOKUP(C2398,Sheet4!$A$7:$C$156,3,FALSE)</f>
        <v>NPL</v>
      </c>
      <c r="E2398">
        <f t="shared" si="189"/>
        <v>2020</v>
      </c>
      <c r="F2398" t="str">
        <f t="shared" si="190"/>
        <v>NPL2020</v>
      </c>
      <c r="G2398">
        <f>HLOOKUP(C2398,Sheet4!$G$6:$EZ$30, MATCH(Sheet3!E2398,Sheet4!$F$6:$F$30,0),FALSE)</f>
        <v>1.67721669787426</v>
      </c>
    </row>
    <row r="2399" spans="1:7" x14ac:dyDescent="0.45">
      <c r="A2399">
        <f t="shared" si="186"/>
        <v>100</v>
      </c>
      <c r="B2399">
        <f t="shared" si="187"/>
        <v>22</v>
      </c>
      <c r="C2399" t="str">
        <f t="shared" si="188"/>
        <v>Nepal</v>
      </c>
      <c r="D2399" t="str">
        <f>VLOOKUP(C2399,Sheet4!$A$7:$C$156,3,FALSE)</f>
        <v>NPL</v>
      </c>
      <c r="E2399">
        <f t="shared" si="189"/>
        <v>2021</v>
      </c>
      <c r="F2399" t="str">
        <f t="shared" si="190"/>
        <v>NPL2021</v>
      </c>
      <c r="G2399">
        <f>HLOOKUP(C2399,Sheet4!$G$6:$EZ$30, MATCH(Sheet3!E2399,Sheet4!$F$6:$F$30,0),FALSE)</f>
        <v>1.1566804796957799</v>
      </c>
    </row>
    <row r="2400" spans="1:7" x14ac:dyDescent="0.45">
      <c r="A2400">
        <f t="shared" si="186"/>
        <v>100</v>
      </c>
      <c r="B2400">
        <f t="shared" si="187"/>
        <v>23</v>
      </c>
      <c r="C2400" t="str">
        <f t="shared" si="188"/>
        <v>Nepal</v>
      </c>
      <c r="D2400" t="str">
        <f>VLOOKUP(C2400,Sheet4!$A$7:$C$156,3,FALSE)</f>
        <v>NPL</v>
      </c>
      <c r="E2400">
        <f t="shared" si="189"/>
        <v>2022</v>
      </c>
      <c r="F2400" t="str">
        <f t="shared" si="190"/>
        <v>NPL2022</v>
      </c>
      <c r="G2400">
        <f>HLOOKUP(C2400,Sheet4!$G$6:$EZ$30, MATCH(Sheet3!E2400,Sheet4!$F$6:$F$30,0),FALSE)</f>
        <v>2.4441842720512401</v>
      </c>
    </row>
    <row r="2401" spans="1:7" x14ac:dyDescent="0.45">
      <c r="A2401">
        <f t="shared" si="186"/>
        <v>100</v>
      </c>
      <c r="B2401">
        <f t="shared" si="187"/>
        <v>24</v>
      </c>
      <c r="C2401" t="str">
        <f t="shared" si="188"/>
        <v>Nepal</v>
      </c>
      <c r="D2401" t="str">
        <f>VLOOKUP(C2401,Sheet4!$A$7:$C$156,3,FALSE)</f>
        <v>NPL</v>
      </c>
      <c r="E2401">
        <f t="shared" si="189"/>
        <v>2023</v>
      </c>
      <c r="F2401" t="str">
        <f t="shared" si="190"/>
        <v>NPL2023</v>
      </c>
      <c r="G2401">
        <f>HLOOKUP(C2401,Sheet4!$G$6:$EZ$30, MATCH(Sheet3!E2401,Sheet4!$F$6:$F$30,0),FALSE)</f>
        <v>3.7753542014465298</v>
      </c>
    </row>
    <row r="2402" spans="1:7" x14ac:dyDescent="0.45">
      <c r="A2402">
        <f t="shared" si="186"/>
        <v>101</v>
      </c>
      <c r="B2402">
        <f t="shared" si="187"/>
        <v>1</v>
      </c>
      <c r="C2402" t="str">
        <f t="shared" si="188"/>
        <v>Netherlands, The</v>
      </c>
      <c r="D2402" t="e">
        <f>VLOOKUP(C2402,Sheet4!$A$7:$C$156,3,FALSE)</f>
        <v>#N/A</v>
      </c>
      <c r="E2402">
        <f t="shared" si="189"/>
        <v>2000</v>
      </c>
      <c r="F2402" t="e">
        <f t="shared" si="190"/>
        <v>#N/A</v>
      </c>
      <c r="G2402">
        <f>HLOOKUP(C2402,Sheet4!$G$6:$EZ$30, MATCH(Sheet3!E2402,Sheet4!$F$6:$F$30,0),FALSE)</f>
        <v>0</v>
      </c>
    </row>
    <row r="2403" spans="1:7" x14ac:dyDescent="0.45">
      <c r="A2403">
        <f t="shared" si="186"/>
        <v>101</v>
      </c>
      <c r="B2403">
        <f t="shared" si="187"/>
        <v>2</v>
      </c>
      <c r="C2403" t="str">
        <f t="shared" si="188"/>
        <v>Netherlands, The</v>
      </c>
      <c r="D2403" t="e">
        <f>VLOOKUP(C2403,Sheet4!$A$7:$C$156,3,FALSE)</f>
        <v>#N/A</v>
      </c>
      <c r="E2403">
        <f t="shared" si="189"/>
        <v>2001</v>
      </c>
      <c r="F2403" t="e">
        <f t="shared" si="190"/>
        <v>#N/A</v>
      </c>
      <c r="G2403">
        <f>HLOOKUP(C2403,Sheet4!$G$6:$EZ$30, MATCH(Sheet3!E2403,Sheet4!$F$6:$F$30,0),FALSE)</f>
        <v>0</v>
      </c>
    </row>
    <row r="2404" spans="1:7" x14ac:dyDescent="0.45">
      <c r="A2404">
        <f t="shared" si="186"/>
        <v>101</v>
      </c>
      <c r="B2404">
        <f t="shared" si="187"/>
        <v>3</v>
      </c>
      <c r="C2404" t="str">
        <f t="shared" si="188"/>
        <v>Netherlands, The</v>
      </c>
      <c r="D2404" t="e">
        <f>VLOOKUP(C2404,Sheet4!$A$7:$C$156,3,FALSE)</f>
        <v>#N/A</v>
      </c>
      <c r="E2404">
        <f t="shared" si="189"/>
        <v>2002</v>
      </c>
      <c r="F2404" t="e">
        <f t="shared" si="190"/>
        <v>#N/A</v>
      </c>
      <c r="G2404">
        <f>HLOOKUP(C2404,Sheet4!$G$6:$EZ$30, MATCH(Sheet3!E2404,Sheet4!$F$6:$F$30,0),FALSE)</f>
        <v>0</v>
      </c>
    </row>
    <row r="2405" spans="1:7" x14ac:dyDescent="0.45">
      <c r="A2405">
        <f t="shared" si="186"/>
        <v>101</v>
      </c>
      <c r="B2405">
        <f t="shared" si="187"/>
        <v>4</v>
      </c>
      <c r="C2405" t="str">
        <f t="shared" si="188"/>
        <v>Netherlands, The</v>
      </c>
      <c r="D2405" t="e">
        <f>VLOOKUP(C2405,Sheet4!$A$7:$C$156,3,FALSE)</f>
        <v>#N/A</v>
      </c>
      <c r="E2405">
        <f t="shared" si="189"/>
        <v>2003</v>
      </c>
      <c r="F2405" t="e">
        <f t="shared" si="190"/>
        <v>#N/A</v>
      </c>
      <c r="G2405">
        <f>HLOOKUP(C2405,Sheet4!$G$6:$EZ$30, MATCH(Sheet3!E2405,Sheet4!$F$6:$F$30,0),FALSE)</f>
        <v>0</v>
      </c>
    </row>
    <row r="2406" spans="1:7" x14ac:dyDescent="0.45">
      <c r="A2406">
        <f t="shared" si="186"/>
        <v>101</v>
      </c>
      <c r="B2406">
        <f t="shared" si="187"/>
        <v>5</v>
      </c>
      <c r="C2406" t="str">
        <f t="shared" si="188"/>
        <v>Netherlands, The</v>
      </c>
      <c r="D2406" t="e">
        <f>VLOOKUP(C2406,Sheet4!$A$7:$C$156,3,FALSE)</f>
        <v>#N/A</v>
      </c>
      <c r="E2406">
        <f t="shared" si="189"/>
        <v>2004</v>
      </c>
      <c r="F2406" t="e">
        <f t="shared" si="190"/>
        <v>#N/A</v>
      </c>
      <c r="G2406">
        <f>HLOOKUP(C2406,Sheet4!$G$6:$EZ$30, MATCH(Sheet3!E2406,Sheet4!$F$6:$F$30,0),FALSE)</f>
        <v>0</v>
      </c>
    </row>
    <row r="2407" spans="1:7" x14ac:dyDescent="0.45">
      <c r="A2407">
        <f t="shared" si="186"/>
        <v>101</v>
      </c>
      <c r="B2407">
        <f t="shared" si="187"/>
        <v>6</v>
      </c>
      <c r="C2407" t="str">
        <f t="shared" si="188"/>
        <v>Netherlands, The</v>
      </c>
      <c r="D2407" t="e">
        <f>VLOOKUP(C2407,Sheet4!$A$7:$C$156,3,FALSE)</f>
        <v>#N/A</v>
      </c>
      <c r="E2407">
        <f t="shared" si="189"/>
        <v>2005</v>
      </c>
      <c r="F2407" t="e">
        <f t="shared" si="190"/>
        <v>#N/A</v>
      </c>
      <c r="G2407">
        <f>HLOOKUP(C2407,Sheet4!$G$6:$EZ$30, MATCH(Sheet3!E2407,Sheet4!$F$6:$F$30,0),FALSE)</f>
        <v>0</v>
      </c>
    </row>
    <row r="2408" spans="1:7" x14ac:dyDescent="0.45">
      <c r="A2408">
        <f t="shared" si="186"/>
        <v>101</v>
      </c>
      <c r="B2408">
        <f t="shared" si="187"/>
        <v>7</v>
      </c>
      <c r="C2408" t="str">
        <f t="shared" si="188"/>
        <v>Netherlands, The</v>
      </c>
      <c r="D2408" t="e">
        <f>VLOOKUP(C2408,Sheet4!$A$7:$C$156,3,FALSE)</f>
        <v>#N/A</v>
      </c>
      <c r="E2408">
        <f t="shared" si="189"/>
        <v>2006</v>
      </c>
      <c r="F2408" t="e">
        <f t="shared" si="190"/>
        <v>#N/A</v>
      </c>
      <c r="G2408">
        <f>HLOOKUP(C2408,Sheet4!$G$6:$EZ$30, MATCH(Sheet3!E2408,Sheet4!$F$6:$F$30,0),FALSE)</f>
        <v>0</v>
      </c>
    </row>
    <row r="2409" spans="1:7" x14ac:dyDescent="0.45">
      <c r="A2409">
        <f t="shared" ref="A2409:A2472" si="191">A2385+1</f>
        <v>101</v>
      </c>
      <c r="B2409">
        <f t="shared" ref="B2409:B2472" si="192">B2385</f>
        <v>8</v>
      </c>
      <c r="C2409" t="str">
        <f t="shared" si="188"/>
        <v>Netherlands, The</v>
      </c>
      <c r="D2409" t="e">
        <f>VLOOKUP(C2409,Sheet4!$A$7:$C$156,3,FALSE)</f>
        <v>#N/A</v>
      </c>
      <c r="E2409">
        <f t="shared" si="189"/>
        <v>2007</v>
      </c>
      <c r="F2409" t="e">
        <f t="shared" si="190"/>
        <v>#N/A</v>
      </c>
      <c r="G2409">
        <f>HLOOKUP(C2409,Sheet4!$G$6:$EZ$30, MATCH(Sheet3!E2409,Sheet4!$F$6:$F$30,0),FALSE)</f>
        <v>0</v>
      </c>
    </row>
    <row r="2410" spans="1:7" x14ac:dyDescent="0.45">
      <c r="A2410">
        <f t="shared" si="191"/>
        <v>101</v>
      </c>
      <c r="B2410">
        <f t="shared" si="192"/>
        <v>9</v>
      </c>
      <c r="C2410" t="str">
        <f t="shared" si="188"/>
        <v>Netherlands, The</v>
      </c>
      <c r="D2410" t="e">
        <f>VLOOKUP(C2410,Sheet4!$A$7:$C$156,3,FALSE)</f>
        <v>#N/A</v>
      </c>
      <c r="E2410">
        <f t="shared" si="189"/>
        <v>2008</v>
      </c>
      <c r="F2410" t="e">
        <f t="shared" si="190"/>
        <v>#N/A</v>
      </c>
      <c r="G2410">
        <f>HLOOKUP(C2410,Sheet4!$G$6:$EZ$30, MATCH(Sheet3!E2410,Sheet4!$F$6:$F$30,0),FALSE)</f>
        <v>1.6813977368175701</v>
      </c>
    </row>
    <row r="2411" spans="1:7" x14ac:dyDescent="0.45">
      <c r="A2411">
        <f t="shared" si="191"/>
        <v>101</v>
      </c>
      <c r="B2411">
        <f t="shared" si="192"/>
        <v>10</v>
      </c>
      <c r="C2411" t="str">
        <f t="shared" si="188"/>
        <v>Netherlands, The</v>
      </c>
      <c r="D2411" t="e">
        <f>VLOOKUP(C2411,Sheet4!$A$7:$C$156,3,FALSE)</f>
        <v>#N/A</v>
      </c>
      <c r="E2411">
        <f t="shared" si="189"/>
        <v>2009</v>
      </c>
      <c r="F2411" t="e">
        <f t="shared" si="190"/>
        <v>#N/A</v>
      </c>
      <c r="G2411">
        <f>HLOOKUP(C2411,Sheet4!$G$6:$EZ$30, MATCH(Sheet3!E2411,Sheet4!$F$6:$F$30,0),FALSE)</f>
        <v>3.2016876798018501</v>
      </c>
    </row>
    <row r="2412" spans="1:7" x14ac:dyDescent="0.45">
      <c r="A2412">
        <f t="shared" si="191"/>
        <v>101</v>
      </c>
      <c r="B2412">
        <f t="shared" si="192"/>
        <v>11</v>
      </c>
      <c r="C2412" t="str">
        <f t="shared" si="188"/>
        <v>Netherlands, The</v>
      </c>
      <c r="D2412" t="e">
        <f>VLOOKUP(C2412,Sheet4!$A$7:$C$156,3,FALSE)</f>
        <v>#N/A</v>
      </c>
      <c r="E2412">
        <f t="shared" si="189"/>
        <v>2010</v>
      </c>
      <c r="F2412" t="e">
        <f t="shared" si="190"/>
        <v>#N/A</v>
      </c>
      <c r="G2412">
        <f>HLOOKUP(C2412,Sheet4!$G$6:$EZ$30, MATCH(Sheet3!E2412,Sheet4!$F$6:$F$30,0),FALSE)</f>
        <v>2.8323486979071499</v>
      </c>
    </row>
    <row r="2413" spans="1:7" x14ac:dyDescent="0.45">
      <c r="A2413">
        <f t="shared" si="191"/>
        <v>101</v>
      </c>
      <c r="B2413">
        <f t="shared" si="192"/>
        <v>12</v>
      </c>
      <c r="C2413" t="str">
        <f t="shared" si="188"/>
        <v>Netherlands, The</v>
      </c>
      <c r="D2413" t="e">
        <f>VLOOKUP(C2413,Sheet4!$A$7:$C$156,3,FALSE)</f>
        <v>#N/A</v>
      </c>
      <c r="E2413">
        <f t="shared" si="189"/>
        <v>2011</v>
      </c>
      <c r="F2413" t="e">
        <f t="shared" si="190"/>
        <v>#N/A</v>
      </c>
      <c r="G2413">
        <f>HLOOKUP(C2413,Sheet4!$G$6:$EZ$30, MATCH(Sheet3!E2413,Sheet4!$F$6:$F$30,0),FALSE)</f>
        <v>2.7108769083590301</v>
      </c>
    </row>
    <row r="2414" spans="1:7" x14ac:dyDescent="0.45">
      <c r="A2414">
        <f t="shared" si="191"/>
        <v>101</v>
      </c>
      <c r="B2414">
        <f t="shared" si="192"/>
        <v>13</v>
      </c>
      <c r="C2414" t="str">
        <f t="shared" si="188"/>
        <v>Netherlands, The</v>
      </c>
      <c r="D2414" t="e">
        <f>VLOOKUP(C2414,Sheet4!$A$7:$C$156,3,FALSE)</f>
        <v>#N/A</v>
      </c>
      <c r="E2414">
        <f t="shared" si="189"/>
        <v>2012</v>
      </c>
      <c r="F2414" t="e">
        <f t="shared" si="190"/>
        <v>#N/A</v>
      </c>
      <c r="G2414">
        <f>HLOOKUP(C2414,Sheet4!$G$6:$EZ$30, MATCH(Sheet3!E2414,Sheet4!$F$6:$F$30,0),FALSE)</f>
        <v>3.0978442854366599</v>
      </c>
    </row>
    <row r="2415" spans="1:7" x14ac:dyDescent="0.45">
      <c r="A2415">
        <f t="shared" si="191"/>
        <v>101</v>
      </c>
      <c r="B2415">
        <f t="shared" si="192"/>
        <v>14</v>
      </c>
      <c r="C2415" t="str">
        <f t="shared" si="188"/>
        <v>Netherlands, The</v>
      </c>
      <c r="D2415" t="e">
        <f>VLOOKUP(C2415,Sheet4!$A$7:$C$156,3,FALSE)</f>
        <v>#N/A</v>
      </c>
      <c r="E2415">
        <f t="shared" si="189"/>
        <v>2013</v>
      </c>
      <c r="F2415" t="e">
        <f t="shared" si="190"/>
        <v>#N/A</v>
      </c>
      <c r="G2415">
        <f>HLOOKUP(C2415,Sheet4!$G$6:$EZ$30, MATCH(Sheet3!E2415,Sheet4!$F$6:$F$30,0),FALSE)</f>
        <v>3.2271688861891201</v>
      </c>
    </row>
    <row r="2416" spans="1:7" x14ac:dyDescent="0.45">
      <c r="A2416">
        <f t="shared" si="191"/>
        <v>101</v>
      </c>
      <c r="B2416">
        <f t="shared" si="192"/>
        <v>15</v>
      </c>
      <c r="C2416" t="str">
        <f t="shared" si="188"/>
        <v>Netherlands, The</v>
      </c>
      <c r="D2416" t="e">
        <f>VLOOKUP(C2416,Sheet4!$A$7:$C$156,3,FALSE)</f>
        <v>#N/A</v>
      </c>
      <c r="E2416">
        <f t="shared" si="189"/>
        <v>2014</v>
      </c>
      <c r="F2416" t="e">
        <f t="shared" si="190"/>
        <v>#N/A</v>
      </c>
      <c r="G2416">
        <f>HLOOKUP(C2416,Sheet4!$G$6:$EZ$30, MATCH(Sheet3!E2416,Sheet4!$F$6:$F$30,0),FALSE)</f>
        <v>2.9826621527566402</v>
      </c>
    </row>
    <row r="2417" spans="1:7" x14ac:dyDescent="0.45">
      <c r="A2417">
        <f t="shared" si="191"/>
        <v>101</v>
      </c>
      <c r="B2417">
        <f t="shared" si="192"/>
        <v>16</v>
      </c>
      <c r="C2417" t="str">
        <f t="shared" si="188"/>
        <v>Netherlands, The</v>
      </c>
      <c r="D2417" t="e">
        <f>VLOOKUP(C2417,Sheet4!$A$7:$C$156,3,FALSE)</f>
        <v>#N/A</v>
      </c>
      <c r="E2417">
        <f t="shared" si="189"/>
        <v>2015</v>
      </c>
      <c r="F2417" t="e">
        <f t="shared" si="190"/>
        <v>#N/A</v>
      </c>
      <c r="G2417">
        <f>HLOOKUP(C2417,Sheet4!$G$6:$EZ$30, MATCH(Sheet3!E2417,Sheet4!$F$6:$F$30,0),FALSE)</f>
        <v>2.7119846658992901</v>
      </c>
    </row>
    <row r="2418" spans="1:7" x14ac:dyDescent="0.45">
      <c r="A2418">
        <f t="shared" si="191"/>
        <v>101</v>
      </c>
      <c r="B2418">
        <f t="shared" si="192"/>
        <v>17</v>
      </c>
      <c r="C2418" t="str">
        <f t="shared" si="188"/>
        <v>Netherlands, The</v>
      </c>
      <c r="D2418" t="e">
        <f>VLOOKUP(C2418,Sheet4!$A$7:$C$156,3,FALSE)</f>
        <v>#N/A</v>
      </c>
      <c r="E2418">
        <f t="shared" si="189"/>
        <v>2016</v>
      </c>
      <c r="F2418" t="e">
        <f t="shared" si="190"/>
        <v>#N/A</v>
      </c>
      <c r="G2418">
        <f>HLOOKUP(C2418,Sheet4!$G$6:$EZ$30, MATCH(Sheet3!E2418,Sheet4!$F$6:$F$30,0),FALSE)</f>
        <v>2.5405274482536799</v>
      </c>
    </row>
    <row r="2419" spans="1:7" x14ac:dyDescent="0.45">
      <c r="A2419">
        <f t="shared" si="191"/>
        <v>101</v>
      </c>
      <c r="B2419">
        <f t="shared" si="192"/>
        <v>18</v>
      </c>
      <c r="C2419" t="str">
        <f t="shared" si="188"/>
        <v>Netherlands, The</v>
      </c>
      <c r="D2419" t="e">
        <f>VLOOKUP(C2419,Sheet4!$A$7:$C$156,3,FALSE)</f>
        <v>#N/A</v>
      </c>
      <c r="E2419">
        <f t="shared" si="189"/>
        <v>2017</v>
      </c>
      <c r="F2419" t="e">
        <f t="shared" si="190"/>
        <v>#N/A</v>
      </c>
      <c r="G2419">
        <f>HLOOKUP(C2419,Sheet4!$G$6:$EZ$30, MATCH(Sheet3!E2419,Sheet4!$F$6:$F$30,0),FALSE)</f>
        <v>2.3054270766455902</v>
      </c>
    </row>
    <row r="2420" spans="1:7" x14ac:dyDescent="0.45">
      <c r="A2420">
        <f t="shared" si="191"/>
        <v>101</v>
      </c>
      <c r="B2420">
        <f t="shared" si="192"/>
        <v>19</v>
      </c>
      <c r="C2420" t="str">
        <f t="shared" si="188"/>
        <v>Netherlands, The</v>
      </c>
      <c r="D2420" t="e">
        <f>VLOOKUP(C2420,Sheet4!$A$7:$C$156,3,FALSE)</f>
        <v>#N/A</v>
      </c>
      <c r="E2420">
        <f t="shared" si="189"/>
        <v>2018</v>
      </c>
      <c r="F2420" t="e">
        <f t="shared" si="190"/>
        <v>#N/A</v>
      </c>
      <c r="G2420">
        <f>HLOOKUP(C2420,Sheet4!$G$6:$EZ$30, MATCH(Sheet3!E2420,Sheet4!$F$6:$F$30,0),FALSE)</f>
        <v>1.95988149570236</v>
      </c>
    </row>
    <row r="2421" spans="1:7" x14ac:dyDescent="0.45">
      <c r="A2421">
        <f t="shared" si="191"/>
        <v>101</v>
      </c>
      <c r="B2421">
        <f t="shared" si="192"/>
        <v>20</v>
      </c>
      <c r="C2421" t="str">
        <f t="shared" si="188"/>
        <v>Netherlands, The</v>
      </c>
      <c r="D2421" t="e">
        <f>VLOOKUP(C2421,Sheet4!$A$7:$C$156,3,FALSE)</f>
        <v>#N/A</v>
      </c>
      <c r="E2421">
        <f t="shared" si="189"/>
        <v>2019</v>
      </c>
      <c r="F2421" t="e">
        <f t="shared" si="190"/>
        <v>#N/A</v>
      </c>
      <c r="G2421">
        <f>HLOOKUP(C2421,Sheet4!$G$6:$EZ$30, MATCH(Sheet3!E2421,Sheet4!$F$6:$F$30,0),FALSE)</f>
        <v>1.83446077218657</v>
      </c>
    </row>
    <row r="2422" spans="1:7" x14ac:dyDescent="0.45">
      <c r="A2422">
        <f t="shared" si="191"/>
        <v>101</v>
      </c>
      <c r="B2422">
        <f t="shared" si="192"/>
        <v>21</v>
      </c>
      <c r="C2422" t="str">
        <f t="shared" si="188"/>
        <v>Netherlands, The</v>
      </c>
      <c r="D2422" t="e">
        <f>VLOOKUP(C2422,Sheet4!$A$7:$C$156,3,FALSE)</f>
        <v>#N/A</v>
      </c>
      <c r="E2422">
        <f t="shared" si="189"/>
        <v>2020</v>
      </c>
      <c r="F2422" t="e">
        <f t="shared" si="190"/>
        <v>#N/A</v>
      </c>
      <c r="G2422">
        <f>HLOOKUP(C2422,Sheet4!$G$6:$EZ$30, MATCH(Sheet3!E2422,Sheet4!$F$6:$F$30,0),FALSE)</f>
        <v>1.8786453945456201</v>
      </c>
    </row>
    <row r="2423" spans="1:7" x14ac:dyDescent="0.45">
      <c r="A2423">
        <f t="shared" si="191"/>
        <v>101</v>
      </c>
      <c r="B2423">
        <f t="shared" si="192"/>
        <v>22</v>
      </c>
      <c r="C2423" t="str">
        <f t="shared" si="188"/>
        <v>Netherlands, The</v>
      </c>
      <c r="D2423" t="e">
        <f>VLOOKUP(C2423,Sheet4!$A$7:$C$156,3,FALSE)</f>
        <v>#N/A</v>
      </c>
      <c r="E2423">
        <f t="shared" si="189"/>
        <v>2021</v>
      </c>
      <c r="F2423" t="e">
        <f t="shared" si="190"/>
        <v>#N/A</v>
      </c>
      <c r="G2423">
        <f>HLOOKUP(C2423,Sheet4!$G$6:$EZ$30, MATCH(Sheet3!E2423,Sheet4!$F$6:$F$30,0),FALSE)</f>
        <v>1.72417915273341</v>
      </c>
    </row>
    <row r="2424" spans="1:7" x14ac:dyDescent="0.45">
      <c r="A2424">
        <f t="shared" si="191"/>
        <v>101</v>
      </c>
      <c r="B2424">
        <f t="shared" si="192"/>
        <v>23</v>
      </c>
      <c r="C2424" t="str">
        <f t="shared" si="188"/>
        <v>Netherlands, The</v>
      </c>
      <c r="D2424" t="e">
        <f>VLOOKUP(C2424,Sheet4!$A$7:$C$156,3,FALSE)</f>
        <v>#N/A</v>
      </c>
      <c r="E2424">
        <f t="shared" si="189"/>
        <v>2022</v>
      </c>
      <c r="F2424" t="e">
        <f t="shared" si="190"/>
        <v>#N/A</v>
      </c>
      <c r="G2424">
        <f>HLOOKUP(C2424,Sheet4!$G$6:$EZ$30, MATCH(Sheet3!E2424,Sheet4!$F$6:$F$30,0),FALSE)</f>
        <v>1.6006459180016801</v>
      </c>
    </row>
    <row r="2425" spans="1:7" x14ac:dyDescent="0.45">
      <c r="A2425">
        <f t="shared" si="191"/>
        <v>101</v>
      </c>
      <c r="B2425">
        <f t="shared" si="192"/>
        <v>24</v>
      </c>
      <c r="C2425" t="str">
        <f t="shared" si="188"/>
        <v>Netherlands, The</v>
      </c>
      <c r="D2425" t="e">
        <f>VLOOKUP(C2425,Sheet4!$A$7:$C$156,3,FALSE)</f>
        <v>#N/A</v>
      </c>
      <c r="E2425">
        <f t="shared" si="189"/>
        <v>2023</v>
      </c>
      <c r="F2425" t="e">
        <f t="shared" si="190"/>
        <v>#N/A</v>
      </c>
      <c r="G2425">
        <f>HLOOKUP(C2425,Sheet4!$G$6:$EZ$30, MATCH(Sheet3!E2425,Sheet4!$F$6:$F$30,0),FALSE)</f>
        <v>1.55160063687099</v>
      </c>
    </row>
    <row r="2426" spans="1:7" x14ac:dyDescent="0.45">
      <c r="A2426">
        <f t="shared" si="191"/>
        <v>102</v>
      </c>
      <c r="B2426">
        <f t="shared" si="192"/>
        <v>1</v>
      </c>
      <c r="C2426" t="str">
        <f t="shared" si="188"/>
        <v>Nicaragua</v>
      </c>
      <c r="D2426" t="str">
        <f>VLOOKUP(C2426,Sheet4!$A$7:$C$156,3,FALSE)</f>
        <v>NIC</v>
      </c>
      <c r="E2426">
        <f t="shared" si="189"/>
        <v>2000</v>
      </c>
      <c r="F2426" t="str">
        <f t="shared" si="190"/>
        <v>NIC2000</v>
      </c>
      <c r="G2426">
        <f>HLOOKUP(C2426,Sheet4!$G$6:$EZ$30, MATCH(Sheet3!E2426,Sheet4!$F$6:$F$30,0),FALSE)</f>
        <v>0</v>
      </c>
    </row>
    <row r="2427" spans="1:7" x14ac:dyDescent="0.45">
      <c r="A2427">
        <f t="shared" si="191"/>
        <v>102</v>
      </c>
      <c r="B2427">
        <f t="shared" si="192"/>
        <v>2</v>
      </c>
      <c r="C2427" t="str">
        <f t="shared" si="188"/>
        <v>Nicaragua</v>
      </c>
      <c r="D2427" t="str">
        <f>VLOOKUP(C2427,Sheet4!$A$7:$C$156,3,FALSE)</f>
        <v>NIC</v>
      </c>
      <c r="E2427">
        <f t="shared" si="189"/>
        <v>2001</v>
      </c>
      <c r="F2427" t="str">
        <f t="shared" si="190"/>
        <v>NIC2001</v>
      </c>
      <c r="G2427">
        <f>HLOOKUP(C2427,Sheet4!$G$6:$EZ$30, MATCH(Sheet3!E2427,Sheet4!$F$6:$F$30,0),FALSE)</f>
        <v>0</v>
      </c>
    </row>
    <row r="2428" spans="1:7" x14ac:dyDescent="0.45">
      <c r="A2428">
        <f t="shared" si="191"/>
        <v>102</v>
      </c>
      <c r="B2428">
        <f t="shared" si="192"/>
        <v>3</v>
      </c>
      <c r="C2428" t="str">
        <f t="shared" si="188"/>
        <v>Nicaragua</v>
      </c>
      <c r="D2428" t="str">
        <f>VLOOKUP(C2428,Sheet4!$A$7:$C$156,3,FALSE)</f>
        <v>NIC</v>
      </c>
      <c r="E2428">
        <f t="shared" si="189"/>
        <v>2002</v>
      </c>
      <c r="F2428" t="str">
        <f t="shared" si="190"/>
        <v>NIC2002</v>
      </c>
      <c r="G2428">
        <f>HLOOKUP(C2428,Sheet4!$G$6:$EZ$30, MATCH(Sheet3!E2428,Sheet4!$F$6:$F$30,0),FALSE)</f>
        <v>0</v>
      </c>
    </row>
    <row r="2429" spans="1:7" x14ac:dyDescent="0.45">
      <c r="A2429">
        <f t="shared" si="191"/>
        <v>102</v>
      </c>
      <c r="B2429">
        <f t="shared" si="192"/>
        <v>4</v>
      </c>
      <c r="C2429" t="str">
        <f t="shared" si="188"/>
        <v>Nicaragua</v>
      </c>
      <c r="D2429" t="str">
        <f>VLOOKUP(C2429,Sheet4!$A$7:$C$156,3,FALSE)</f>
        <v>NIC</v>
      </c>
      <c r="E2429">
        <f t="shared" si="189"/>
        <v>2003</v>
      </c>
      <c r="F2429" t="str">
        <f t="shared" si="190"/>
        <v>NIC2003</v>
      </c>
      <c r="G2429">
        <f>HLOOKUP(C2429,Sheet4!$G$6:$EZ$30, MATCH(Sheet3!E2429,Sheet4!$F$6:$F$30,0),FALSE)</f>
        <v>0</v>
      </c>
    </row>
    <row r="2430" spans="1:7" x14ac:dyDescent="0.45">
      <c r="A2430">
        <f t="shared" si="191"/>
        <v>102</v>
      </c>
      <c r="B2430">
        <f t="shared" si="192"/>
        <v>5</v>
      </c>
      <c r="C2430" t="str">
        <f t="shared" si="188"/>
        <v>Nicaragua</v>
      </c>
      <c r="D2430" t="str">
        <f>VLOOKUP(C2430,Sheet4!$A$7:$C$156,3,FALSE)</f>
        <v>NIC</v>
      </c>
      <c r="E2430">
        <f t="shared" si="189"/>
        <v>2004</v>
      </c>
      <c r="F2430" t="str">
        <f t="shared" si="190"/>
        <v>NIC2004</v>
      </c>
      <c r="G2430">
        <f>HLOOKUP(C2430,Sheet4!$G$6:$EZ$30, MATCH(Sheet3!E2430,Sheet4!$F$6:$F$30,0),FALSE)</f>
        <v>0</v>
      </c>
    </row>
    <row r="2431" spans="1:7" x14ac:dyDescent="0.45">
      <c r="A2431">
        <f t="shared" si="191"/>
        <v>102</v>
      </c>
      <c r="B2431">
        <f t="shared" si="192"/>
        <v>6</v>
      </c>
      <c r="C2431" t="str">
        <f t="shared" si="188"/>
        <v>Nicaragua</v>
      </c>
      <c r="D2431" t="str">
        <f>VLOOKUP(C2431,Sheet4!$A$7:$C$156,3,FALSE)</f>
        <v>NIC</v>
      </c>
      <c r="E2431">
        <f t="shared" si="189"/>
        <v>2005</v>
      </c>
      <c r="F2431" t="str">
        <f t="shared" si="190"/>
        <v>NIC2005</v>
      </c>
      <c r="G2431">
        <f>HLOOKUP(C2431,Sheet4!$G$6:$EZ$30, MATCH(Sheet3!E2431,Sheet4!$F$6:$F$30,0),FALSE)</f>
        <v>0</v>
      </c>
    </row>
    <row r="2432" spans="1:7" x14ac:dyDescent="0.45">
      <c r="A2432">
        <f t="shared" si="191"/>
        <v>102</v>
      </c>
      <c r="B2432">
        <f t="shared" si="192"/>
        <v>7</v>
      </c>
      <c r="C2432" t="str">
        <f t="shared" si="188"/>
        <v>Nicaragua</v>
      </c>
      <c r="D2432" t="str">
        <f>VLOOKUP(C2432,Sheet4!$A$7:$C$156,3,FALSE)</f>
        <v>NIC</v>
      </c>
      <c r="E2432">
        <f t="shared" si="189"/>
        <v>2006</v>
      </c>
      <c r="F2432" t="str">
        <f t="shared" si="190"/>
        <v>NIC2006</v>
      </c>
      <c r="G2432">
        <f>HLOOKUP(C2432,Sheet4!$G$6:$EZ$30, MATCH(Sheet3!E2432,Sheet4!$F$6:$F$30,0),FALSE)</f>
        <v>0</v>
      </c>
    </row>
    <row r="2433" spans="1:7" x14ac:dyDescent="0.45">
      <c r="A2433">
        <f t="shared" si="191"/>
        <v>102</v>
      </c>
      <c r="B2433">
        <f t="shared" si="192"/>
        <v>8</v>
      </c>
      <c r="C2433" t="str">
        <f t="shared" si="188"/>
        <v>Nicaragua</v>
      </c>
      <c r="D2433" t="str">
        <f>VLOOKUP(C2433,Sheet4!$A$7:$C$156,3,FALSE)</f>
        <v>NIC</v>
      </c>
      <c r="E2433">
        <f t="shared" si="189"/>
        <v>2007</v>
      </c>
      <c r="F2433" t="str">
        <f t="shared" si="190"/>
        <v>NIC2007</v>
      </c>
      <c r="G2433">
        <f>HLOOKUP(C2433,Sheet4!$G$6:$EZ$30, MATCH(Sheet3!E2433,Sheet4!$F$6:$F$30,0),FALSE)</f>
        <v>0</v>
      </c>
    </row>
    <row r="2434" spans="1:7" x14ac:dyDescent="0.45">
      <c r="A2434">
        <f t="shared" si="191"/>
        <v>102</v>
      </c>
      <c r="B2434">
        <f t="shared" si="192"/>
        <v>9</v>
      </c>
      <c r="C2434" t="str">
        <f t="shared" si="188"/>
        <v>Nicaragua</v>
      </c>
      <c r="D2434" t="str">
        <f>VLOOKUP(C2434,Sheet4!$A$7:$C$156,3,FALSE)</f>
        <v>NIC</v>
      </c>
      <c r="E2434">
        <f t="shared" si="189"/>
        <v>2008</v>
      </c>
      <c r="F2434" t="str">
        <f t="shared" si="190"/>
        <v>NIC2008</v>
      </c>
      <c r="G2434">
        <f>HLOOKUP(C2434,Sheet4!$G$6:$EZ$30, MATCH(Sheet3!E2434,Sheet4!$F$6:$F$30,0),FALSE)</f>
        <v>2.46770774737079</v>
      </c>
    </row>
    <row r="2435" spans="1:7" x14ac:dyDescent="0.45">
      <c r="A2435">
        <f t="shared" si="191"/>
        <v>102</v>
      </c>
      <c r="B2435">
        <f t="shared" si="192"/>
        <v>10</v>
      </c>
      <c r="C2435" t="str">
        <f t="shared" ref="C2435:C2498" si="193">VLOOKUP(A2435,$L$2:$M$151,2,FALSE)</f>
        <v>Nicaragua</v>
      </c>
      <c r="D2435" t="str">
        <f>VLOOKUP(C2435,Sheet4!$A$7:$C$156,3,FALSE)</f>
        <v>NIC</v>
      </c>
      <c r="E2435">
        <f t="shared" ref="E2435:E2498" si="194">VLOOKUP(B2435,$O$2:$P$25,2,FALSE)</f>
        <v>2009</v>
      </c>
      <c r="F2435" t="str">
        <f t="shared" ref="F2435:F2498" si="195">D2435&amp;E2435</f>
        <v>NIC2009</v>
      </c>
      <c r="G2435">
        <f>HLOOKUP(C2435,Sheet4!$G$6:$EZ$30, MATCH(Sheet3!E2435,Sheet4!$F$6:$F$30,0),FALSE)</f>
        <v>2.5493503963258899</v>
      </c>
    </row>
    <row r="2436" spans="1:7" x14ac:dyDescent="0.45">
      <c r="A2436">
        <f t="shared" si="191"/>
        <v>102</v>
      </c>
      <c r="B2436">
        <f t="shared" si="192"/>
        <v>11</v>
      </c>
      <c r="C2436" t="str">
        <f t="shared" si="193"/>
        <v>Nicaragua</v>
      </c>
      <c r="D2436" t="str">
        <f>VLOOKUP(C2436,Sheet4!$A$7:$C$156,3,FALSE)</f>
        <v>NIC</v>
      </c>
      <c r="E2436">
        <f t="shared" si="194"/>
        <v>2010</v>
      </c>
      <c r="F2436" t="str">
        <f t="shared" si="195"/>
        <v>NIC2010</v>
      </c>
      <c r="G2436">
        <f>HLOOKUP(C2436,Sheet4!$G$6:$EZ$30, MATCH(Sheet3!E2436,Sheet4!$F$6:$F$30,0),FALSE)</f>
        <v>2.04404090102814</v>
      </c>
    </row>
    <row r="2437" spans="1:7" x14ac:dyDescent="0.45">
      <c r="A2437">
        <f t="shared" si="191"/>
        <v>102</v>
      </c>
      <c r="B2437">
        <f t="shared" si="192"/>
        <v>12</v>
      </c>
      <c r="C2437" t="str">
        <f t="shared" si="193"/>
        <v>Nicaragua</v>
      </c>
      <c r="D2437" t="str">
        <f>VLOOKUP(C2437,Sheet4!$A$7:$C$156,3,FALSE)</f>
        <v>NIC</v>
      </c>
      <c r="E2437">
        <f t="shared" si="194"/>
        <v>2011</v>
      </c>
      <c r="F2437" t="str">
        <f t="shared" si="195"/>
        <v>NIC2011</v>
      </c>
      <c r="G2437">
        <f>HLOOKUP(C2437,Sheet4!$G$6:$EZ$30, MATCH(Sheet3!E2437,Sheet4!$F$6:$F$30,0),FALSE)</f>
        <v>1.9136648910420999</v>
      </c>
    </row>
    <row r="2438" spans="1:7" x14ac:dyDescent="0.45">
      <c r="A2438">
        <f t="shared" si="191"/>
        <v>102</v>
      </c>
      <c r="B2438">
        <f t="shared" si="192"/>
        <v>13</v>
      </c>
      <c r="C2438" t="str">
        <f t="shared" si="193"/>
        <v>Nicaragua</v>
      </c>
      <c r="D2438" t="str">
        <f>VLOOKUP(C2438,Sheet4!$A$7:$C$156,3,FALSE)</f>
        <v>NIC</v>
      </c>
      <c r="E2438">
        <f t="shared" si="194"/>
        <v>2012</v>
      </c>
      <c r="F2438" t="str">
        <f t="shared" si="195"/>
        <v>NIC2012</v>
      </c>
      <c r="G2438">
        <f>HLOOKUP(C2438,Sheet4!$G$6:$EZ$30, MATCH(Sheet3!E2438,Sheet4!$F$6:$F$30,0),FALSE)</f>
        <v>1.8813959772217801</v>
      </c>
    </row>
    <row r="2439" spans="1:7" x14ac:dyDescent="0.45">
      <c r="A2439">
        <f t="shared" si="191"/>
        <v>102</v>
      </c>
      <c r="B2439">
        <f t="shared" si="192"/>
        <v>14</v>
      </c>
      <c r="C2439" t="str">
        <f t="shared" si="193"/>
        <v>Nicaragua</v>
      </c>
      <c r="D2439" t="str">
        <f>VLOOKUP(C2439,Sheet4!$A$7:$C$156,3,FALSE)</f>
        <v>NIC</v>
      </c>
      <c r="E2439">
        <f t="shared" si="194"/>
        <v>2013</v>
      </c>
      <c r="F2439" t="str">
        <f t="shared" si="195"/>
        <v>NIC2013</v>
      </c>
      <c r="G2439">
        <f>HLOOKUP(C2439,Sheet4!$G$6:$EZ$30, MATCH(Sheet3!E2439,Sheet4!$F$6:$F$30,0),FALSE)</f>
        <v>1.9786829875060501</v>
      </c>
    </row>
    <row r="2440" spans="1:7" x14ac:dyDescent="0.45">
      <c r="A2440">
        <f t="shared" si="191"/>
        <v>102</v>
      </c>
      <c r="B2440">
        <f t="shared" si="192"/>
        <v>15</v>
      </c>
      <c r="C2440" t="str">
        <f t="shared" si="193"/>
        <v>Nicaragua</v>
      </c>
      <c r="D2440" t="str">
        <f>VLOOKUP(C2440,Sheet4!$A$7:$C$156,3,FALSE)</f>
        <v>NIC</v>
      </c>
      <c r="E2440">
        <f t="shared" si="194"/>
        <v>2014</v>
      </c>
      <c r="F2440" t="str">
        <f t="shared" si="195"/>
        <v>NIC2014</v>
      </c>
      <c r="G2440">
        <f>HLOOKUP(C2440,Sheet4!$G$6:$EZ$30, MATCH(Sheet3!E2440,Sheet4!$F$6:$F$30,0),FALSE)</f>
        <v>0.99777421688343604</v>
      </c>
    </row>
    <row r="2441" spans="1:7" x14ac:dyDescent="0.45">
      <c r="A2441">
        <f t="shared" si="191"/>
        <v>102</v>
      </c>
      <c r="B2441">
        <f t="shared" si="192"/>
        <v>16</v>
      </c>
      <c r="C2441" t="str">
        <f t="shared" si="193"/>
        <v>Nicaragua</v>
      </c>
      <c r="D2441" t="str">
        <f>VLOOKUP(C2441,Sheet4!$A$7:$C$156,3,FALSE)</f>
        <v>NIC</v>
      </c>
      <c r="E2441">
        <f t="shared" si="194"/>
        <v>2015</v>
      </c>
      <c r="F2441" t="str">
        <f t="shared" si="195"/>
        <v>NIC2015</v>
      </c>
      <c r="G2441">
        <f>HLOOKUP(C2441,Sheet4!$G$6:$EZ$30, MATCH(Sheet3!E2441,Sheet4!$F$6:$F$30,0),FALSE)</f>
        <v>0.88555633157859803</v>
      </c>
    </row>
    <row r="2442" spans="1:7" x14ac:dyDescent="0.45">
      <c r="A2442">
        <f t="shared" si="191"/>
        <v>102</v>
      </c>
      <c r="B2442">
        <f t="shared" si="192"/>
        <v>17</v>
      </c>
      <c r="C2442" t="str">
        <f t="shared" si="193"/>
        <v>Nicaragua</v>
      </c>
      <c r="D2442" t="str">
        <f>VLOOKUP(C2442,Sheet4!$A$7:$C$156,3,FALSE)</f>
        <v>NIC</v>
      </c>
      <c r="E2442">
        <f t="shared" si="194"/>
        <v>2016</v>
      </c>
      <c r="F2442" t="str">
        <f t="shared" si="195"/>
        <v>NIC2016</v>
      </c>
      <c r="G2442">
        <f>HLOOKUP(C2442,Sheet4!$G$6:$EZ$30, MATCH(Sheet3!E2442,Sheet4!$F$6:$F$30,0),FALSE)</f>
        <v>0.86069520845736402</v>
      </c>
    </row>
    <row r="2443" spans="1:7" x14ac:dyDescent="0.45">
      <c r="A2443">
        <f t="shared" si="191"/>
        <v>102</v>
      </c>
      <c r="B2443">
        <f t="shared" si="192"/>
        <v>18</v>
      </c>
      <c r="C2443" t="str">
        <f t="shared" si="193"/>
        <v>Nicaragua</v>
      </c>
      <c r="D2443" t="str">
        <f>VLOOKUP(C2443,Sheet4!$A$7:$C$156,3,FALSE)</f>
        <v>NIC</v>
      </c>
      <c r="E2443">
        <f t="shared" si="194"/>
        <v>2017</v>
      </c>
      <c r="F2443" t="str">
        <f t="shared" si="195"/>
        <v>NIC2017</v>
      </c>
      <c r="G2443">
        <f>HLOOKUP(C2443,Sheet4!$G$6:$EZ$30, MATCH(Sheet3!E2443,Sheet4!$F$6:$F$30,0),FALSE)</f>
        <v>1.03939161148378</v>
      </c>
    </row>
    <row r="2444" spans="1:7" x14ac:dyDescent="0.45">
      <c r="A2444">
        <f t="shared" si="191"/>
        <v>102</v>
      </c>
      <c r="B2444">
        <f t="shared" si="192"/>
        <v>19</v>
      </c>
      <c r="C2444" t="str">
        <f t="shared" si="193"/>
        <v>Nicaragua</v>
      </c>
      <c r="D2444" t="str">
        <f>VLOOKUP(C2444,Sheet4!$A$7:$C$156,3,FALSE)</f>
        <v>NIC</v>
      </c>
      <c r="E2444">
        <f t="shared" si="194"/>
        <v>2018</v>
      </c>
      <c r="F2444" t="str">
        <f t="shared" si="195"/>
        <v>NIC2018</v>
      </c>
      <c r="G2444">
        <f>HLOOKUP(C2444,Sheet4!$G$6:$EZ$30, MATCH(Sheet3!E2444,Sheet4!$F$6:$F$30,0),FALSE)</f>
        <v>2.4262799226370899</v>
      </c>
    </row>
    <row r="2445" spans="1:7" x14ac:dyDescent="0.45">
      <c r="A2445">
        <f t="shared" si="191"/>
        <v>102</v>
      </c>
      <c r="B2445">
        <f t="shared" si="192"/>
        <v>20</v>
      </c>
      <c r="C2445" t="str">
        <f t="shared" si="193"/>
        <v>Nicaragua</v>
      </c>
      <c r="D2445" t="str">
        <f>VLOOKUP(C2445,Sheet4!$A$7:$C$156,3,FALSE)</f>
        <v>NIC</v>
      </c>
      <c r="E2445">
        <f t="shared" si="194"/>
        <v>2019</v>
      </c>
      <c r="F2445" t="str">
        <f t="shared" si="195"/>
        <v>NIC2019</v>
      </c>
      <c r="G2445">
        <f>HLOOKUP(C2445,Sheet4!$G$6:$EZ$30, MATCH(Sheet3!E2445,Sheet4!$F$6:$F$30,0),FALSE)</f>
        <v>3.11052796954537</v>
      </c>
    </row>
    <row r="2446" spans="1:7" x14ac:dyDescent="0.45">
      <c r="A2446">
        <f t="shared" si="191"/>
        <v>102</v>
      </c>
      <c r="B2446">
        <f t="shared" si="192"/>
        <v>21</v>
      </c>
      <c r="C2446" t="str">
        <f t="shared" si="193"/>
        <v>Nicaragua</v>
      </c>
      <c r="D2446" t="str">
        <f>VLOOKUP(C2446,Sheet4!$A$7:$C$156,3,FALSE)</f>
        <v>NIC</v>
      </c>
      <c r="E2446">
        <f t="shared" si="194"/>
        <v>2020</v>
      </c>
      <c r="F2446" t="str">
        <f t="shared" si="195"/>
        <v>NIC2020</v>
      </c>
      <c r="G2446">
        <f>HLOOKUP(C2446,Sheet4!$G$6:$EZ$30, MATCH(Sheet3!E2446,Sheet4!$F$6:$F$30,0),FALSE)</f>
        <v>3.7098415780020302</v>
      </c>
    </row>
    <row r="2447" spans="1:7" x14ac:dyDescent="0.45">
      <c r="A2447">
        <f t="shared" si="191"/>
        <v>102</v>
      </c>
      <c r="B2447">
        <f t="shared" si="192"/>
        <v>22</v>
      </c>
      <c r="C2447" t="str">
        <f t="shared" si="193"/>
        <v>Nicaragua</v>
      </c>
      <c r="D2447" t="str">
        <f>VLOOKUP(C2447,Sheet4!$A$7:$C$156,3,FALSE)</f>
        <v>NIC</v>
      </c>
      <c r="E2447">
        <f t="shared" si="194"/>
        <v>2021</v>
      </c>
      <c r="F2447" t="str">
        <f t="shared" si="195"/>
        <v>NIC2021</v>
      </c>
      <c r="G2447">
        <f>HLOOKUP(C2447,Sheet4!$G$6:$EZ$30, MATCH(Sheet3!E2447,Sheet4!$F$6:$F$30,0),FALSE)</f>
        <v>2.45216200951347</v>
      </c>
    </row>
    <row r="2448" spans="1:7" x14ac:dyDescent="0.45">
      <c r="A2448">
        <f t="shared" si="191"/>
        <v>102</v>
      </c>
      <c r="B2448">
        <f t="shared" si="192"/>
        <v>23</v>
      </c>
      <c r="C2448" t="str">
        <f t="shared" si="193"/>
        <v>Nicaragua</v>
      </c>
      <c r="D2448" t="str">
        <f>VLOOKUP(C2448,Sheet4!$A$7:$C$156,3,FALSE)</f>
        <v>NIC</v>
      </c>
      <c r="E2448">
        <f t="shared" si="194"/>
        <v>2022</v>
      </c>
      <c r="F2448" t="str">
        <f t="shared" si="195"/>
        <v>NIC2022</v>
      </c>
      <c r="G2448">
        <f>HLOOKUP(C2448,Sheet4!$G$6:$EZ$30, MATCH(Sheet3!E2448,Sheet4!$F$6:$F$30,0),FALSE)</f>
        <v>1.54170667438453</v>
      </c>
    </row>
    <row r="2449" spans="1:7" x14ac:dyDescent="0.45">
      <c r="A2449">
        <f t="shared" si="191"/>
        <v>102</v>
      </c>
      <c r="B2449">
        <f t="shared" si="192"/>
        <v>24</v>
      </c>
      <c r="C2449" t="str">
        <f t="shared" si="193"/>
        <v>Nicaragua</v>
      </c>
      <c r="D2449" t="str">
        <f>VLOOKUP(C2449,Sheet4!$A$7:$C$156,3,FALSE)</f>
        <v>NIC</v>
      </c>
      <c r="E2449">
        <f t="shared" si="194"/>
        <v>2023</v>
      </c>
      <c r="F2449" t="str">
        <f t="shared" si="195"/>
        <v>NIC2023</v>
      </c>
      <c r="G2449">
        <f>HLOOKUP(C2449,Sheet4!$G$6:$EZ$30, MATCH(Sheet3!E2449,Sheet4!$F$6:$F$30,0),FALSE)</f>
        <v>1.5242082041941001</v>
      </c>
    </row>
    <row r="2450" spans="1:7" x14ac:dyDescent="0.45">
      <c r="A2450">
        <f t="shared" si="191"/>
        <v>103</v>
      </c>
      <c r="B2450">
        <f t="shared" si="192"/>
        <v>1</v>
      </c>
      <c r="C2450" t="str">
        <f t="shared" si="193"/>
        <v>Nigeria</v>
      </c>
      <c r="D2450" t="str">
        <f>VLOOKUP(C2450,Sheet4!$A$7:$C$156,3,FALSE)</f>
        <v>NGA</v>
      </c>
      <c r="E2450">
        <f t="shared" si="194"/>
        <v>2000</v>
      </c>
      <c r="F2450" t="str">
        <f t="shared" si="195"/>
        <v>NGA2000</v>
      </c>
      <c r="G2450">
        <f>HLOOKUP(C2450,Sheet4!$G$6:$EZ$30, MATCH(Sheet3!E2450,Sheet4!$F$6:$F$30,0),FALSE)</f>
        <v>0</v>
      </c>
    </row>
    <row r="2451" spans="1:7" x14ac:dyDescent="0.45">
      <c r="A2451">
        <f t="shared" si="191"/>
        <v>103</v>
      </c>
      <c r="B2451">
        <f t="shared" si="192"/>
        <v>2</v>
      </c>
      <c r="C2451" t="str">
        <f t="shared" si="193"/>
        <v>Nigeria</v>
      </c>
      <c r="D2451" t="str">
        <f>VLOOKUP(C2451,Sheet4!$A$7:$C$156,3,FALSE)</f>
        <v>NGA</v>
      </c>
      <c r="E2451">
        <f t="shared" si="194"/>
        <v>2001</v>
      </c>
      <c r="F2451" t="str">
        <f t="shared" si="195"/>
        <v>NGA2001</v>
      </c>
      <c r="G2451">
        <f>HLOOKUP(C2451,Sheet4!$G$6:$EZ$30, MATCH(Sheet3!E2451,Sheet4!$F$6:$F$30,0),FALSE)</f>
        <v>0</v>
      </c>
    </row>
    <row r="2452" spans="1:7" x14ac:dyDescent="0.45">
      <c r="A2452">
        <f t="shared" si="191"/>
        <v>103</v>
      </c>
      <c r="B2452">
        <f t="shared" si="192"/>
        <v>3</v>
      </c>
      <c r="C2452" t="str">
        <f t="shared" si="193"/>
        <v>Nigeria</v>
      </c>
      <c r="D2452" t="str">
        <f>VLOOKUP(C2452,Sheet4!$A$7:$C$156,3,FALSE)</f>
        <v>NGA</v>
      </c>
      <c r="E2452">
        <f t="shared" si="194"/>
        <v>2002</v>
      </c>
      <c r="F2452" t="str">
        <f t="shared" si="195"/>
        <v>NGA2002</v>
      </c>
      <c r="G2452">
        <f>HLOOKUP(C2452,Sheet4!$G$6:$EZ$30, MATCH(Sheet3!E2452,Sheet4!$F$6:$F$30,0),FALSE)</f>
        <v>0</v>
      </c>
    </row>
    <row r="2453" spans="1:7" x14ac:dyDescent="0.45">
      <c r="A2453">
        <f t="shared" si="191"/>
        <v>103</v>
      </c>
      <c r="B2453">
        <f t="shared" si="192"/>
        <v>4</v>
      </c>
      <c r="C2453" t="str">
        <f t="shared" si="193"/>
        <v>Nigeria</v>
      </c>
      <c r="D2453" t="str">
        <f>VLOOKUP(C2453,Sheet4!$A$7:$C$156,3,FALSE)</f>
        <v>NGA</v>
      </c>
      <c r="E2453">
        <f t="shared" si="194"/>
        <v>2003</v>
      </c>
      <c r="F2453" t="str">
        <f t="shared" si="195"/>
        <v>NGA2003</v>
      </c>
      <c r="G2453">
        <f>HLOOKUP(C2453,Sheet4!$G$6:$EZ$30, MATCH(Sheet3!E2453,Sheet4!$F$6:$F$30,0),FALSE)</f>
        <v>0</v>
      </c>
    </row>
    <row r="2454" spans="1:7" x14ac:dyDescent="0.45">
      <c r="A2454">
        <f t="shared" si="191"/>
        <v>103</v>
      </c>
      <c r="B2454">
        <f t="shared" si="192"/>
        <v>5</v>
      </c>
      <c r="C2454" t="str">
        <f t="shared" si="193"/>
        <v>Nigeria</v>
      </c>
      <c r="D2454" t="str">
        <f>VLOOKUP(C2454,Sheet4!$A$7:$C$156,3,FALSE)</f>
        <v>NGA</v>
      </c>
      <c r="E2454">
        <f t="shared" si="194"/>
        <v>2004</v>
      </c>
      <c r="F2454" t="str">
        <f t="shared" si="195"/>
        <v>NGA2004</v>
      </c>
      <c r="G2454">
        <f>HLOOKUP(C2454,Sheet4!$G$6:$EZ$30, MATCH(Sheet3!E2454,Sheet4!$F$6:$F$30,0),FALSE)</f>
        <v>0</v>
      </c>
    </row>
    <row r="2455" spans="1:7" x14ac:dyDescent="0.45">
      <c r="A2455">
        <f t="shared" si="191"/>
        <v>103</v>
      </c>
      <c r="B2455">
        <f t="shared" si="192"/>
        <v>6</v>
      </c>
      <c r="C2455" t="str">
        <f t="shared" si="193"/>
        <v>Nigeria</v>
      </c>
      <c r="D2455" t="str">
        <f>VLOOKUP(C2455,Sheet4!$A$7:$C$156,3,FALSE)</f>
        <v>NGA</v>
      </c>
      <c r="E2455">
        <f t="shared" si="194"/>
        <v>2005</v>
      </c>
      <c r="F2455" t="str">
        <f t="shared" si="195"/>
        <v>NGA2005</v>
      </c>
      <c r="G2455">
        <f>HLOOKUP(C2455,Sheet4!$G$6:$EZ$30, MATCH(Sheet3!E2455,Sheet4!$F$6:$F$30,0),FALSE)</f>
        <v>0</v>
      </c>
    </row>
    <row r="2456" spans="1:7" x14ac:dyDescent="0.45">
      <c r="A2456">
        <f t="shared" si="191"/>
        <v>103</v>
      </c>
      <c r="B2456">
        <f t="shared" si="192"/>
        <v>7</v>
      </c>
      <c r="C2456" t="str">
        <f t="shared" si="193"/>
        <v>Nigeria</v>
      </c>
      <c r="D2456" t="str">
        <f>VLOOKUP(C2456,Sheet4!$A$7:$C$156,3,FALSE)</f>
        <v>NGA</v>
      </c>
      <c r="E2456">
        <f t="shared" si="194"/>
        <v>2006</v>
      </c>
      <c r="F2456" t="str">
        <f t="shared" si="195"/>
        <v>NGA2006</v>
      </c>
      <c r="G2456">
        <f>HLOOKUP(C2456,Sheet4!$G$6:$EZ$30, MATCH(Sheet3!E2456,Sheet4!$F$6:$F$30,0),FALSE)</f>
        <v>0</v>
      </c>
    </row>
    <row r="2457" spans="1:7" x14ac:dyDescent="0.45">
      <c r="A2457">
        <f t="shared" si="191"/>
        <v>103</v>
      </c>
      <c r="B2457">
        <f t="shared" si="192"/>
        <v>8</v>
      </c>
      <c r="C2457" t="str">
        <f t="shared" si="193"/>
        <v>Nigeria</v>
      </c>
      <c r="D2457" t="str">
        <f>VLOOKUP(C2457,Sheet4!$A$7:$C$156,3,FALSE)</f>
        <v>NGA</v>
      </c>
      <c r="E2457">
        <f t="shared" si="194"/>
        <v>2007</v>
      </c>
      <c r="F2457" t="str">
        <f t="shared" si="195"/>
        <v>NGA2007</v>
      </c>
      <c r="G2457">
        <f>HLOOKUP(C2457,Sheet4!$G$6:$EZ$30, MATCH(Sheet3!E2457,Sheet4!$F$6:$F$30,0),FALSE)</f>
        <v>9.5026212354853907</v>
      </c>
    </row>
    <row r="2458" spans="1:7" x14ac:dyDescent="0.45">
      <c r="A2458">
        <f t="shared" si="191"/>
        <v>103</v>
      </c>
      <c r="B2458">
        <f t="shared" si="192"/>
        <v>9</v>
      </c>
      <c r="C2458" t="str">
        <f t="shared" si="193"/>
        <v>Nigeria</v>
      </c>
      <c r="D2458" t="str">
        <f>VLOOKUP(C2458,Sheet4!$A$7:$C$156,3,FALSE)</f>
        <v>NGA</v>
      </c>
      <c r="E2458">
        <f t="shared" si="194"/>
        <v>2008</v>
      </c>
      <c r="F2458" t="str">
        <f t="shared" si="195"/>
        <v>NGA2008</v>
      </c>
      <c r="G2458">
        <f>HLOOKUP(C2458,Sheet4!$G$6:$EZ$30, MATCH(Sheet3!E2458,Sheet4!$F$6:$F$30,0),FALSE)</f>
        <v>7.1935901381704204</v>
      </c>
    </row>
    <row r="2459" spans="1:7" x14ac:dyDescent="0.45">
      <c r="A2459">
        <f t="shared" si="191"/>
        <v>103</v>
      </c>
      <c r="B2459">
        <f t="shared" si="192"/>
        <v>10</v>
      </c>
      <c r="C2459" t="str">
        <f t="shared" si="193"/>
        <v>Nigeria</v>
      </c>
      <c r="D2459" t="str">
        <f>VLOOKUP(C2459,Sheet4!$A$7:$C$156,3,FALSE)</f>
        <v>NGA</v>
      </c>
      <c r="E2459">
        <f t="shared" si="194"/>
        <v>2009</v>
      </c>
      <c r="F2459" t="str">
        <f t="shared" si="195"/>
        <v>NGA2009</v>
      </c>
      <c r="G2459">
        <f>HLOOKUP(C2459,Sheet4!$G$6:$EZ$30, MATCH(Sheet3!E2459,Sheet4!$F$6:$F$30,0),FALSE)</f>
        <v>37.253287269423701</v>
      </c>
    </row>
    <row r="2460" spans="1:7" x14ac:dyDescent="0.45">
      <c r="A2460">
        <f t="shared" si="191"/>
        <v>103</v>
      </c>
      <c r="B2460">
        <f t="shared" si="192"/>
        <v>11</v>
      </c>
      <c r="C2460" t="str">
        <f t="shared" si="193"/>
        <v>Nigeria</v>
      </c>
      <c r="D2460" t="str">
        <f>VLOOKUP(C2460,Sheet4!$A$7:$C$156,3,FALSE)</f>
        <v>NGA</v>
      </c>
      <c r="E2460">
        <f t="shared" si="194"/>
        <v>2010</v>
      </c>
      <c r="F2460" t="str">
        <f t="shared" si="195"/>
        <v>NGA2010</v>
      </c>
      <c r="G2460">
        <f>HLOOKUP(C2460,Sheet4!$G$6:$EZ$30, MATCH(Sheet3!E2460,Sheet4!$F$6:$F$30,0),FALSE)</f>
        <v>20.1430996066243</v>
      </c>
    </row>
    <row r="2461" spans="1:7" x14ac:dyDescent="0.45">
      <c r="A2461">
        <f t="shared" si="191"/>
        <v>103</v>
      </c>
      <c r="B2461">
        <f t="shared" si="192"/>
        <v>12</v>
      </c>
      <c r="C2461" t="str">
        <f t="shared" si="193"/>
        <v>Nigeria</v>
      </c>
      <c r="D2461" t="str">
        <f>VLOOKUP(C2461,Sheet4!$A$7:$C$156,3,FALSE)</f>
        <v>NGA</v>
      </c>
      <c r="E2461">
        <f t="shared" si="194"/>
        <v>2011</v>
      </c>
      <c r="F2461" t="str">
        <f t="shared" si="195"/>
        <v>NGA2011</v>
      </c>
      <c r="G2461">
        <f>HLOOKUP(C2461,Sheet4!$G$6:$EZ$30, MATCH(Sheet3!E2461,Sheet4!$F$6:$F$30,0),FALSE)</f>
        <v>5.7716286043422196</v>
      </c>
    </row>
    <row r="2462" spans="1:7" x14ac:dyDescent="0.45">
      <c r="A2462">
        <f t="shared" si="191"/>
        <v>103</v>
      </c>
      <c r="B2462">
        <f t="shared" si="192"/>
        <v>13</v>
      </c>
      <c r="C2462" t="str">
        <f t="shared" si="193"/>
        <v>Nigeria</v>
      </c>
      <c r="D2462" t="str">
        <f>VLOOKUP(C2462,Sheet4!$A$7:$C$156,3,FALSE)</f>
        <v>NGA</v>
      </c>
      <c r="E2462">
        <f t="shared" si="194"/>
        <v>2012</v>
      </c>
      <c r="F2462" t="str">
        <f t="shared" si="195"/>
        <v>NGA2012</v>
      </c>
      <c r="G2462">
        <f>HLOOKUP(C2462,Sheet4!$G$6:$EZ$30, MATCH(Sheet3!E2462,Sheet4!$F$6:$F$30,0),FALSE)</f>
        <v>3.7052249067483101</v>
      </c>
    </row>
    <row r="2463" spans="1:7" x14ac:dyDescent="0.45">
      <c r="A2463">
        <f t="shared" si="191"/>
        <v>103</v>
      </c>
      <c r="B2463">
        <f t="shared" si="192"/>
        <v>14</v>
      </c>
      <c r="C2463" t="str">
        <f t="shared" si="193"/>
        <v>Nigeria</v>
      </c>
      <c r="D2463" t="str">
        <f>VLOOKUP(C2463,Sheet4!$A$7:$C$156,3,FALSE)</f>
        <v>NGA</v>
      </c>
      <c r="E2463">
        <f t="shared" si="194"/>
        <v>2013</v>
      </c>
      <c r="F2463" t="str">
        <f t="shared" si="195"/>
        <v>NGA2013</v>
      </c>
      <c r="G2463">
        <f>HLOOKUP(C2463,Sheet4!$G$6:$EZ$30, MATCH(Sheet3!E2463,Sheet4!$F$6:$F$30,0),FALSE)</f>
        <v>3.3933911762251099</v>
      </c>
    </row>
    <row r="2464" spans="1:7" x14ac:dyDescent="0.45">
      <c r="A2464">
        <f t="shared" si="191"/>
        <v>103</v>
      </c>
      <c r="B2464">
        <f t="shared" si="192"/>
        <v>15</v>
      </c>
      <c r="C2464" t="str">
        <f t="shared" si="193"/>
        <v>Nigeria</v>
      </c>
      <c r="D2464" t="str">
        <f>VLOOKUP(C2464,Sheet4!$A$7:$C$156,3,FALSE)</f>
        <v>NGA</v>
      </c>
      <c r="E2464">
        <f t="shared" si="194"/>
        <v>2014</v>
      </c>
      <c r="F2464" t="str">
        <f t="shared" si="195"/>
        <v>NGA2014</v>
      </c>
      <c r="G2464">
        <f>HLOOKUP(C2464,Sheet4!$G$6:$EZ$30, MATCH(Sheet3!E2464,Sheet4!$F$6:$F$30,0),FALSE)</f>
        <v>2.96313378497792</v>
      </c>
    </row>
    <row r="2465" spans="1:7" x14ac:dyDescent="0.45">
      <c r="A2465">
        <f t="shared" si="191"/>
        <v>103</v>
      </c>
      <c r="B2465">
        <f t="shared" si="192"/>
        <v>16</v>
      </c>
      <c r="C2465" t="str">
        <f t="shared" si="193"/>
        <v>Nigeria</v>
      </c>
      <c r="D2465" t="str">
        <f>VLOOKUP(C2465,Sheet4!$A$7:$C$156,3,FALSE)</f>
        <v>NGA</v>
      </c>
      <c r="E2465">
        <f t="shared" si="194"/>
        <v>2015</v>
      </c>
      <c r="F2465" t="str">
        <f t="shared" si="195"/>
        <v>NGA2015</v>
      </c>
      <c r="G2465">
        <f>HLOOKUP(C2465,Sheet4!$G$6:$EZ$30, MATCH(Sheet3!E2465,Sheet4!$F$6:$F$30,0),FALSE)</f>
        <v>4.8608855617133102</v>
      </c>
    </row>
    <row r="2466" spans="1:7" x14ac:dyDescent="0.45">
      <c r="A2466">
        <f t="shared" si="191"/>
        <v>103</v>
      </c>
      <c r="B2466">
        <f t="shared" si="192"/>
        <v>17</v>
      </c>
      <c r="C2466" t="str">
        <f t="shared" si="193"/>
        <v>Nigeria</v>
      </c>
      <c r="D2466" t="str">
        <f>VLOOKUP(C2466,Sheet4!$A$7:$C$156,3,FALSE)</f>
        <v>NGA</v>
      </c>
      <c r="E2466">
        <f t="shared" si="194"/>
        <v>2016</v>
      </c>
      <c r="F2466" t="str">
        <f t="shared" si="195"/>
        <v>NGA2016</v>
      </c>
      <c r="G2466">
        <f>HLOOKUP(C2466,Sheet4!$G$6:$EZ$30, MATCH(Sheet3!E2466,Sheet4!$F$6:$F$30,0),FALSE)</f>
        <v>12.815064117205401</v>
      </c>
    </row>
    <row r="2467" spans="1:7" x14ac:dyDescent="0.45">
      <c r="A2467">
        <f t="shared" si="191"/>
        <v>103</v>
      </c>
      <c r="B2467">
        <f t="shared" si="192"/>
        <v>18</v>
      </c>
      <c r="C2467" t="str">
        <f t="shared" si="193"/>
        <v>Nigeria</v>
      </c>
      <c r="D2467" t="str">
        <f>VLOOKUP(C2467,Sheet4!$A$7:$C$156,3,FALSE)</f>
        <v>NGA</v>
      </c>
      <c r="E2467">
        <f t="shared" si="194"/>
        <v>2017</v>
      </c>
      <c r="F2467" t="str">
        <f t="shared" si="195"/>
        <v>NGA2017</v>
      </c>
      <c r="G2467">
        <f>HLOOKUP(C2467,Sheet4!$G$6:$EZ$30, MATCH(Sheet3!E2467,Sheet4!$F$6:$F$30,0),FALSE)</f>
        <v>14.809629676185899</v>
      </c>
    </row>
    <row r="2468" spans="1:7" x14ac:dyDescent="0.45">
      <c r="A2468">
        <f t="shared" si="191"/>
        <v>103</v>
      </c>
      <c r="B2468">
        <f t="shared" si="192"/>
        <v>19</v>
      </c>
      <c r="C2468" t="str">
        <f t="shared" si="193"/>
        <v>Nigeria</v>
      </c>
      <c r="D2468" t="str">
        <f>VLOOKUP(C2468,Sheet4!$A$7:$C$156,3,FALSE)</f>
        <v>NGA</v>
      </c>
      <c r="E2468">
        <f t="shared" si="194"/>
        <v>2018</v>
      </c>
      <c r="F2468" t="str">
        <f t="shared" si="195"/>
        <v>NGA2018</v>
      </c>
      <c r="G2468">
        <f>HLOOKUP(C2468,Sheet4!$G$6:$EZ$30, MATCH(Sheet3!E2468,Sheet4!$F$6:$F$30,0),FALSE)</f>
        <v>11.674526110287101</v>
      </c>
    </row>
    <row r="2469" spans="1:7" x14ac:dyDescent="0.45">
      <c r="A2469">
        <f t="shared" si="191"/>
        <v>103</v>
      </c>
      <c r="B2469">
        <f t="shared" si="192"/>
        <v>20</v>
      </c>
      <c r="C2469" t="str">
        <f t="shared" si="193"/>
        <v>Nigeria</v>
      </c>
      <c r="D2469" t="str">
        <f>VLOOKUP(C2469,Sheet4!$A$7:$C$156,3,FALSE)</f>
        <v>NGA</v>
      </c>
      <c r="E2469">
        <f t="shared" si="194"/>
        <v>2019</v>
      </c>
      <c r="F2469" t="str">
        <f t="shared" si="195"/>
        <v>NGA2019</v>
      </c>
      <c r="G2469">
        <f>HLOOKUP(C2469,Sheet4!$G$6:$EZ$30, MATCH(Sheet3!E2469,Sheet4!$F$6:$F$30,0),FALSE)</f>
        <v>6.0347234005930499</v>
      </c>
    </row>
    <row r="2470" spans="1:7" x14ac:dyDescent="0.45">
      <c r="A2470">
        <f t="shared" si="191"/>
        <v>103</v>
      </c>
      <c r="B2470">
        <f t="shared" si="192"/>
        <v>21</v>
      </c>
      <c r="C2470" t="str">
        <f t="shared" si="193"/>
        <v>Nigeria</v>
      </c>
      <c r="D2470" t="str">
        <f>VLOOKUP(C2470,Sheet4!$A$7:$C$156,3,FALSE)</f>
        <v>NGA</v>
      </c>
      <c r="E2470">
        <f t="shared" si="194"/>
        <v>2020</v>
      </c>
      <c r="F2470" t="str">
        <f t="shared" si="195"/>
        <v>NGA2020</v>
      </c>
      <c r="G2470">
        <f>HLOOKUP(C2470,Sheet4!$G$6:$EZ$30, MATCH(Sheet3!E2470,Sheet4!$F$6:$F$30,0),FALSE)</f>
        <v>6.0245154622779502</v>
      </c>
    </row>
    <row r="2471" spans="1:7" x14ac:dyDescent="0.45">
      <c r="A2471">
        <f t="shared" si="191"/>
        <v>103</v>
      </c>
      <c r="B2471">
        <f t="shared" si="192"/>
        <v>22</v>
      </c>
      <c r="C2471" t="str">
        <f t="shared" si="193"/>
        <v>Nigeria</v>
      </c>
      <c r="D2471" t="str">
        <f>VLOOKUP(C2471,Sheet4!$A$7:$C$156,3,FALSE)</f>
        <v>NGA</v>
      </c>
      <c r="E2471">
        <f t="shared" si="194"/>
        <v>2021</v>
      </c>
      <c r="F2471" t="str">
        <f t="shared" si="195"/>
        <v>NGA2021</v>
      </c>
      <c r="G2471">
        <f>HLOOKUP(C2471,Sheet4!$G$6:$EZ$30, MATCH(Sheet3!E2471,Sheet4!$F$6:$F$30,0),FALSE)</f>
        <v>4.93379152270911</v>
      </c>
    </row>
    <row r="2472" spans="1:7" x14ac:dyDescent="0.45">
      <c r="A2472">
        <f t="shared" si="191"/>
        <v>103</v>
      </c>
      <c r="B2472">
        <f t="shared" si="192"/>
        <v>23</v>
      </c>
      <c r="C2472" t="str">
        <f t="shared" si="193"/>
        <v>Nigeria</v>
      </c>
      <c r="D2472" t="str">
        <f>VLOOKUP(C2472,Sheet4!$A$7:$C$156,3,FALSE)</f>
        <v>NGA</v>
      </c>
      <c r="E2472">
        <f t="shared" si="194"/>
        <v>2022</v>
      </c>
      <c r="F2472" t="str">
        <f t="shared" si="195"/>
        <v>NGA2022</v>
      </c>
      <c r="G2472">
        <f>HLOOKUP(C2472,Sheet4!$G$6:$EZ$30, MATCH(Sheet3!E2472,Sheet4!$F$6:$F$30,0),FALSE)</f>
        <v>4.0149274708423803</v>
      </c>
    </row>
    <row r="2473" spans="1:7" x14ac:dyDescent="0.45">
      <c r="A2473">
        <f t="shared" ref="A2473:A2536" si="196">A2449+1</f>
        <v>103</v>
      </c>
      <c r="B2473">
        <f t="shared" ref="B2473:B2536" si="197">B2449</f>
        <v>24</v>
      </c>
      <c r="C2473" t="str">
        <f t="shared" si="193"/>
        <v>Nigeria</v>
      </c>
      <c r="D2473" t="str">
        <f>VLOOKUP(C2473,Sheet4!$A$7:$C$156,3,FALSE)</f>
        <v>NGA</v>
      </c>
      <c r="E2473">
        <f t="shared" si="194"/>
        <v>2023</v>
      </c>
      <c r="F2473" t="str">
        <f t="shared" si="195"/>
        <v>NGA2023</v>
      </c>
      <c r="G2473">
        <f>HLOOKUP(C2473,Sheet4!$G$6:$EZ$30, MATCH(Sheet3!E2473,Sheet4!$F$6:$F$30,0),FALSE)</f>
        <v>0</v>
      </c>
    </row>
    <row r="2474" spans="1:7" x14ac:dyDescent="0.45">
      <c r="A2474">
        <f t="shared" si="196"/>
        <v>104</v>
      </c>
      <c r="B2474">
        <f t="shared" si="197"/>
        <v>1</v>
      </c>
      <c r="C2474" t="str">
        <f t="shared" si="193"/>
        <v>North Macedonia, Republic of</v>
      </c>
      <c r="D2474" t="e">
        <f>VLOOKUP(C2474,Sheet4!$A$7:$C$156,3,FALSE)</f>
        <v>#N/A</v>
      </c>
      <c r="E2474">
        <f t="shared" si="194"/>
        <v>2000</v>
      </c>
      <c r="F2474" t="e">
        <f t="shared" si="195"/>
        <v>#N/A</v>
      </c>
      <c r="G2474">
        <f>HLOOKUP(C2474,Sheet4!$G$6:$EZ$30, MATCH(Sheet3!E2474,Sheet4!$F$6:$F$30,0),FALSE)</f>
        <v>0</v>
      </c>
    </row>
    <row r="2475" spans="1:7" x14ac:dyDescent="0.45">
      <c r="A2475">
        <f t="shared" si="196"/>
        <v>104</v>
      </c>
      <c r="B2475">
        <f t="shared" si="197"/>
        <v>2</v>
      </c>
      <c r="C2475" t="str">
        <f t="shared" si="193"/>
        <v>North Macedonia, Republic of</v>
      </c>
      <c r="D2475" t="e">
        <f>VLOOKUP(C2475,Sheet4!$A$7:$C$156,3,FALSE)</f>
        <v>#N/A</v>
      </c>
      <c r="E2475">
        <f t="shared" si="194"/>
        <v>2001</v>
      </c>
      <c r="F2475" t="e">
        <f t="shared" si="195"/>
        <v>#N/A</v>
      </c>
      <c r="G2475">
        <f>HLOOKUP(C2475,Sheet4!$G$6:$EZ$30, MATCH(Sheet3!E2475,Sheet4!$F$6:$F$30,0),FALSE)</f>
        <v>0</v>
      </c>
    </row>
    <row r="2476" spans="1:7" x14ac:dyDescent="0.45">
      <c r="A2476">
        <f t="shared" si="196"/>
        <v>104</v>
      </c>
      <c r="B2476">
        <f t="shared" si="197"/>
        <v>3</v>
      </c>
      <c r="C2476" t="str">
        <f t="shared" si="193"/>
        <v>North Macedonia, Republic of</v>
      </c>
      <c r="D2476" t="e">
        <f>VLOOKUP(C2476,Sheet4!$A$7:$C$156,3,FALSE)</f>
        <v>#N/A</v>
      </c>
      <c r="E2476">
        <f t="shared" si="194"/>
        <v>2002</v>
      </c>
      <c r="F2476" t="e">
        <f t="shared" si="195"/>
        <v>#N/A</v>
      </c>
      <c r="G2476">
        <f>HLOOKUP(C2476,Sheet4!$G$6:$EZ$30, MATCH(Sheet3!E2476,Sheet4!$F$6:$F$30,0),FALSE)</f>
        <v>0</v>
      </c>
    </row>
    <row r="2477" spans="1:7" x14ac:dyDescent="0.45">
      <c r="A2477">
        <f t="shared" si="196"/>
        <v>104</v>
      </c>
      <c r="B2477">
        <f t="shared" si="197"/>
        <v>4</v>
      </c>
      <c r="C2477" t="str">
        <f t="shared" si="193"/>
        <v>North Macedonia, Republic of</v>
      </c>
      <c r="D2477" t="e">
        <f>VLOOKUP(C2477,Sheet4!$A$7:$C$156,3,FALSE)</f>
        <v>#N/A</v>
      </c>
      <c r="E2477">
        <f t="shared" si="194"/>
        <v>2003</v>
      </c>
      <c r="F2477" t="e">
        <f t="shared" si="195"/>
        <v>#N/A</v>
      </c>
      <c r="G2477">
        <f>HLOOKUP(C2477,Sheet4!$G$6:$EZ$30, MATCH(Sheet3!E2477,Sheet4!$F$6:$F$30,0),FALSE)</f>
        <v>0</v>
      </c>
    </row>
    <row r="2478" spans="1:7" x14ac:dyDescent="0.45">
      <c r="A2478">
        <f t="shared" si="196"/>
        <v>104</v>
      </c>
      <c r="B2478">
        <f t="shared" si="197"/>
        <v>5</v>
      </c>
      <c r="C2478" t="str">
        <f t="shared" si="193"/>
        <v>North Macedonia, Republic of</v>
      </c>
      <c r="D2478" t="e">
        <f>VLOOKUP(C2478,Sheet4!$A$7:$C$156,3,FALSE)</f>
        <v>#N/A</v>
      </c>
      <c r="E2478">
        <f t="shared" si="194"/>
        <v>2004</v>
      </c>
      <c r="F2478" t="e">
        <f t="shared" si="195"/>
        <v>#N/A</v>
      </c>
      <c r="G2478">
        <f>HLOOKUP(C2478,Sheet4!$G$6:$EZ$30, MATCH(Sheet3!E2478,Sheet4!$F$6:$F$30,0),FALSE)</f>
        <v>0</v>
      </c>
    </row>
    <row r="2479" spans="1:7" x14ac:dyDescent="0.45">
      <c r="A2479">
        <f t="shared" si="196"/>
        <v>104</v>
      </c>
      <c r="B2479">
        <f t="shared" si="197"/>
        <v>6</v>
      </c>
      <c r="C2479" t="str">
        <f t="shared" si="193"/>
        <v>North Macedonia, Republic of</v>
      </c>
      <c r="D2479" t="e">
        <f>VLOOKUP(C2479,Sheet4!$A$7:$C$156,3,FALSE)</f>
        <v>#N/A</v>
      </c>
      <c r="E2479">
        <f t="shared" si="194"/>
        <v>2005</v>
      </c>
      <c r="F2479" t="e">
        <f t="shared" si="195"/>
        <v>#N/A</v>
      </c>
      <c r="G2479">
        <f>HLOOKUP(C2479,Sheet4!$G$6:$EZ$30, MATCH(Sheet3!E2479,Sheet4!$F$6:$F$30,0),FALSE)</f>
        <v>14.8928467760632</v>
      </c>
    </row>
    <row r="2480" spans="1:7" x14ac:dyDescent="0.45">
      <c r="A2480">
        <f t="shared" si="196"/>
        <v>104</v>
      </c>
      <c r="B2480">
        <f t="shared" si="197"/>
        <v>7</v>
      </c>
      <c r="C2480" t="str">
        <f t="shared" si="193"/>
        <v>North Macedonia, Republic of</v>
      </c>
      <c r="D2480" t="e">
        <f>VLOOKUP(C2480,Sheet4!$A$7:$C$156,3,FALSE)</f>
        <v>#N/A</v>
      </c>
      <c r="E2480">
        <f t="shared" si="194"/>
        <v>2006</v>
      </c>
      <c r="F2480" t="e">
        <f t="shared" si="195"/>
        <v>#N/A</v>
      </c>
      <c r="G2480">
        <f>HLOOKUP(C2480,Sheet4!$G$6:$EZ$30, MATCH(Sheet3!E2480,Sheet4!$F$6:$F$30,0),FALSE)</f>
        <v>11.2137062334098</v>
      </c>
    </row>
    <row r="2481" spans="1:7" x14ac:dyDescent="0.45">
      <c r="A2481">
        <f t="shared" si="196"/>
        <v>104</v>
      </c>
      <c r="B2481">
        <f t="shared" si="197"/>
        <v>8</v>
      </c>
      <c r="C2481" t="str">
        <f t="shared" si="193"/>
        <v>North Macedonia, Republic of</v>
      </c>
      <c r="D2481" t="e">
        <f>VLOOKUP(C2481,Sheet4!$A$7:$C$156,3,FALSE)</f>
        <v>#N/A</v>
      </c>
      <c r="E2481">
        <f t="shared" si="194"/>
        <v>2007</v>
      </c>
      <c r="F2481" t="e">
        <f t="shared" si="195"/>
        <v>#N/A</v>
      </c>
      <c r="G2481">
        <f>HLOOKUP(C2481,Sheet4!$G$6:$EZ$30, MATCH(Sheet3!E2481,Sheet4!$F$6:$F$30,0),FALSE)</f>
        <v>7.5144884285804796</v>
      </c>
    </row>
    <row r="2482" spans="1:7" x14ac:dyDescent="0.45">
      <c r="A2482">
        <f t="shared" si="196"/>
        <v>104</v>
      </c>
      <c r="B2482">
        <f t="shared" si="197"/>
        <v>9</v>
      </c>
      <c r="C2482" t="str">
        <f t="shared" si="193"/>
        <v>North Macedonia, Republic of</v>
      </c>
      <c r="D2482" t="e">
        <f>VLOOKUP(C2482,Sheet4!$A$7:$C$156,3,FALSE)</f>
        <v>#N/A</v>
      </c>
      <c r="E2482">
        <f t="shared" si="194"/>
        <v>2008</v>
      </c>
      <c r="F2482" t="e">
        <f t="shared" si="195"/>
        <v>#N/A</v>
      </c>
      <c r="G2482">
        <f>HLOOKUP(C2482,Sheet4!$G$6:$EZ$30, MATCH(Sheet3!E2482,Sheet4!$F$6:$F$30,0),FALSE)</f>
        <v>6.7146262287809098</v>
      </c>
    </row>
    <row r="2483" spans="1:7" x14ac:dyDescent="0.45">
      <c r="A2483">
        <f t="shared" si="196"/>
        <v>104</v>
      </c>
      <c r="B2483">
        <f t="shared" si="197"/>
        <v>10</v>
      </c>
      <c r="C2483" t="str">
        <f t="shared" si="193"/>
        <v>North Macedonia, Republic of</v>
      </c>
      <c r="D2483" t="e">
        <f>VLOOKUP(C2483,Sheet4!$A$7:$C$156,3,FALSE)</f>
        <v>#N/A</v>
      </c>
      <c r="E2483">
        <f t="shared" si="194"/>
        <v>2009</v>
      </c>
      <c r="F2483" t="e">
        <f t="shared" si="195"/>
        <v>#N/A</v>
      </c>
      <c r="G2483">
        <f>HLOOKUP(C2483,Sheet4!$G$6:$EZ$30, MATCH(Sheet3!E2483,Sheet4!$F$6:$F$30,0),FALSE)</f>
        <v>8.93736962216569</v>
      </c>
    </row>
    <row r="2484" spans="1:7" x14ac:dyDescent="0.45">
      <c r="A2484">
        <f t="shared" si="196"/>
        <v>104</v>
      </c>
      <c r="B2484">
        <f t="shared" si="197"/>
        <v>11</v>
      </c>
      <c r="C2484" t="str">
        <f t="shared" si="193"/>
        <v>North Macedonia, Republic of</v>
      </c>
      <c r="D2484" t="e">
        <f>VLOOKUP(C2484,Sheet4!$A$7:$C$156,3,FALSE)</f>
        <v>#N/A</v>
      </c>
      <c r="E2484">
        <f t="shared" si="194"/>
        <v>2010</v>
      </c>
      <c r="F2484" t="e">
        <f t="shared" si="195"/>
        <v>#N/A</v>
      </c>
      <c r="G2484">
        <f>HLOOKUP(C2484,Sheet4!$G$6:$EZ$30, MATCH(Sheet3!E2484,Sheet4!$F$6:$F$30,0),FALSE)</f>
        <v>9.0407095650197107</v>
      </c>
    </row>
    <row r="2485" spans="1:7" x14ac:dyDescent="0.45">
      <c r="A2485">
        <f t="shared" si="196"/>
        <v>104</v>
      </c>
      <c r="B2485">
        <f t="shared" si="197"/>
        <v>12</v>
      </c>
      <c r="C2485" t="str">
        <f t="shared" si="193"/>
        <v>North Macedonia, Republic of</v>
      </c>
      <c r="D2485" t="e">
        <f>VLOOKUP(C2485,Sheet4!$A$7:$C$156,3,FALSE)</f>
        <v>#N/A</v>
      </c>
      <c r="E2485">
        <f t="shared" si="194"/>
        <v>2011</v>
      </c>
      <c r="F2485" t="e">
        <f t="shared" si="195"/>
        <v>#N/A</v>
      </c>
      <c r="G2485">
        <f>HLOOKUP(C2485,Sheet4!$G$6:$EZ$30, MATCH(Sheet3!E2485,Sheet4!$F$6:$F$30,0),FALSE)</f>
        <v>9.5226912113758093</v>
      </c>
    </row>
    <row r="2486" spans="1:7" x14ac:dyDescent="0.45">
      <c r="A2486">
        <f t="shared" si="196"/>
        <v>104</v>
      </c>
      <c r="B2486">
        <f t="shared" si="197"/>
        <v>13</v>
      </c>
      <c r="C2486" t="str">
        <f t="shared" si="193"/>
        <v>North Macedonia, Republic of</v>
      </c>
      <c r="D2486" t="e">
        <f>VLOOKUP(C2486,Sheet4!$A$7:$C$156,3,FALSE)</f>
        <v>#N/A</v>
      </c>
      <c r="E2486">
        <f t="shared" si="194"/>
        <v>2012</v>
      </c>
      <c r="F2486" t="e">
        <f t="shared" si="195"/>
        <v>#N/A</v>
      </c>
      <c r="G2486">
        <f>HLOOKUP(C2486,Sheet4!$G$6:$EZ$30, MATCH(Sheet3!E2486,Sheet4!$F$6:$F$30,0),FALSE)</f>
        <v>10.1123971304148</v>
      </c>
    </row>
    <row r="2487" spans="1:7" x14ac:dyDescent="0.45">
      <c r="A2487">
        <f t="shared" si="196"/>
        <v>104</v>
      </c>
      <c r="B2487">
        <f t="shared" si="197"/>
        <v>14</v>
      </c>
      <c r="C2487" t="str">
        <f t="shared" si="193"/>
        <v>North Macedonia, Republic of</v>
      </c>
      <c r="D2487" t="e">
        <f>VLOOKUP(C2487,Sheet4!$A$7:$C$156,3,FALSE)</f>
        <v>#N/A</v>
      </c>
      <c r="E2487">
        <f t="shared" si="194"/>
        <v>2013</v>
      </c>
      <c r="F2487" t="e">
        <f t="shared" si="195"/>
        <v>#N/A</v>
      </c>
      <c r="G2487">
        <f>HLOOKUP(C2487,Sheet4!$G$6:$EZ$30, MATCH(Sheet3!E2487,Sheet4!$F$6:$F$30,0),FALSE)</f>
        <v>10.9395684304263</v>
      </c>
    </row>
    <row r="2488" spans="1:7" x14ac:dyDescent="0.45">
      <c r="A2488">
        <f t="shared" si="196"/>
        <v>104</v>
      </c>
      <c r="B2488">
        <f t="shared" si="197"/>
        <v>15</v>
      </c>
      <c r="C2488" t="str">
        <f t="shared" si="193"/>
        <v>North Macedonia, Republic of</v>
      </c>
      <c r="D2488" t="e">
        <f>VLOOKUP(C2488,Sheet4!$A$7:$C$156,3,FALSE)</f>
        <v>#N/A</v>
      </c>
      <c r="E2488">
        <f t="shared" si="194"/>
        <v>2014</v>
      </c>
      <c r="F2488" t="e">
        <f t="shared" si="195"/>
        <v>#N/A</v>
      </c>
      <c r="G2488">
        <f>HLOOKUP(C2488,Sheet4!$G$6:$EZ$30, MATCH(Sheet3!E2488,Sheet4!$F$6:$F$30,0),FALSE)</f>
        <v>10.805913394161401</v>
      </c>
    </row>
    <row r="2489" spans="1:7" x14ac:dyDescent="0.45">
      <c r="A2489">
        <f t="shared" si="196"/>
        <v>104</v>
      </c>
      <c r="B2489">
        <f t="shared" si="197"/>
        <v>16</v>
      </c>
      <c r="C2489" t="str">
        <f t="shared" si="193"/>
        <v>North Macedonia, Republic of</v>
      </c>
      <c r="D2489" t="e">
        <f>VLOOKUP(C2489,Sheet4!$A$7:$C$156,3,FALSE)</f>
        <v>#N/A</v>
      </c>
      <c r="E2489">
        <f t="shared" si="194"/>
        <v>2015</v>
      </c>
      <c r="F2489" t="e">
        <f t="shared" si="195"/>
        <v>#N/A</v>
      </c>
      <c r="G2489">
        <f>HLOOKUP(C2489,Sheet4!$G$6:$EZ$30, MATCH(Sheet3!E2489,Sheet4!$F$6:$F$30,0),FALSE)</f>
        <v>10.3144498806433</v>
      </c>
    </row>
    <row r="2490" spans="1:7" x14ac:dyDescent="0.45">
      <c r="A2490">
        <f t="shared" si="196"/>
        <v>104</v>
      </c>
      <c r="B2490">
        <f t="shared" si="197"/>
        <v>17</v>
      </c>
      <c r="C2490" t="str">
        <f t="shared" si="193"/>
        <v>North Macedonia, Republic of</v>
      </c>
      <c r="D2490" t="e">
        <f>VLOOKUP(C2490,Sheet4!$A$7:$C$156,3,FALSE)</f>
        <v>#N/A</v>
      </c>
      <c r="E2490">
        <f t="shared" si="194"/>
        <v>2016</v>
      </c>
      <c r="F2490" t="e">
        <f t="shared" si="195"/>
        <v>#N/A</v>
      </c>
      <c r="G2490">
        <f>HLOOKUP(C2490,Sheet4!$G$6:$EZ$30, MATCH(Sheet3!E2490,Sheet4!$F$6:$F$30,0),FALSE)</f>
        <v>6.2866140982279397</v>
      </c>
    </row>
    <row r="2491" spans="1:7" x14ac:dyDescent="0.45">
      <c r="A2491">
        <f t="shared" si="196"/>
        <v>104</v>
      </c>
      <c r="B2491">
        <f t="shared" si="197"/>
        <v>18</v>
      </c>
      <c r="C2491" t="str">
        <f t="shared" si="193"/>
        <v>North Macedonia, Republic of</v>
      </c>
      <c r="D2491" t="e">
        <f>VLOOKUP(C2491,Sheet4!$A$7:$C$156,3,FALSE)</f>
        <v>#N/A</v>
      </c>
      <c r="E2491">
        <f t="shared" si="194"/>
        <v>2017</v>
      </c>
      <c r="F2491" t="e">
        <f t="shared" si="195"/>
        <v>#N/A</v>
      </c>
      <c r="G2491">
        <f>HLOOKUP(C2491,Sheet4!$G$6:$EZ$30, MATCH(Sheet3!E2491,Sheet4!$F$6:$F$30,0),FALSE)</f>
        <v>6.09844460015566</v>
      </c>
    </row>
    <row r="2492" spans="1:7" x14ac:dyDescent="0.45">
      <c r="A2492">
        <f t="shared" si="196"/>
        <v>104</v>
      </c>
      <c r="B2492">
        <f t="shared" si="197"/>
        <v>19</v>
      </c>
      <c r="C2492" t="str">
        <f t="shared" si="193"/>
        <v>North Macedonia, Republic of</v>
      </c>
      <c r="D2492" t="e">
        <f>VLOOKUP(C2492,Sheet4!$A$7:$C$156,3,FALSE)</f>
        <v>#N/A</v>
      </c>
      <c r="E2492">
        <f t="shared" si="194"/>
        <v>2018</v>
      </c>
      <c r="F2492" t="e">
        <f t="shared" si="195"/>
        <v>#N/A</v>
      </c>
      <c r="G2492">
        <f>HLOOKUP(C2492,Sheet4!$G$6:$EZ$30, MATCH(Sheet3!E2492,Sheet4!$F$6:$F$30,0),FALSE)</f>
        <v>5.0360929923004401</v>
      </c>
    </row>
    <row r="2493" spans="1:7" x14ac:dyDescent="0.45">
      <c r="A2493">
        <f t="shared" si="196"/>
        <v>104</v>
      </c>
      <c r="B2493">
        <f t="shared" si="197"/>
        <v>20</v>
      </c>
      <c r="C2493" t="str">
        <f t="shared" si="193"/>
        <v>North Macedonia, Republic of</v>
      </c>
      <c r="D2493" t="e">
        <f>VLOOKUP(C2493,Sheet4!$A$7:$C$156,3,FALSE)</f>
        <v>#N/A</v>
      </c>
      <c r="E2493">
        <f t="shared" si="194"/>
        <v>2019</v>
      </c>
      <c r="F2493" t="e">
        <f t="shared" si="195"/>
        <v>#N/A</v>
      </c>
      <c r="G2493">
        <f>HLOOKUP(C2493,Sheet4!$G$6:$EZ$30, MATCH(Sheet3!E2493,Sheet4!$F$6:$F$30,0),FALSE)</f>
        <v>4.6247113465353804</v>
      </c>
    </row>
    <row r="2494" spans="1:7" x14ac:dyDescent="0.45">
      <c r="A2494">
        <f t="shared" si="196"/>
        <v>104</v>
      </c>
      <c r="B2494">
        <f t="shared" si="197"/>
        <v>21</v>
      </c>
      <c r="C2494" t="str">
        <f t="shared" si="193"/>
        <v>North Macedonia, Republic of</v>
      </c>
      <c r="D2494" t="e">
        <f>VLOOKUP(C2494,Sheet4!$A$7:$C$156,3,FALSE)</f>
        <v>#N/A</v>
      </c>
      <c r="E2494">
        <f t="shared" si="194"/>
        <v>2020</v>
      </c>
      <c r="F2494" t="e">
        <f t="shared" si="195"/>
        <v>#N/A</v>
      </c>
      <c r="G2494">
        <f>HLOOKUP(C2494,Sheet4!$G$6:$EZ$30, MATCH(Sheet3!E2494,Sheet4!$F$6:$F$30,0),FALSE)</f>
        <v>3.2612955913055601</v>
      </c>
    </row>
    <row r="2495" spans="1:7" x14ac:dyDescent="0.45">
      <c r="A2495">
        <f t="shared" si="196"/>
        <v>104</v>
      </c>
      <c r="B2495">
        <f t="shared" si="197"/>
        <v>22</v>
      </c>
      <c r="C2495" t="str">
        <f t="shared" si="193"/>
        <v>North Macedonia, Republic of</v>
      </c>
      <c r="D2495" t="e">
        <f>VLOOKUP(C2495,Sheet4!$A$7:$C$156,3,FALSE)</f>
        <v>#N/A</v>
      </c>
      <c r="E2495">
        <f t="shared" si="194"/>
        <v>2021</v>
      </c>
      <c r="F2495" t="e">
        <f t="shared" si="195"/>
        <v>#N/A</v>
      </c>
      <c r="G2495">
        <f>HLOOKUP(C2495,Sheet4!$G$6:$EZ$30, MATCH(Sheet3!E2495,Sheet4!$F$6:$F$30,0),FALSE)</f>
        <v>3.13085707013007</v>
      </c>
    </row>
    <row r="2496" spans="1:7" x14ac:dyDescent="0.45">
      <c r="A2496">
        <f t="shared" si="196"/>
        <v>104</v>
      </c>
      <c r="B2496">
        <f t="shared" si="197"/>
        <v>23</v>
      </c>
      <c r="C2496" t="str">
        <f t="shared" si="193"/>
        <v>North Macedonia, Republic of</v>
      </c>
      <c r="D2496" t="e">
        <f>VLOOKUP(C2496,Sheet4!$A$7:$C$156,3,FALSE)</f>
        <v>#N/A</v>
      </c>
      <c r="E2496">
        <f t="shared" si="194"/>
        <v>2022</v>
      </c>
      <c r="F2496" t="e">
        <f t="shared" si="195"/>
        <v>#N/A</v>
      </c>
      <c r="G2496">
        <f>HLOOKUP(C2496,Sheet4!$G$6:$EZ$30, MATCH(Sheet3!E2496,Sheet4!$F$6:$F$30,0),FALSE)</f>
        <v>2.7900300209401299</v>
      </c>
    </row>
    <row r="2497" spans="1:7" x14ac:dyDescent="0.45">
      <c r="A2497">
        <f t="shared" si="196"/>
        <v>104</v>
      </c>
      <c r="B2497">
        <f t="shared" si="197"/>
        <v>24</v>
      </c>
      <c r="C2497" t="str">
        <f t="shared" si="193"/>
        <v>North Macedonia, Republic of</v>
      </c>
      <c r="D2497" t="e">
        <f>VLOOKUP(C2497,Sheet4!$A$7:$C$156,3,FALSE)</f>
        <v>#N/A</v>
      </c>
      <c r="E2497">
        <f t="shared" si="194"/>
        <v>2023</v>
      </c>
      <c r="F2497" t="e">
        <f t="shared" si="195"/>
        <v>#N/A</v>
      </c>
      <c r="G2497">
        <f>HLOOKUP(C2497,Sheet4!$G$6:$EZ$30, MATCH(Sheet3!E2497,Sheet4!$F$6:$F$30,0),FALSE)</f>
        <v>2.6678676888200901</v>
      </c>
    </row>
    <row r="2498" spans="1:7" x14ac:dyDescent="0.45">
      <c r="A2498">
        <f t="shared" si="196"/>
        <v>105</v>
      </c>
      <c r="B2498">
        <f t="shared" si="197"/>
        <v>1</v>
      </c>
      <c r="C2498" t="str">
        <f t="shared" si="193"/>
        <v>Norway</v>
      </c>
      <c r="D2498" t="str">
        <f>VLOOKUP(C2498,Sheet4!$A$7:$C$156,3,FALSE)</f>
        <v>NOR</v>
      </c>
      <c r="E2498">
        <f t="shared" si="194"/>
        <v>2000</v>
      </c>
      <c r="F2498" t="str">
        <f t="shared" si="195"/>
        <v>NOR2000</v>
      </c>
      <c r="G2498">
        <f>HLOOKUP(C2498,Sheet4!$G$6:$EZ$30, MATCH(Sheet3!E2498,Sheet4!$F$6:$F$30,0),FALSE)</f>
        <v>0</v>
      </c>
    </row>
    <row r="2499" spans="1:7" x14ac:dyDescent="0.45">
      <c r="A2499">
        <f t="shared" si="196"/>
        <v>105</v>
      </c>
      <c r="B2499">
        <f t="shared" si="197"/>
        <v>2</v>
      </c>
      <c r="C2499" t="str">
        <f t="shared" ref="C2499:C2562" si="198">VLOOKUP(A2499,$L$2:$M$151,2,FALSE)</f>
        <v>Norway</v>
      </c>
      <c r="D2499" t="str">
        <f>VLOOKUP(C2499,Sheet4!$A$7:$C$156,3,FALSE)</f>
        <v>NOR</v>
      </c>
      <c r="E2499">
        <f t="shared" ref="E2499:E2562" si="199">VLOOKUP(B2499,$O$2:$P$25,2,FALSE)</f>
        <v>2001</v>
      </c>
      <c r="F2499" t="str">
        <f t="shared" ref="F2499:F2562" si="200">D2499&amp;E2499</f>
        <v>NOR2001</v>
      </c>
      <c r="G2499">
        <f>HLOOKUP(C2499,Sheet4!$G$6:$EZ$30, MATCH(Sheet3!E2499,Sheet4!$F$6:$F$30,0),FALSE)</f>
        <v>0</v>
      </c>
    </row>
    <row r="2500" spans="1:7" x14ac:dyDescent="0.45">
      <c r="A2500">
        <f t="shared" si="196"/>
        <v>105</v>
      </c>
      <c r="B2500">
        <f t="shared" si="197"/>
        <v>3</v>
      </c>
      <c r="C2500" t="str">
        <f t="shared" si="198"/>
        <v>Norway</v>
      </c>
      <c r="D2500" t="str">
        <f>VLOOKUP(C2500,Sheet4!$A$7:$C$156,3,FALSE)</f>
        <v>NOR</v>
      </c>
      <c r="E2500">
        <f t="shared" si="199"/>
        <v>2002</v>
      </c>
      <c r="F2500" t="str">
        <f t="shared" si="200"/>
        <v>NOR2002</v>
      </c>
      <c r="G2500">
        <f>HLOOKUP(C2500,Sheet4!$G$6:$EZ$30, MATCH(Sheet3!E2500,Sheet4!$F$6:$F$30,0),FALSE)</f>
        <v>0</v>
      </c>
    </row>
    <row r="2501" spans="1:7" x14ac:dyDescent="0.45">
      <c r="A2501">
        <f t="shared" si="196"/>
        <v>105</v>
      </c>
      <c r="B2501">
        <f t="shared" si="197"/>
        <v>4</v>
      </c>
      <c r="C2501" t="str">
        <f t="shared" si="198"/>
        <v>Norway</v>
      </c>
      <c r="D2501" t="str">
        <f>VLOOKUP(C2501,Sheet4!$A$7:$C$156,3,FALSE)</f>
        <v>NOR</v>
      </c>
      <c r="E2501">
        <f t="shared" si="199"/>
        <v>2003</v>
      </c>
      <c r="F2501" t="str">
        <f t="shared" si="200"/>
        <v>NOR2003</v>
      </c>
      <c r="G2501">
        <f>HLOOKUP(C2501,Sheet4!$G$6:$EZ$30, MATCH(Sheet3!E2501,Sheet4!$F$6:$F$30,0),FALSE)</f>
        <v>0</v>
      </c>
    </row>
    <row r="2502" spans="1:7" x14ac:dyDescent="0.45">
      <c r="A2502">
        <f t="shared" si="196"/>
        <v>105</v>
      </c>
      <c r="B2502">
        <f t="shared" si="197"/>
        <v>5</v>
      </c>
      <c r="C2502" t="str">
        <f t="shared" si="198"/>
        <v>Norway</v>
      </c>
      <c r="D2502" t="str">
        <f>VLOOKUP(C2502,Sheet4!$A$7:$C$156,3,FALSE)</f>
        <v>NOR</v>
      </c>
      <c r="E2502">
        <f t="shared" si="199"/>
        <v>2004</v>
      </c>
      <c r="F2502" t="str">
        <f t="shared" si="200"/>
        <v>NOR2004</v>
      </c>
      <c r="G2502">
        <f>HLOOKUP(C2502,Sheet4!$G$6:$EZ$30, MATCH(Sheet3!E2502,Sheet4!$F$6:$F$30,0),FALSE)</f>
        <v>0</v>
      </c>
    </row>
    <row r="2503" spans="1:7" x14ac:dyDescent="0.45">
      <c r="A2503">
        <f t="shared" si="196"/>
        <v>105</v>
      </c>
      <c r="B2503">
        <f t="shared" si="197"/>
        <v>6</v>
      </c>
      <c r="C2503" t="str">
        <f t="shared" si="198"/>
        <v>Norway</v>
      </c>
      <c r="D2503" t="str">
        <f>VLOOKUP(C2503,Sheet4!$A$7:$C$156,3,FALSE)</f>
        <v>NOR</v>
      </c>
      <c r="E2503">
        <f t="shared" si="199"/>
        <v>2005</v>
      </c>
      <c r="F2503" t="str">
        <f t="shared" si="200"/>
        <v>NOR2005</v>
      </c>
      <c r="G2503">
        <f>HLOOKUP(C2503,Sheet4!$G$6:$EZ$30, MATCH(Sheet3!E2503,Sheet4!$F$6:$F$30,0),FALSE)</f>
        <v>0</v>
      </c>
    </row>
    <row r="2504" spans="1:7" x14ac:dyDescent="0.45">
      <c r="A2504">
        <f t="shared" si="196"/>
        <v>105</v>
      </c>
      <c r="B2504">
        <f t="shared" si="197"/>
        <v>7</v>
      </c>
      <c r="C2504" t="str">
        <f t="shared" si="198"/>
        <v>Norway</v>
      </c>
      <c r="D2504" t="str">
        <f>VLOOKUP(C2504,Sheet4!$A$7:$C$156,3,FALSE)</f>
        <v>NOR</v>
      </c>
      <c r="E2504">
        <f t="shared" si="199"/>
        <v>2006</v>
      </c>
      <c r="F2504" t="str">
        <f t="shared" si="200"/>
        <v>NOR2006</v>
      </c>
      <c r="G2504">
        <f>HLOOKUP(C2504,Sheet4!$G$6:$EZ$30, MATCH(Sheet3!E2504,Sheet4!$F$6:$F$30,0),FALSE)</f>
        <v>0</v>
      </c>
    </row>
    <row r="2505" spans="1:7" x14ac:dyDescent="0.45">
      <c r="A2505">
        <f t="shared" si="196"/>
        <v>105</v>
      </c>
      <c r="B2505">
        <f t="shared" si="197"/>
        <v>8</v>
      </c>
      <c r="C2505" t="str">
        <f t="shared" si="198"/>
        <v>Norway</v>
      </c>
      <c r="D2505" t="str">
        <f>VLOOKUP(C2505,Sheet4!$A$7:$C$156,3,FALSE)</f>
        <v>NOR</v>
      </c>
      <c r="E2505">
        <f t="shared" si="199"/>
        <v>2007</v>
      </c>
      <c r="F2505" t="str">
        <f t="shared" si="200"/>
        <v>NOR2007</v>
      </c>
      <c r="G2505">
        <f>HLOOKUP(C2505,Sheet4!$G$6:$EZ$30, MATCH(Sheet3!E2505,Sheet4!$F$6:$F$30,0),FALSE)</f>
        <v>0</v>
      </c>
    </row>
    <row r="2506" spans="1:7" x14ac:dyDescent="0.45">
      <c r="A2506">
        <f t="shared" si="196"/>
        <v>105</v>
      </c>
      <c r="B2506">
        <f t="shared" si="197"/>
        <v>9</v>
      </c>
      <c r="C2506" t="str">
        <f t="shared" si="198"/>
        <v>Norway</v>
      </c>
      <c r="D2506" t="str">
        <f>VLOOKUP(C2506,Sheet4!$A$7:$C$156,3,FALSE)</f>
        <v>NOR</v>
      </c>
      <c r="E2506">
        <f t="shared" si="199"/>
        <v>2008</v>
      </c>
      <c r="F2506" t="str">
        <f t="shared" si="200"/>
        <v>NOR2008</v>
      </c>
      <c r="G2506">
        <f>HLOOKUP(C2506,Sheet4!$G$6:$EZ$30, MATCH(Sheet3!E2506,Sheet4!$F$6:$F$30,0),FALSE)</f>
        <v>0</v>
      </c>
    </row>
    <row r="2507" spans="1:7" x14ac:dyDescent="0.45">
      <c r="A2507">
        <f t="shared" si="196"/>
        <v>105</v>
      </c>
      <c r="B2507">
        <f t="shared" si="197"/>
        <v>10</v>
      </c>
      <c r="C2507" t="str">
        <f t="shared" si="198"/>
        <v>Norway</v>
      </c>
      <c r="D2507" t="str">
        <f>VLOOKUP(C2507,Sheet4!$A$7:$C$156,3,FALSE)</f>
        <v>NOR</v>
      </c>
      <c r="E2507">
        <f t="shared" si="199"/>
        <v>2009</v>
      </c>
      <c r="F2507" t="str">
        <f t="shared" si="200"/>
        <v>NOR2009</v>
      </c>
      <c r="G2507">
        <f>HLOOKUP(C2507,Sheet4!$G$6:$EZ$30, MATCH(Sheet3!E2507,Sheet4!$F$6:$F$30,0),FALSE)</f>
        <v>1.27871052608886</v>
      </c>
    </row>
    <row r="2508" spans="1:7" x14ac:dyDescent="0.45">
      <c r="A2508">
        <f t="shared" si="196"/>
        <v>105</v>
      </c>
      <c r="B2508">
        <f t="shared" si="197"/>
        <v>11</v>
      </c>
      <c r="C2508" t="str">
        <f t="shared" si="198"/>
        <v>Norway</v>
      </c>
      <c r="D2508" t="str">
        <f>VLOOKUP(C2508,Sheet4!$A$7:$C$156,3,FALSE)</f>
        <v>NOR</v>
      </c>
      <c r="E2508">
        <f t="shared" si="199"/>
        <v>2010</v>
      </c>
      <c r="F2508" t="str">
        <f t="shared" si="200"/>
        <v>NOR2010</v>
      </c>
      <c r="G2508">
        <f>HLOOKUP(C2508,Sheet4!$G$6:$EZ$30, MATCH(Sheet3!E2508,Sheet4!$F$6:$F$30,0),FALSE)</f>
        <v>1.5198136521783401</v>
      </c>
    </row>
    <row r="2509" spans="1:7" x14ac:dyDescent="0.45">
      <c r="A2509">
        <f t="shared" si="196"/>
        <v>105</v>
      </c>
      <c r="B2509">
        <f t="shared" si="197"/>
        <v>12</v>
      </c>
      <c r="C2509" t="str">
        <f t="shared" si="198"/>
        <v>Norway</v>
      </c>
      <c r="D2509" t="str">
        <f>VLOOKUP(C2509,Sheet4!$A$7:$C$156,3,FALSE)</f>
        <v>NOR</v>
      </c>
      <c r="E2509">
        <f t="shared" si="199"/>
        <v>2011</v>
      </c>
      <c r="F2509" t="str">
        <f t="shared" si="200"/>
        <v>NOR2011</v>
      </c>
      <c r="G2509">
        <f>HLOOKUP(C2509,Sheet4!$G$6:$EZ$30, MATCH(Sheet3!E2509,Sheet4!$F$6:$F$30,0),FALSE)</f>
        <v>1.68434907314772</v>
      </c>
    </row>
    <row r="2510" spans="1:7" x14ac:dyDescent="0.45">
      <c r="A2510">
        <f t="shared" si="196"/>
        <v>105</v>
      </c>
      <c r="B2510">
        <f t="shared" si="197"/>
        <v>13</v>
      </c>
      <c r="C2510" t="str">
        <f t="shared" si="198"/>
        <v>Norway</v>
      </c>
      <c r="D2510" t="str">
        <f>VLOOKUP(C2510,Sheet4!$A$7:$C$156,3,FALSE)</f>
        <v>NOR</v>
      </c>
      <c r="E2510">
        <f t="shared" si="199"/>
        <v>2012</v>
      </c>
      <c r="F2510" t="str">
        <f t="shared" si="200"/>
        <v>NOR2012</v>
      </c>
      <c r="G2510">
        <f>HLOOKUP(C2510,Sheet4!$G$6:$EZ$30, MATCH(Sheet3!E2510,Sheet4!$F$6:$F$30,0),FALSE)</f>
        <v>1.51215755076448</v>
      </c>
    </row>
    <row r="2511" spans="1:7" x14ac:dyDescent="0.45">
      <c r="A2511">
        <f t="shared" si="196"/>
        <v>105</v>
      </c>
      <c r="B2511">
        <f t="shared" si="197"/>
        <v>14</v>
      </c>
      <c r="C2511" t="str">
        <f t="shared" si="198"/>
        <v>Norway</v>
      </c>
      <c r="D2511" t="str">
        <f>VLOOKUP(C2511,Sheet4!$A$7:$C$156,3,FALSE)</f>
        <v>NOR</v>
      </c>
      <c r="E2511">
        <f t="shared" si="199"/>
        <v>2013</v>
      </c>
      <c r="F2511" t="str">
        <f t="shared" si="200"/>
        <v>NOR2013</v>
      </c>
      <c r="G2511">
        <f>HLOOKUP(C2511,Sheet4!$G$6:$EZ$30, MATCH(Sheet3!E2511,Sheet4!$F$6:$F$30,0),FALSE)</f>
        <v>1.3387267072987501</v>
      </c>
    </row>
    <row r="2512" spans="1:7" x14ac:dyDescent="0.45">
      <c r="A2512">
        <f t="shared" si="196"/>
        <v>105</v>
      </c>
      <c r="B2512">
        <f t="shared" si="197"/>
        <v>15</v>
      </c>
      <c r="C2512" t="str">
        <f t="shared" si="198"/>
        <v>Norway</v>
      </c>
      <c r="D2512" t="str">
        <f>VLOOKUP(C2512,Sheet4!$A$7:$C$156,3,FALSE)</f>
        <v>NOR</v>
      </c>
      <c r="E2512">
        <f t="shared" si="199"/>
        <v>2014</v>
      </c>
      <c r="F2512" t="str">
        <f t="shared" si="200"/>
        <v>NOR2014</v>
      </c>
      <c r="G2512">
        <f>HLOOKUP(C2512,Sheet4!$G$6:$EZ$30, MATCH(Sheet3!E2512,Sheet4!$F$6:$F$30,0),FALSE)</f>
        <v>1.1308879071926601</v>
      </c>
    </row>
    <row r="2513" spans="1:7" x14ac:dyDescent="0.45">
      <c r="A2513">
        <f t="shared" si="196"/>
        <v>105</v>
      </c>
      <c r="B2513">
        <f t="shared" si="197"/>
        <v>16</v>
      </c>
      <c r="C2513" t="str">
        <f t="shared" si="198"/>
        <v>Norway</v>
      </c>
      <c r="D2513" t="str">
        <f>VLOOKUP(C2513,Sheet4!$A$7:$C$156,3,FALSE)</f>
        <v>NOR</v>
      </c>
      <c r="E2513">
        <f t="shared" si="199"/>
        <v>2015</v>
      </c>
      <c r="F2513" t="str">
        <f t="shared" si="200"/>
        <v>NOR2015</v>
      </c>
      <c r="G2513">
        <f>HLOOKUP(C2513,Sheet4!$G$6:$EZ$30, MATCH(Sheet3!E2513,Sheet4!$F$6:$F$30,0),FALSE)</f>
        <v>1.0533756114735999</v>
      </c>
    </row>
    <row r="2514" spans="1:7" x14ac:dyDescent="0.45">
      <c r="A2514">
        <f t="shared" si="196"/>
        <v>105</v>
      </c>
      <c r="B2514">
        <f t="shared" si="197"/>
        <v>17</v>
      </c>
      <c r="C2514" t="str">
        <f t="shared" si="198"/>
        <v>Norway</v>
      </c>
      <c r="D2514" t="str">
        <f>VLOOKUP(C2514,Sheet4!$A$7:$C$156,3,FALSE)</f>
        <v>NOR</v>
      </c>
      <c r="E2514">
        <f t="shared" si="199"/>
        <v>2016</v>
      </c>
      <c r="F2514" t="str">
        <f t="shared" si="200"/>
        <v>NOR2016</v>
      </c>
      <c r="G2514">
        <f>HLOOKUP(C2514,Sheet4!$G$6:$EZ$30, MATCH(Sheet3!E2514,Sheet4!$F$6:$F$30,0),FALSE)</f>
        <v>1.1847303785968799</v>
      </c>
    </row>
    <row r="2515" spans="1:7" x14ac:dyDescent="0.45">
      <c r="A2515">
        <f t="shared" si="196"/>
        <v>105</v>
      </c>
      <c r="B2515">
        <f t="shared" si="197"/>
        <v>18</v>
      </c>
      <c r="C2515" t="str">
        <f t="shared" si="198"/>
        <v>Norway</v>
      </c>
      <c r="D2515" t="str">
        <f>VLOOKUP(C2515,Sheet4!$A$7:$C$156,3,FALSE)</f>
        <v>NOR</v>
      </c>
      <c r="E2515">
        <f t="shared" si="199"/>
        <v>2017</v>
      </c>
      <c r="F2515" t="str">
        <f t="shared" si="200"/>
        <v>NOR2017</v>
      </c>
      <c r="G2515">
        <f>HLOOKUP(C2515,Sheet4!$G$6:$EZ$30, MATCH(Sheet3!E2515,Sheet4!$F$6:$F$30,0),FALSE)</f>
        <v>1.00040357973015</v>
      </c>
    </row>
    <row r="2516" spans="1:7" x14ac:dyDescent="0.45">
      <c r="A2516">
        <f t="shared" si="196"/>
        <v>105</v>
      </c>
      <c r="B2516">
        <f t="shared" si="197"/>
        <v>19</v>
      </c>
      <c r="C2516" t="str">
        <f t="shared" si="198"/>
        <v>Norway</v>
      </c>
      <c r="D2516" t="str">
        <f>VLOOKUP(C2516,Sheet4!$A$7:$C$156,3,FALSE)</f>
        <v>NOR</v>
      </c>
      <c r="E2516">
        <f t="shared" si="199"/>
        <v>2018</v>
      </c>
      <c r="F2516" t="str">
        <f t="shared" si="200"/>
        <v>NOR2018</v>
      </c>
      <c r="G2516">
        <f>HLOOKUP(C2516,Sheet4!$G$6:$EZ$30, MATCH(Sheet3!E2516,Sheet4!$F$6:$F$30,0),FALSE)</f>
        <v>0.74642784982466304</v>
      </c>
    </row>
    <row r="2517" spans="1:7" x14ac:dyDescent="0.45">
      <c r="A2517">
        <f t="shared" si="196"/>
        <v>105</v>
      </c>
      <c r="B2517">
        <f t="shared" si="197"/>
        <v>20</v>
      </c>
      <c r="C2517" t="str">
        <f t="shared" si="198"/>
        <v>Norway</v>
      </c>
      <c r="D2517" t="str">
        <f>VLOOKUP(C2517,Sheet4!$A$7:$C$156,3,FALSE)</f>
        <v>NOR</v>
      </c>
      <c r="E2517">
        <f t="shared" si="199"/>
        <v>2019</v>
      </c>
      <c r="F2517" t="str">
        <f t="shared" si="200"/>
        <v>NOR2019</v>
      </c>
      <c r="G2517">
        <f>HLOOKUP(C2517,Sheet4!$G$6:$EZ$30, MATCH(Sheet3!E2517,Sheet4!$F$6:$F$30,0),FALSE)</f>
        <v>0.80113169415960295</v>
      </c>
    </row>
    <row r="2518" spans="1:7" x14ac:dyDescent="0.45">
      <c r="A2518">
        <f t="shared" si="196"/>
        <v>105</v>
      </c>
      <c r="B2518">
        <f t="shared" si="197"/>
        <v>21</v>
      </c>
      <c r="C2518" t="str">
        <f t="shared" si="198"/>
        <v>Norway</v>
      </c>
      <c r="D2518" t="str">
        <f>VLOOKUP(C2518,Sheet4!$A$7:$C$156,3,FALSE)</f>
        <v>NOR</v>
      </c>
      <c r="E2518">
        <f t="shared" si="199"/>
        <v>2020</v>
      </c>
      <c r="F2518" t="str">
        <f t="shared" si="200"/>
        <v>NOR2020</v>
      </c>
      <c r="G2518">
        <f>HLOOKUP(C2518,Sheet4!$G$6:$EZ$30, MATCH(Sheet3!E2518,Sheet4!$F$6:$F$30,0),FALSE)</f>
        <v>0.736074194281787</v>
      </c>
    </row>
    <row r="2519" spans="1:7" x14ac:dyDescent="0.45">
      <c r="A2519">
        <f t="shared" si="196"/>
        <v>105</v>
      </c>
      <c r="B2519">
        <f t="shared" si="197"/>
        <v>22</v>
      </c>
      <c r="C2519" t="str">
        <f t="shared" si="198"/>
        <v>Norway</v>
      </c>
      <c r="D2519" t="str">
        <f>VLOOKUP(C2519,Sheet4!$A$7:$C$156,3,FALSE)</f>
        <v>NOR</v>
      </c>
      <c r="E2519">
        <f t="shared" si="199"/>
        <v>2021</v>
      </c>
      <c r="F2519" t="str">
        <f t="shared" si="200"/>
        <v>NOR2021</v>
      </c>
      <c r="G2519">
        <f>HLOOKUP(C2519,Sheet4!$G$6:$EZ$30, MATCH(Sheet3!E2519,Sheet4!$F$6:$F$30,0),FALSE)</f>
        <v>0.52548950542833905</v>
      </c>
    </row>
    <row r="2520" spans="1:7" x14ac:dyDescent="0.45">
      <c r="A2520">
        <f t="shared" si="196"/>
        <v>105</v>
      </c>
      <c r="B2520">
        <f t="shared" si="197"/>
        <v>23</v>
      </c>
      <c r="C2520" t="str">
        <f t="shared" si="198"/>
        <v>Norway</v>
      </c>
      <c r="D2520" t="str">
        <f>VLOOKUP(C2520,Sheet4!$A$7:$C$156,3,FALSE)</f>
        <v>NOR</v>
      </c>
      <c r="E2520">
        <f t="shared" si="199"/>
        <v>2022</v>
      </c>
      <c r="F2520" t="str">
        <f t="shared" si="200"/>
        <v>NOR2022</v>
      </c>
      <c r="G2520">
        <f>HLOOKUP(C2520,Sheet4!$G$6:$EZ$30, MATCH(Sheet3!E2520,Sheet4!$F$6:$F$30,0),FALSE)</f>
        <v>0.27236016820037701</v>
      </c>
    </row>
    <row r="2521" spans="1:7" x14ac:dyDescent="0.45">
      <c r="A2521">
        <f t="shared" si="196"/>
        <v>105</v>
      </c>
      <c r="B2521">
        <f t="shared" si="197"/>
        <v>24</v>
      </c>
      <c r="C2521" t="str">
        <f t="shared" si="198"/>
        <v>Norway</v>
      </c>
      <c r="D2521" t="str">
        <f>VLOOKUP(C2521,Sheet4!$A$7:$C$156,3,FALSE)</f>
        <v>NOR</v>
      </c>
      <c r="E2521">
        <f t="shared" si="199"/>
        <v>2023</v>
      </c>
      <c r="F2521" t="str">
        <f t="shared" si="200"/>
        <v>NOR2023</v>
      </c>
      <c r="G2521">
        <f>HLOOKUP(C2521,Sheet4!$G$6:$EZ$30, MATCH(Sheet3!E2521,Sheet4!$F$6:$F$30,0),FALSE)</f>
        <v>0.375146721887061</v>
      </c>
    </row>
    <row r="2522" spans="1:7" x14ac:dyDescent="0.45">
      <c r="A2522">
        <f t="shared" si="196"/>
        <v>106</v>
      </c>
      <c r="B2522">
        <f t="shared" si="197"/>
        <v>1</v>
      </c>
      <c r="C2522" t="str">
        <f t="shared" si="198"/>
        <v>Pakistan</v>
      </c>
      <c r="D2522" t="str">
        <f>VLOOKUP(C2522,Sheet4!$A$7:$C$156,3,FALSE)</f>
        <v>PAK</v>
      </c>
      <c r="E2522">
        <f t="shared" si="199"/>
        <v>2000</v>
      </c>
      <c r="F2522" t="str">
        <f t="shared" si="200"/>
        <v>PAK2000</v>
      </c>
      <c r="G2522">
        <f>HLOOKUP(C2522,Sheet4!$G$6:$EZ$30, MATCH(Sheet3!E2522,Sheet4!$F$6:$F$30,0),FALSE)</f>
        <v>0</v>
      </c>
    </row>
    <row r="2523" spans="1:7" x14ac:dyDescent="0.45">
      <c r="A2523">
        <f t="shared" si="196"/>
        <v>106</v>
      </c>
      <c r="B2523">
        <f t="shared" si="197"/>
        <v>2</v>
      </c>
      <c r="C2523" t="str">
        <f t="shared" si="198"/>
        <v>Pakistan</v>
      </c>
      <c r="D2523" t="str">
        <f>VLOOKUP(C2523,Sheet4!$A$7:$C$156,3,FALSE)</f>
        <v>PAK</v>
      </c>
      <c r="E2523">
        <f t="shared" si="199"/>
        <v>2001</v>
      </c>
      <c r="F2523" t="str">
        <f t="shared" si="200"/>
        <v>PAK2001</v>
      </c>
      <c r="G2523">
        <f>HLOOKUP(C2523,Sheet4!$G$6:$EZ$30, MATCH(Sheet3!E2523,Sheet4!$F$6:$F$30,0),FALSE)</f>
        <v>0</v>
      </c>
    </row>
    <row r="2524" spans="1:7" x14ac:dyDescent="0.45">
      <c r="A2524">
        <f t="shared" si="196"/>
        <v>106</v>
      </c>
      <c r="B2524">
        <f t="shared" si="197"/>
        <v>3</v>
      </c>
      <c r="C2524" t="str">
        <f t="shared" si="198"/>
        <v>Pakistan</v>
      </c>
      <c r="D2524" t="str">
        <f>VLOOKUP(C2524,Sheet4!$A$7:$C$156,3,FALSE)</f>
        <v>PAK</v>
      </c>
      <c r="E2524">
        <f t="shared" si="199"/>
        <v>2002</v>
      </c>
      <c r="F2524" t="str">
        <f t="shared" si="200"/>
        <v>PAK2002</v>
      </c>
      <c r="G2524">
        <f>HLOOKUP(C2524,Sheet4!$G$6:$EZ$30, MATCH(Sheet3!E2524,Sheet4!$F$6:$F$30,0),FALSE)</f>
        <v>0</v>
      </c>
    </row>
    <row r="2525" spans="1:7" x14ac:dyDescent="0.45">
      <c r="A2525">
        <f t="shared" si="196"/>
        <v>106</v>
      </c>
      <c r="B2525">
        <f t="shared" si="197"/>
        <v>4</v>
      </c>
      <c r="C2525" t="str">
        <f t="shared" si="198"/>
        <v>Pakistan</v>
      </c>
      <c r="D2525" t="str">
        <f>VLOOKUP(C2525,Sheet4!$A$7:$C$156,3,FALSE)</f>
        <v>PAK</v>
      </c>
      <c r="E2525">
        <f t="shared" si="199"/>
        <v>2003</v>
      </c>
      <c r="F2525" t="str">
        <f t="shared" si="200"/>
        <v>PAK2003</v>
      </c>
      <c r="G2525">
        <f>HLOOKUP(C2525,Sheet4!$G$6:$EZ$30, MATCH(Sheet3!E2525,Sheet4!$F$6:$F$30,0),FALSE)</f>
        <v>0</v>
      </c>
    </row>
    <row r="2526" spans="1:7" x14ac:dyDescent="0.45">
      <c r="A2526">
        <f t="shared" si="196"/>
        <v>106</v>
      </c>
      <c r="B2526">
        <f t="shared" si="197"/>
        <v>5</v>
      </c>
      <c r="C2526" t="str">
        <f t="shared" si="198"/>
        <v>Pakistan</v>
      </c>
      <c r="D2526" t="str">
        <f>VLOOKUP(C2526,Sheet4!$A$7:$C$156,3,FALSE)</f>
        <v>PAK</v>
      </c>
      <c r="E2526">
        <f t="shared" si="199"/>
        <v>2004</v>
      </c>
      <c r="F2526" t="str">
        <f t="shared" si="200"/>
        <v>PAK2004</v>
      </c>
      <c r="G2526">
        <f>HLOOKUP(C2526,Sheet4!$G$6:$EZ$30, MATCH(Sheet3!E2526,Sheet4!$F$6:$F$30,0),FALSE)</f>
        <v>0</v>
      </c>
    </row>
    <row r="2527" spans="1:7" x14ac:dyDescent="0.45">
      <c r="A2527">
        <f t="shared" si="196"/>
        <v>106</v>
      </c>
      <c r="B2527">
        <f t="shared" si="197"/>
        <v>6</v>
      </c>
      <c r="C2527" t="str">
        <f t="shared" si="198"/>
        <v>Pakistan</v>
      </c>
      <c r="D2527" t="str">
        <f>VLOOKUP(C2527,Sheet4!$A$7:$C$156,3,FALSE)</f>
        <v>PAK</v>
      </c>
      <c r="E2527">
        <f t="shared" si="199"/>
        <v>2005</v>
      </c>
      <c r="F2527" t="str">
        <f t="shared" si="200"/>
        <v>PAK2005</v>
      </c>
      <c r="G2527">
        <f>HLOOKUP(C2527,Sheet4!$G$6:$EZ$30, MATCH(Sheet3!E2527,Sheet4!$F$6:$F$30,0),FALSE)</f>
        <v>0</v>
      </c>
    </row>
    <row r="2528" spans="1:7" x14ac:dyDescent="0.45">
      <c r="A2528">
        <f t="shared" si="196"/>
        <v>106</v>
      </c>
      <c r="B2528">
        <f t="shared" si="197"/>
        <v>7</v>
      </c>
      <c r="C2528" t="str">
        <f t="shared" si="198"/>
        <v>Pakistan</v>
      </c>
      <c r="D2528" t="str">
        <f>VLOOKUP(C2528,Sheet4!$A$7:$C$156,3,FALSE)</f>
        <v>PAK</v>
      </c>
      <c r="E2528">
        <f t="shared" si="199"/>
        <v>2006</v>
      </c>
      <c r="F2528" t="str">
        <f t="shared" si="200"/>
        <v>PAK2006</v>
      </c>
      <c r="G2528">
        <f>HLOOKUP(C2528,Sheet4!$G$6:$EZ$30, MATCH(Sheet3!E2528,Sheet4!$F$6:$F$30,0),FALSE)</f>
        <v>0</v>
      </c>
    </row>
    <row r="2529" spans="1:7" x14ac:dyDescent="0.45">
      <c r="A2529">
        <f t="shared" si="196"/>
        <v>106</v>
      </c>
      <c r="B2529">
        <f t="shared" si="197"/>
        <v>8</v>
      </c>
      <c r="C2529" t="str">
        <f t="shared" si="198"/>
        <v>Pakistan</v>
      </c>
      <c r="D2529" t="str">
        <f>VLOOKUP(C2529,Sheet4!$A$7:$C$156,3,FALSE)</f>
        <v>PAK</v>
      </c>
      <c r="E2529">
        <f t="shared" si="199"/>
        <v>2007</v>
      </c>
      <c r="F2529" t="str">
        <f t="shared" si="200"/>
        <v>PAK2007</v>
      </c>
      <c r="G2529">
        <f>HLOOKUP(C2529,Sheet4!$G$6:$EZ$30, MATCH(Sheet3!E2529,Sheet4!$F$6:$F$30,0),FALSE)</f>
        <v>0</v>
      </c>
    </row>
    <row r="2530" spans="1:7" x14ac:dyDescent="0.45">
      <c r="A2530">
        <f t="shared" si="196"/>
        <v>106</v>
      </c>
      <c r="B2530">
        <f t="shared" si="197"/>
        <v>9</v>
      </c>
      <c r="C2530" t="str">
        <f t="shared" si="198"/>
        <v>Pakistan</v>
      </c>
      <c r="D2530" t="str">
        <f>VLOOKUP(C2530,Sheet4!$A$7:$C$156,3,FALSE)</f>
        <v>PAK</v>
      </c>
      <c r="E2530">
        <f t="shared" si="199"/>
        <v>2008</v>
      </c>
      <c r="F2530" t="str">
        <f t="shared" si="200"/>
        <v>PAK2008</v>
      </c>
      <c r="G2530">
        <f>HLOOKUP(C2530,Sheet4!$G$6:$EZ$30, MATCH(Sheet3!E2530,Sheet4!$F$6:$F$30,0),FALSE)</f>
        <v>0</v>
      </c>
    </row>
    <row r="2531" spans="1:7" x14ac:dyDescent="0.45">
      <c r="A2531">
        <f t="shared" si="196"/>
        <v>106</v>
      </c>
      <c r="B2531">
        <f t="shared" si="197"/>
        <v>10</v>
      </c>
      <c r="C2531" t="str">
        <f t="shared" si="198"/>
        <v>Pakistan</v>
      </c>
      <c r="D2531" t="str">
        <f>VLOOKUP(C2531,Sheet4!$A$7:$C$156,3,FALSE)</f>
        <v>PAK</v>
      </c>
      <c r="E2531">
        <f t="shared" si="199"/>
        <v>2009</v>
      </c>
      <c r="F2531" t="str">
        <f t="shared" si="200"/>
        <v>PAK2009</v>
      </c>
      <c r="G2531">
        <f>HLOOKUP(C2531,Sheet4!$G$6:$EZ$30, MATCH(Sheet3!E2531,Sheet4!$F$6:$F$30,0),FALSE)</f>
        <v>0</v>
      </c>
    </row>
    <row r="2532" spans="1:7" x14ac:dyDescent="0.45">
      <c r="A2532">
        <f t="shared" si="196"/>
        <v>106</v>
      </c>
      <c r="B2532">
        <f t="shared" si="197"/>
        <v>11</v>
      </c>
      <c r="C2532" t="str">
        <f t="shared" si="198"/>
        <v>Pakistan</v>
      </c>
      <c r="D2532" t="str">
        <f>VLOOKUP(C2532,Sheet4!$A$7:$C$156,3,FALSE)</f>
        <v>PAK</v>
      </c>
      <c r="E2532">
        <f t="shared" si="199"/>
        <v>2010</v>
      </c>
      <c r="F2532" t="str">
        <f t="shared" si="200"/>
        <v>PAK2010</v>
      </c>
      <c r="G2532">
        <f>HLOOKUP(C2532,Sheet4!$G$6:$EZ$30, MATCH(Sheet3!E2532,Sheet4!$F$6:$F$30,0),FALSE)</f>
        <v>0</v>
      </c>
    </row>
    <row r="2533" spans="1:7" x14ac:dyDescent="0.45">
      <c r="A2533">
        <f t="shared" si="196"/>
        <v>106</v>
      </c>
      <c r="B2533">
        <f t="shared" si="197"/>
        <v>12</v>
      </c>
      <c r="C2533" t="str">
        <f t="shared" si="198"/>
        <v>Pakistan</v>
      </c>
      <c r="D2533" t="str">
        <f>VLOOKUP(C2533,Sheet4!$A$7:$C$156,3,FALSE)</f>
        <v>PAK</v>
      </c>
      <c r="E2533">
        <f t="shared" si="199"/>
        <v>2011</v>
      </c>
      <c r="F2533" t="str">
        <f t="shared" si="200"/>
        <v>PAK2011</v>
      </c>
      <c r="G2533">
        <f>HLOOKUP(C2533,Sheet4!$G$6:$EZ$30, MATCH(Sheet3!E2533,Sheet4!$F$6:$F$30,0),FALSE)</f>
        <v>0</v>
      </c>
    </row>
    <row r="2534" spans="1:7" x14ac:dyDescent="0.45">
      <c r="A2534">
        <f t="shared" si="196"/>
        <v>106</v>
      </c>
      <c r="B2534">
        <f t="shared" si="197"/>
        <v>13</v>
      </c>
      <c r="C2534" t="str">
        <f t="shared" si="198"/>
        <v>Pakistan</v>
      </c>
      <c r="D2534" t="str">
        <f>VLOOKUP(C2534,Sheet4!$A$7:$C$156,3,FALSE)</f>
        <v>PAK</v>
      </c>
      <c r="E2534">
        <f t="shared" si="199"/>
        <v>2012</v>
      </c>
      <c r="F2534" t="str">
        <f t="shared" si="200"/>
        <v>PAK2012</v>
      </c>
      <c r="G2534">
        <f>HLOOKUP(C2534,Sheet4!$G$6:$EZ$30, MATCH(Sheet3!E2534,Sheet4!$F$6:$F$30,0),FALSE)</f>
        <v>0</v>
      </c>
    </row>
    <row r="2535" spans="1:7" x14ac:dyDescent="0.45">
      <c r="A2535">
        <f t="shared" si="196"/>
        <v>106</v>
      </c>
      <c r="B2535">
        <f t="shared" si="197"/>
        <v>14</v>
      </c>
      <c r="C2535" t="str">
        <f t="shared" si="198"/>
        <v>Pakistan</v>
      </c>
      <c r="D2535" t="str">
        <f>VLOOKUP(C2535,Sheet4!$A$7:$C$156,3,FALSE)</f>
        <v>PAK</v>
      </c>
      <c r="E2535">
        <f t="shared" si="199"/>
        <v>2013</v>
      </c>
      <c r="F2535" t="str">
        <f t="shared" si="200"/>
        <v>PAK2013</v>
      </c>
      <c r="G2535">
        <f>HLOOKUP(C2535,Sheet4!$G$6:$EZ$30, MATCH(Sheet3!E2535,Sheet4!$F$6:$F$30,0),FALSE)</f>
        <v>12.9868868262001</v>
      </c>
    </row>
    <row r="2536" spans="1:7" x14ac:dyDescent="0.45">
      <c r="A2536">
        <f t="shared" si="196"/>
        <v>106</v>
      </c>
      <c r="B2536">
        <f t="shared" si="197"/>
        <v>15</v>
      </c>
      <c r="C2536" t="str">
        <f t="shared" si="198"/>
        <v>Pakistan</v>
      </c>
      <c r="D2536" t="str">
        <f>VLOOKUP(C2536,Sheet4!$A$7:$C$156,3,FALSE)</f>
        <v>PAK</v>
      </c>
      <c r="E2536">
        <f t="shared" si="199"/>
        <v>2014</v>
      </c>
      <c r="F2536" t="str">
        <f t="shared" si="200"/>
        <v>PAK2014</v>
      </c>
      <c r="G2536">
        <f>HLOOKUP(C2536,Sheet4!$G$6:$EZ$30, MATCH(Sheet3!E2536,Sheet4!$F$6:$F$30,0),FALSE)</f>
        <v>12.265792482411999</v>
      </c>
    </row>
    <row r="2537" spans="1:7" x14ac:dyDescent="0.45">
      <c r="A2537">
        <f t="shared" ref="A2537:A2600" si="201">A2513+1</f>
        <v>106</v>
      </c>
      <c r="B2537">
        <f t="shared" ref="B2537:B2600" si="202">B2513</f>
        <v>16</v>
      </c>
      <c r="C2537" t="str">
        <f t="shared" si="198"/>
        <v>Pakistan</v>
      </c>
      <c r="D2537" t="str">
        <f>VLOOKUP(C2537,Sheet4!$A$7:$C$156,3,FALSE)</f>
        <v>PAK</v>
      </c>
      <c r="E2537">
        <f t="shared" si="199"/>
        <v>2015</v>
      </c>
      <c r="F2537" t="str">
        <f t="shared" si="200"/>
        <v>PAK2015</v>
      </c>
      <c r="G2537">
        <f>HLOOKUP(C2537,Sheet4!$G$6:$EZ$30, MATCH(Sheet3!E2537,Sheet4!$F$6:$F$30,0),FALSE)</f>
        <v>11.3588840793988</v>
      </c>
    </row>
    <row r="2538" spans="1:7" x14ac:dyDescent="0.45">
      <c r="A2538">
        <f t="shared" si="201"/>
        <v>106</v>
      </c>
      <c r="B2538">
        <f t="shared" si="202"/>
        <v>17</v>
      </c>
      <c r="C2538" t="str">
        <f t="shared" si="198"/>
        <v>Pakistan</v>
      </c>
      <c r="D2538" t="str">
        <f>VLOOKUP(C2538,Sheet4!$A$7:$C$156,3,FALSE)</f>
        <v>PAK</v>
      </c>
      <c r="E2538">
        <f t="shared" si="199"/>
        <v>2016</v>
      </c>
      <c r="F2538" t="str">
        <f t="shared" si="200"/>
        <v>PAK2016</v>
      </c>
      <c r="G2538">
        <f>HLOOKUP(C2538,Sheet4!$G$6:$EZ$30, MATCH(Sheet3!E2538,Sheet4!$F$6:$F$30,0),FALSE)</f>
        <v>10.055842933818999</v>
      </c>
    </row>
    <row r="2539" spans="1:7" x14ac:dyDescent="0.45">
      <c r="A2539">
        <f t="shared" si="201"/>
        <v>106</v>
      </c>
      <c r="B2539">
        <f t="shared" si="202"/>
        <v>18</v>
      </c>
      <c r="C2539" t="str">
        <f t="shared" si="198"/>
        <v>Pakistan</v>
      </c>
      <c r="D2539" t="str">
        <f>VLOOKUP(C2539,Sheet4!$A$7:$C$156,3,FALSE)</f>
        <v>PAK</v>
      </c>
      <c r="E2539">
        <f t="shared" si="199"/>
        <v>2017</v>
      </c>
      <c r="F2539" t="str">
        <f t="shared" si="200"/>
        <v>PAK2017</v>
      </c>
      <c r="G2539">
        <f>HLOOKUP(C2539,Sheet4!$G$6:$EZ$30, MATCH(Sheet3!E2539,Sheet4!$F$6:$F$30,0),FALSE)</f>
        <v>8.4294894905702105</v>
      </c>
    </row>
    <row r="2540" spans="1:7" x14ac:dyDescent="0.45">
      <c r="A2540">
        <f t="shared" si="201"/>
        <v>106</v>
      </c>
      <c r="B2540">
        <f t="shared" si="202"/>
        <v>19</v>
      </c>
      <c r="C2540" t="str">
        <f t="shared" si="198"/>
        <v>Pakistan</v>
      </c>
      <c r="D2540" t="str">
        <f>VLOOKUP(C2540,Sheet4!$A$7:$C$156,3,FALSE)</f>
        <v>PAK</v>
      </c>
      <c r="E2540">
        <f t="shared" si="199"/>
        <v>2018</v>
      </c>
      <c r="F2540" t="str">
        <f t="shared" si="200"/>
        <v>PAK2018</v>
      </c>
      <c r="G2540">
        <f>HLOOKUP(C2540,Sheet4!$G$6:$EZ$30, MATCH(Sheet3!E2540,Sheet4!$F$6:$F$30,0),FALSE)</f>
        <v>7.9737147204665098</v>
      </c>
    </row>
    <row r="2541" spans="1:7" x14ac:dyDescent="0.45">
      <c r="A2541">
        <f t="shared" si="201"/>
        <v>106</v>
      </c>
      <c r="B2541">
        <f t="shared" si="202"/>
        <v>20</v>
      </c>
      <c r="C2541" t="str">
        <f t="shared" si="198"/>
        <v>Pakistan</v>
      </c>
      <c r="D2541" t="str">
        <f>VLOOKUP(C2541,Sheet4!$A$7:$C$156,3,FALSE)</f>
        <v>PAK</v>
      </c>
      <c r="E2541">
        <f t="shared" si="199"/>
        <v>2019</v>
      </c>
      <c r="F2541" t="str">
        <f t="shared" si="200"/>
        <v>PAK2019</v>
      </c>
      <c r="G2541">
        <f>HLOOKUP(C2541,Sheet4!$G$6:$EZ$30, MATCH(Sheet3!E2541,Sheet4!$F$6:$F$30,0),FALSE)</f>
        <v>8.5820237996037907</v>
      </c>
    </row>
    <row r="2542" spans="1:7" x14ac:dyDescent="0.45">
      <c r="A2542">
        <f t="shared" si="201"/>
        <v>106</v>
      </c>
      <c r="B2542">
        <f t="shared" si="202"/>
        <v>21</v>
      </c>
      <c r="C2542" t="str">
        <f t="shared" si="198"/>
        <v>Pakistan</v>
      </c>
      <c r="D2542" t="str">
        <f>VLOOKUP(C2542,Sheet4!$A$7:$C$156,3,FALSE)</f>
        <v>PAK</v>
      </c>
      <c r="E2542">
        <f t="shared" si="199"/>
        <v>2020</v>
      </c>
      <c r="F2542" t="str">
        <f t="shared" si="200"/>
        <v>PAK2020</v>
      </c>
      <c r="G2542">
        <f>HLOOKUP(C2542,Sheet4!$G$6:$EZ$30, MATCH(Sheet3!E2542,Sheet4!$F$6:$F$30,0),FALSE)</f>
        <v>9.1857912179045194</v>
      </c>
    </row>
    <row r="2543" spans="1:7" x14ac:dyDescent="0.45">
      <c r="A2543">
        <f t="shared" si="201"/>
        <v>106</v>
      </c>
      <c r="B2543">
        <f t="shared" si="202"/>
        <v>22</v>
      </c>
      <c r="C2543" t="str">
        <f t="shared" si="198"/>
        <v>Pakistan</v>
      </c>
      <c r="D2543" t="str">
        <f>VLOOKUP(C2543,Sheet4!$A$7:$C$156,3,FALSE)</f>
        <v>PAK</v>
      </c>
      <c r="E2543">
        <f t="shared" si="199"/>
        <v>2021</v>
      </c>
      <c r="F2543" t="str">
        <f t="shared" si="200"/>
        <v>PAK2021</v>
      </c>
      <c r="G2543">
        <f>HLOOKUP(C2543,Sheet4!$G$6:$EZ$30, MATCH(Sheet3!E2543,Sheet4!$F$6:$F$30,0),FALSE)</f>
        <v>7.8879094908409897</v>
      </c>
    </row>
    <row r="2544" spans="1:7" x14ac:dyDescent="0.45">
      <c r="A2544">
        <f t="shared" si="201"/>
        <v>106</v>
      </c>
      <c r="B2544">
        <f t="shared" si="202"/>
        <v>23</v>
      </c>
      <c r="C2544" t="str">
        <f t="shared" si="198"/>
        <v>Pakistan</v>
      </c>
      <c r="D2544" t="str">
        <f>VLOOKUP(C2544,Sheet4!$A$7:$C$156,3,FALSE)</f>
        <v>PAK</v>
      </c>
      <c r="E2544">
        <f t="shared" si="199"/>
        <v>2022</v>
      </c>
      <c r="F2544" t="str">
        <f t="shared" si="200"/>
        <v>PAK2022</v>
      </c>
      <c r="G2544">
        <f>HLOOKUP(C2544,Sheet4!$G$6:$EZ$30, MATCH(Sheet3!E2544,Sheet4!$F$6:$F$30,0),FALSE)</f>
        <v>6.5448477708157</v>
      </c>
    </row>
    <row r="2545" spans="1:7" x14ac:dyDescent="0.45">
      <c r="A2545">
        <f t="shared" si="201"/>
        <v>106</v>
      </c>
      <c r="B2545">
        <f t="shared" si="202"/>
        <v>24</v>
      </c>
      <c r="C2545" t="str">
        <f t="shared" si="198"/>
        <v>Pakistan</v>
      </c>
      <c r="D2545" t="str">
        <f>VLOOKUP(C2545,Sheet4!$A$7:$C$156,3,FALSE)</f>
        <v>PAK</v>
      </c>
      <c r="E2545">
        <f t="shared" si="199"/>
        <v>2023</v>
      </c>
      <c r="F2545" t="str">
        <f t="shared" si="200"/>
        <v>PAK2023</v>
      </c>
      <c r="G2545">
        <f>HLOOKUP(C2545,Sheet4!$G$6:$EZ$30, MATCH(Sheet3!E2545,Sheet4!$F$6:$F$30,0),FALSE)</f>
        <v>6.6275019888851103</v>
      </c>
    </row>
    <row r="2546" spans="1:7" x14ac:dyDescent="0.45">
      <c r="A2546">
        <f t="shared" si="201"/>
        <v>107</v>
      </c>
      <c r="B2546">
        <f t="shared" si="202"/>
        <v>1</v>
      </c>
      <c r="C2546" t="str">
        <f t="shared" si="198"/>
        <v>Panama</v>
      </c>
      <c r="D2546" t="str">
        <f>VLOOKUP(C2546,Sheet4!$A$7:$C$156,3,FALSE)</f>
        <v>PAN</v>
      </c>
      <c r="E2546">
        <f t="shared" si="199"/>
        <v>2000</v>
      </c>
      <c r="F2546" t="str">
        <f t="shared" si="200"/>
        <v>PAN2000</v>
      </c>
      <c r="G2546">
        <f>HLOOKUP(C2546,Sheet4!$G$6:$EZ$30, MATCH(Sheet3!E2546,Sheet4!$F$6:$F$30,0),FALSE)</f>
        <v>0</v>
      </c>
    </row>
    <row r="2547" spans="1:7" x14ac:dyDescent="0.45">
      <c r="A2547">
        <f t="shared" si="201"/>
        <v>107</v>
      </c>
      <c r="B2547">
        <f t="shared" si="202"/>
        <v>2</v>
      </c>
      <c r="C2547" t="str">
        <f t="shared" si="198"/>
        <v>Panama</v>
      </c>
      <c r="D2547" t="str">
        <f>VLOOKUP(C2547,Sheet4!$A$7:$C$156,3,FALSE)</f>
        <v>PAN</v>
      </c>
      <c r="E2547">
        <f t="shared" si="199"/>
        <v>2001</v>
      </c>
      <c r="F2547" t="str">
        <f t="shared" si="200"/>
        <v>PAN2001</v>
      </c>
      <c r="G2547">
        <f>HLOOKUP(C2547,Sheet4!$G$6:$EZ$30, MATCH(Sheet3!E2547,Sheet4!$F$6:$F$30,0),FALSE)</f>
        <v>0</v>
      </c>
    </row>
    <row r="2548" spans="1:7" x14ac:dyDescent="0.45">
      <c r="A2548">
        <f t="shared" si="201"/>
        <v>107</v>
      </c>
      <c r="B2548">
        <f t="shared" si="202"/>
        <v>3</v>
      </c>
      <c r="C2548" t="str">
        <f t="shared" si="198"/>
        <v>Panama</v>
      </c>
      <c r="D2548" t="str">
        <f>VLOOKUP(C2548,Sheet4!$A$7:$C$156,3,FALSE)</f>
        <v>PAN</v>
      </c>
      <c r="E2548">
        <f t="shared" si="199"/>
        <v>2002</v>
      </c>
      <c r="F2548" t="str">
        <f t="shared" si="200"/>
        <v>PAN2002</v>
      </c>
      <c r="G2548">
        <f>HLOOKUP(C2548,Sheet4!$G$6:$EZ$30, MATCH(Sheet3!E2548,Sheet4!$F$6:$F$30,0),FALSE)</f>
        <v>0</v>
      </c>
    </row>
    <row r="2549" spans="1:7" x14ac:dyDescent="0.45">
      <c r="A2549">
        <f t="shared" si="201"/>
        <v>107</v>
      </c>
      <c r="B2549">
        <f t="shared" si="202"/>
        <v>4</v>
      </c>
      <c r="C2549" t="str">
        <f t="shared" si="198"/>
        <v>Panama</v>
      </c>
      <c r="D2549" t="str">
        <f>VLOOKUP(C2549,Sheet4!$A$7:$C$156,3,FALSE)</f>
        <v>PAN</v>
      </c>
      <c r="E2549">
        <f t="shared" si="199"/>
        <v>2003</v>
      </c>
      <c r="F2549" t="str">
        <f t="shared" si="200"/>
        <v>PAN2003</v>
      </c>
      <c r="G2549">
        <f>HLOOKUP(C2549,Sheet4!$G$6:$EZ$30, MATCH(Sheet3!E2549,Sheet4!$F$6:$F$30,0),FALSE)</f>
        <v>0</v>
      </c>
    </row>
    <row r="2550" spans="1:7" x14ac:dyDescent="0.45">
      <c r="A2550">
        <f t="shared" si="201"/>
        <v>107</v>
      </c>
      <c r="B2550">
        <f t="shared" si="202"/>
        <v>5</v>
      </c>
      <c r="C2550" t="str">
        <f t="shared" si="198"/>
        <v>Panama</v>
      </c>
      <c r="D2550" t="str">
        <f>VLOOKUP(C2550,Sheet4!$A$7:$C$156,3,FALSE)</f>
        <v>PAN</v>
      </c>
      <c r="E2550">
        <f t="shared" si="199"/>
        <v>2004</v>
      </c>
      <c r="F2550" t="str">
        <f t="shared" si="200"/>
        <v>PAN2004</v>
      </c>
      <c r="G2550">
        <f>HLOOKUP(C2550,Sheet4!$G$6:$EZ$30, MATCH(Sheet3!E2550,Sheet4!$F$6:$F$30,0),FALSE)</f>
        <v>0</v>
      </c>
    </row>
    <row r="2551" spans="1:7" x14ac:dyDescent="0.45">
      <c r="A2551">
        <f t="shared" si="201"/>
        <v>107</v>
      </c>
      <c r="B2551">
        <f t="shared" si="202"/>
        <v>6</v>
      </c>
      <c r="C2551" t="str">
        <f t="shared" si="198"/>
        <v>Panama</v>
      </c>
      <c r="D2551" t="str">
        <f>VLOOKUP(C2551,Sheet4!$A$7:$C$156,3,FALSE)</f>
        <v>PAN</v>
      </c>
      <c r="E2551">
        <f t="shared" si="199"/>
        <v>2005</v>
      </c>
      <c r="F2551" t="str">
        <f t="shared" si="200"/>
        <v>PAN2005</v>
      </c>
      <c r="G2551">
        <f>HLOOKUP(C2551,Sheet4!$G$6:$EZ$30, MATCH(Sheet3!E2551,Sheet4!$F$6:$F$30,0),FALSE)</f>
        <v>2.8825466546728999</v>
      </c>
    </row>
    <row r="2552" spans="1:7" x14ac:dyDescent="0.45">
      <c r="A2552">
        <f t="shared" si="201"/>
        <v>107</v>
      </c>
      <c r="B2552">
        <f t="shared" si="202"/>
        <v>7</v>
      </c>
      <c r="C2552" t="str">
        <f t="shared" si="198"/>
        <v>Panama</v>
      </c>
      <c r="D2552" t="str">
        <f>VLOOKUP(C2552,Sheet4!$A$7:$C$156,3,FALSE)</f>
        <v>PAN</v>
      </c>
      <c r="E2552">
        <f t="shared" si="199"/>
        <v>2006</v>
      </c>
      <c r="F2552" t="str">
        <f t="shared" si="200"/>
        <v>PAN2006</v>
      </c>
      <c r="G2552">
        <f>HLOOKUP(C2552,Sheet4!$G$6:$EZ$30, MATCH(Sheet3!E2552,Sheet4!$F$6:$F$30,0),FALSE)</f>
        <v>2.6725528968521499</v>
      </c>
    </row>
    <row r="2553" spans="1:7" x14ac:dyDescent="0.45">
      <c r="A2553">
        <f t="shared" si="201"/>
        <v>107</v>
      </c>
      <c r="B2553">
        <f t="shared" si="202"/>
        <v>8</v>
      </c>
      <c r="C2553" t="str">
        <f t="shared" si="198"/>
        <v>Panama</v>
      </c>
      <c r="D2553" t="str">
        <f>VLOOKUP(C2553,Sheet4!$A$7:$C$156,3,FALSE)</f>
        <v>PAN</v>
      </c>
      <c r="E2553">
        <f t="shared" si="199"/>
        <v>2007</v>
      </c>
      <c r="F2553" t="str">
        <f t="shared" si="200"/>
        <v>PAN2007</v>
      </c>
      <c r="G2553">
        <f>HLOOKUP(C2553,Sheet4!$G$6:$EZ$30, MATCH(Sheet3!E2553,Sheet4!$F$6:$F$30,0),FALSE)</f>
        <v>2.8177839570669301</v>
      </c>
    </row>
    <row r="2554" spans="1:7" x14ac:dyDescent="0.45">
      <c r="A2554">
        <f t="shared" si="201"/>
        <v>107</v>
      </c>
      <c r="B2554">
        <f t="shared" si="202"/>
        <v>9</v>
      </c>
      <c r="C2554" t="str">
        <f t="shared" si="198"/>
        <v>Panama</v>
      </c>
      <c r="D2554" t="str">
        <f>VLOOKUP(C2554,Sheet4!$A$7:$C$156,3,FALSE)</f>
        <v>PAN</v>
      </c>
      <c r="E2554">
        <f t="shared" si="199"/>
        <v>2008</v>
      </c>
      <c r="F2554" t="str">
        <f t="shared" si="200"/>
        <v>PAN2008</v>
      </c>
      <c r="G2554">
        <f>HLOOKUP(C2554,Sheet4!$G$6:$EZ$30, MATCH(Sheet3!E2554,Sheet4!$F$6:$F$30,0),FALSE)</f>
        <v>3.0061250918652802</v>
      </c>
    </row>
    <row r="2555" spans="1:7" x14ac:dyDescent="0.45">
      <c r="A2555">
        <f t="shared" si="201"/>
        <v>107</v>
      </c>
      <c r="B2555">
        <f t="shared" si="202"/>
        <v>10</v>
      </c>
      <c r="C2555" t="str">
        <f t="shared" si="198"/>
        <v>Panama</v>
      </c>
      <c r="D2555" t="str">
        <f>VLOOKUP(C2555,Sheet4!$A$7:$C$156,3,FALSE)</f>
        <v>PAN</v>
      </c>
      <c r="E2555">
        <f t="shared" si="199"/>
        <v>2009</v>
      </c>
      <c r="F2555" t="str">
        <f t="shared" si="200"/>
        <v>PAN2009</v>
      </c>
      <c r="G2555">
        <f>HLOOKUP(C2555,Sheet4!$G$6:$EZ$30, MATCH(Sheet3!E2555,Sheet4!$F$6:$F$30,0),FALSE)</f>
        <v>3.3117694577091101</v>
      </c>
    </row>
    <row r="2556" spans="1:7" x14ac:dyDescent="0.45">
      <c r="A2556">
        <f t="shared" si="201"/>
        <v>107</v>
      </c>
      <c r="B2556">
        <f t="shared" si="202"/>
        <v>11</v>
      </c>
      <c r="C2556" t="str">
        <f t="shared" si="198"/>
        <v>Panama</v>
      </c>
      <c r="D2556" t="str">
        <f>VLOOKUP(C2556,Sheet4!$A$7:$C$156,3,FALSE)</f>
        <v>PAN</v>
      </c>
      <c r="E2556">
        <f t="shared" si="199"/>
        <v>2010</v>
      </c>
      <c r="F2556" t="str">
        <f t="shared" si="200"/>
        <v>PAN2010</v>
      </c>
      <c r="G2556">
        <f>HLOOKUP(C2556,Sheet4!$G$6:$EZ$30, MATCH(Sheet3!E2556,Sheet4!$F$6:$F$30,0),FALSE)</f>
        <v>2.6468792422415102</v>
      </c>
    </row>
    <row r="2557" spans="1:7" x14ac:dyDescent="0.45">
      <c r="A2557">
        <f t="shared" si="201"/>
        <v>107</v>
      </c>
      <c r="B2557">
        <f t="shared" si="202"/>
        <v>12</v>
      </c>
      <c r="C2557" t="str">
        <f t="shared" si="198"/>
        <v>Panama</v>
      </c>
      <c r="D2557" t="str">
        <f>VLOOKUP(C2557,Sheet4!$A$7:$C$156,3,FALSE)</f>
        <v>PAN</v>
      </c>
      <c r="E2557">
        <f t="shared" si="199"/>
        <v>2011</v>
      </c>
      <c r="F2557" t="str">
        <f t="shared" si="200"/>
        <v>PAN2011</v>
      </c>
      <c r="G2557">
        <f>HLOOKUP(C2557,Sheet4!$G$6:$EZ$30, MATCH(Sheet3!E2557,Sheet4!$F$6:$F$30,0),FALSE)</f>
        <v>2.1399001342862398</v>
      </c>
    </row>
    <row r="2558" spans="1:7" x14ac:dyDescent="0.45">
      <c r="A2558">
        <f t="shared" si="201"/>
        <v>107</v>
      </c>
      <c r="B2558">
        <f t="shared" si="202"/>
        <v>13</v>
      </c>
      <c r="C2558" t="str">
        <f t="shared" si="198"/>
        <v>Panama</v>
      </c>
      <c r="D2558" t="str">
        <f>VLOOKUP(C2558,Sheet4!$A$7:$C$156,3,FALSE)</f>
        <v>PAN</v>
      </c>
      <c r="E2558">
        <f t="shared" si="199"/>
        <v>2012</v>
      </c>
      <c r="F2558" t="str">
        <f t="shared" si="200"/>
        <v>PAN2012</v>
      </c>
      <c r="G2558">
        <f>HLOOKUP(C2558,Sheet4!$G$6:$EZ$30, MATCH(Sheet3!E2558,Sheet4!$F$6:$F$30,0),FALSE)</f>
        <v>1.95494387616131</v>
      </c>
    </row>
    <row r="2559" spans="1:7" x14ac:dyDescent="0.45">
      <c r="A2559">
        <f t="shared" si="201"/>
        <v>107</v>
      </c>
      <c r="B2559">
        <f t="shared" si="202"/>
        <v>14</v>
      </c>
      <c r="C2559" t="str">
        <f t="shared" si="198"/>
        <v>Panama</v>
      </c>
      <c r="D2559" t="str">
        <f>VLOOKUP(C2559,Sheet4!$A$7:$C$156,3,FALSE)</f>
        <v>PAN</v>
      </c>
      <c r="E2559">
        <f t="shared" si="199"/>
        <v>2013</v>
      </c>
      <c r="F2559" t="str">
        <f t="shared" si="200"/>
        <v>PAN2013</v>
      </c>
      <c r="G2559">
        <f>HLOOKUP(C2559,Sheet4!$G$6:$EZ$30, MATCH(Sheet3!E2559,Sheet4!$F$6:$F$30,0),FALSE)</f>
        <v>1.8729647331777</v>
      </c>
    </row>
    <row r="2560" spans="1:7" x14ac:dyDescent="0.45">
      <c r="A2560">
        <f t="shared" si="201"/>
        <v>107</v>
      </c>
      <c r="B2560">
        <f t="shared" si="202"/>
        <v>15</v>
      </c>
      <c r="C2560" t="str">
        <f t="shared" si="198"/>
        <v>Panama</v>
      </c>
      <c r="D2560" t="str">
        <f>VLOOKUP(C2560,Sheet4!$A$7:$C$156,3,FALSE)</f>
        <v>PAN</v>
      </c>
      <c r="E2560">
        <f t="shared" si="199"/>
        <v>2014</v>
      </c>
      <c r="F2560" t="str">
        <f t="shared" si="200"/>
        <v>PAN2014</v>
      </c>
      <c r="G2560">
        <f>HLOOKUP(C2560,Sheet4!$G$6:$EZ$30, MATCH(Sheet3!E2560,Sheet4!$F$6:$F$30,0),FALSE)</f>
        <v>2.2071417575956498</v>
      </c>
    </row>
    <row r="2561" spans="1:7" x14ac:dyDescent="0.45">
      <c r="A2561">
        <f t="shared" si="201"/>
        <v>107</v>
      </c>
      <c r="B2561">
        <f t="shared" si="202"/>
        <v>16</v>
      </c>
      <c r="C2561" t="str">
        <f t="shared" si="198"/>
        <v>Panama</v>
      </c>
      <c r="D2561" t="str">
        <f>VLOOKUP(C2561,Sheet4!$A$7:$C$156,3,FALSE)</f>
        <v>PAN</v>
      </c>
      <c r="E2561">
        <f t="shared" si="199"/>
        <v>2015</v>
      </c>
      <c r="F2561" t="str">
        <f t="shared" si="200"/>
        <v>PAN2015</v>
      </c>
      <c r="G2561">
        <f>HLOOKUP(C2561,Sheet4!$G$6:$EZ$30, MATCH(Sheet3!E2561,Sheet4!$F$6:$F$30,0),FALSE)</f>
        <v>2.19550451794882</v>
      </c>
    </row>
    <row r="2562" spans="1:7" x14ac:dyDescent="0.45">
      <c r="A2562">
        <f t="shared" si="201"/>
        <v>107</v>
      </c>
      <c r="B2562">
        <f t="shared" si="202"/>
        <v>17</v>
      </c>
      <c r="C2562" t="str">
        <f t="shared" si="198"/>
        <v>Panama</v>
      </c>
      <c r="D2562" t="str">
        <f>VLOOKUP(C2562,Sheet4!$A$7:$C$156,3,FALSE)</f>
        <v>PAN</v>
      </c>
      <c r="E2562">
        <f t="shared" si="199"/>
        <v>2016</v>
      </c>
      <c r="F2562" t="str">
        <f t="shared" si="200"/>
        <v>PAN2016</v>
      </c>
      <c r="G2562">
        <f>HLOOKUP(C2562,Sheet4!$G$6:$EZ$30, MATCH(Sheet3!E2562,Sheet4!$F$6:$F$30,0),FALSE)</f>
        <v>2.5176477564203599</v>
      </c>
    </row>
    <row r="2563" spans="1:7" x14ac:dyDescent="0.45">
      <c r="A2563">
        <f t="shared" si="201"/>
        <v>107</v>
      </c>
      <c r="B2563">
        <f t="shared" si="202"/>
        <v>18</v>
      </c>
      <c r="C2563" t="str">
        <f t="shared" ref="C2563:C2626" si="203">VLOOKUP(A2563,$L$2:$M$151,2,FALSE)</f>
        <v>Panama</v>
      </c>
      <c r="D2563" t="str">
        <f>VLOOKUP(C2563,Sheet4!$A$7:$C$156,3,FALSE)</f>
        <v>PAN</v>
      </c>
      <c r="E2563">
        <f t="shared" ref="E2563:E2626" si="204">VLOOKUP(B2563,$O$2:$P$25,2,FALSE)</f>
        <v>2017</v>
      </c>
      <c r="F2563" t="str">
        <f t="shared" ref="F2563:F2626" si="205">D2563&amp;E2563</f>
        <v>PAN2017</v>
      </c>
      <c r="G2563">
        <f>HLOOKUP(C2563,Sheet4!$G$6:$EZ$30, MATCH(Sheet3!E2563,Sheet4!$F$6:$F$30,0),FALSE)</f>
        <v>3.0513046512115398</v>
      </c>
    </row>
    <row r="2564" spans="1:7" x14ac:dyDescent="0.45">
      <c r="A2564">
        <f t="shared" si="201"/>
        <v>107</v>
      </c>
      <c r="B2564">
        <f t="shared" si="202"/>
        <v>19</v>
      </c>
      <c r="C2564" t="str">
        <f t="shared" si="203"/>
        <v>Panama</v>
      </c>
      <c r="D2564" t="str">
        <f>VLOOKUP(C2564,Sheet4!$A$7:$C$156,3,FALSE)</f>
        <v>PAN</v>
      </c>
      <c r="E2564">
        <f t="shared" si="204"/>
        <v>2018</v>
      </c>
      <c r="F2564" t="str">
        <f t="shared" si="205"/>
        <v>PAN2018</v>
      </c>
      <c r="G2564">
        <f>HLOOKUP(C2564,Sheet4!$G$6:$EZ$30, MATCH(Sheet3!E2564,Sheet4!$F$6:$F$30,0),FALSE)</f>
        <v>3.2583185319835701</v>
      </c>
    </row>
    <row r="2565" spans="1:7" x14ac:dyDescent="0.45">
      <c r="A2565">
        <f t="shared" si="201"/>
        <v>107</v>
      </c>
      <c r="B2565">
        <f t="shared" si="202"/>
        <v>20</v>
      </c>
      <c r="C2565" t="str">
        <f t="shared" si="203"/>
        <v>Panama</v>
      </c>
      <c r="D2565" t="str">
        <f>VLOOKUP(C2565,Sheet4!$A$7:$C$156,3,FALSE)</f>
        <v>PAN</v>
      </c>
      <c r="E2565">
        <f t="shared" si="204"/>
        <v>2019</v>
      </c>
      <c r="F2565" t="str">
        <f t="shared" si="205"/>
        <v>PAN2019</v>
      </c>
      <c r="G2565">
        <f>HLOOKUP(C2565,Sheet4!$G$6:$EZ$30, MATCH(Sheet3!E2565,Sheet4!$F$6:$F$30,0),FALSE)</f>
        <v>1.9552265288916999</v>
      </c>
    </row>
    <row r="2566" spans="1:7" x14ac:dyDescent="0.45">
      <c r="A2566">
        <f t="shared" si="201"/>
        <v>107</v>
      </c>
      <c r="B2566">
        <f t="shared" si="202"/>
        <v>21</v>
      </c>
      <c r="C2566" t="str">
        <f t="shared" si="203"/>
        <v>Panama</v>
      </c>
      <c r="D2566" t="str">
        <f>VLOOKUP(C2566,Sheet4!$A$7:$C$156,3,FALSE)</f>
        <v>PAN</v>
      </c>
      <c r="E2566">
        <f t="shared" si="204"/>
        <v>2020</v>
      </c>
      <c r="F2566" t="str">
        <f t="shared" si="205"/>
        <v>PAN2020</v>
      </c>
      <c r="G2566">
        <f>HLOOKUP(C2566,Sheet4!$G$6:$EZ$30, MATCH(Sheet3!E2566,Sheet4!$F$6:$F$30,0),FALSE)</f>
        <v>2.01340176207336</v>
      </c>
    </row>
    <row r="2567" spans="1:7" x14ac:dyDescent="0.45">
      <c r="A2567">
        <f t="shared" si="201"/>
        <v>107</v>
      </c>
      <c r="B2567">
        <f t="shared" si="202"/>
        <v>22</v>
      </c>
      <c r="C2567" t="str">
        <f t="shared" si="203"/>
        <v>Panama</v>
      </c>
      <c r="D2567" t="str">
        <f>VLOOKUP(C2567,Sheet4!$A$7:$C$156,3,FALSE)</f>
        <v>PAN</v>
      </c>
      <c r="E2567">
        <f t="shared" si="204"/>
        <v>2021</v>
      </c>
      <c r="F2567" t="str">
        <f t="shared" si="205"/>
        <v>PAN2021</v>
      </c>
      <c r="G2567">
        <f>HLOOKUP(C2567,Sheet4!$G$6:$EZ$30, MATCH(Sheet3!E2567,Sheet4!$F$6:$F$30,0),FALSE)</f>
        <v>2.25280070223068</v>
      </c>
    </row>
    <row r="2568" spans="1:7" x14ac:dyDescent="0.45">
      <c r="A2568">
        <f t="shared" si="201"/>
        <v>107</v>
      </c>
      <c r="B2568">
        <f t="shared" si="202"/>
        <v>23</v>
      </c>
      <c r="C2568" t="str">
        <f t="shared" si="203"/>
        <v>Panama</v>
      </c>
      <c r="D2568" t="str">
        <f>VLOOKUP(C2568,Sheet4!$A$7:$C$156,3,FALSE)</f>
        <v>PAN</v>
      </c>
      <c r="E2568">
        <f t="shared" si="204"/>
        <v>2022</v>
      </c>
      <c r="F2568" t="str">
        <f t="shared" si="205"/>
        <v>PAN2022</v>
      </c>
      <c r="G2568">
        <f>HLOOKUP(C2568,Sheet4!$G$6:$EZ$30, MATCH(Sheet3!E2568,Sheet4!$F$6:$F$30,0),FALSE)</f>
        <v>2.53133936340955</v>
      </c>
    </row>
    <row r="2569" spans="1:7" x14ac:dyDescent="0.45">
      <c r="A2569">
        <f t="shared" si="201"/>
        <v>107</v>
      </c>
      <c r="B2569">
        <f t="shared" si="202"/>
        <v>24</v>
      </c>
      <c r="C2569" t="str">
        <f t="shared" si="203"/>
        <v>Panama</v>
      </c>
      <c r="D2569" t="str">
        <f>VLOOKUP(C2569,Sheet4!$A$7:$C$156,3,FALSE)</f>
        <v>PAN</v>
      </c>
      <c r="E2569">
        <f t="shared" si="204"/>
        <v>2023</v>
      </c>
      <c r="F2569" t="str">
        <f t="shared" si="205"/>
        <v>PAN2023</v>
      </c>
      <c r="G2569">
        <f>HLOOKUP(C2569,Sheet4!$G$6:$EZ$30, MATCH(Sheet3!E2569,Sheet4!$F$6:$F$30,0),FALSE)</f>
        <v>2.5693169294952498</v>
      </c>
    </row>
    <row r="2570" spans="1:7" x14ac:dyDescent="0.45">
      <c r="A2570">
        <f t="shared" si="201"/>
        <v>108</v>
      </c>
      <c r="B2570">
        <f t="shared" si="202"/>
        <v>1</v>
      </c>
      <c r="C2570" t="str">
        <f t="shared" si="203"/>
        <v>Papua New Guinea</v>
      </c>
      <c r="D2570" t="str">
        <f>VLOOKUP(C2570,Sheet4!$A$7:$C$156,3,FALSE)</f>
        <v>PNG</v>
      </c>
      <c r="E2570">
        <f t="shared" si="204"/>
        <v>2000</v>
      </c>
      <c r="F2570" t="str">
        <f t="shared" si="205"/>
        <v>PNG2000</v>
      </c>
      <c r="G2570">
        <f>HLOOKUP(C2570,Sheet4!$G$6:$EZ$30, MATCH(Sheet3!E2570,Sheet4!$F$6:$F$30,0),FALSE)</f>
        <v>0</v>
      </c>
    </row>
    <row r="2571" spans="1:7" x14ac:dyDescent="0.45">
      <c r="A2571">
        <f t="shared" si="201"/>
        <v>108</v>
      </c>
      <c r="B2571">
        <f t="shared" si="202"/>
        <v>2</v>
      </c>
      <c r="C2571" t="str">
        <f t="shared" si="203"/>
        <v>Papua New Guinea</v>
      </c>
      <c r="D2571" t="str">
        <f>VLOOKUP(C2571,Sheet4!$A$7:$C$156,3,FALSE)</f>
        <v>PNG</v>
      </c>
      <c r="E2571">
        <f t="shared" si="204"/>
        <v>2001</v>
      </c>
      <c r="F2571" t="str">
        <f t="shared" si="205"/>
        <v>PNG2001</v>
      </c>
      <c r="G2571">
        <f>HLOOKUP(C2571,Sheet4!$G$6:$EZ$30, MATCH(Sheet3!E2571,Sheet4!$F$6:$F$30,0),FALSE)</f>
        <v>0</v>
      </c>
    </row>
    <row r="2572" spans="1:7" x14ac:dyDescent="0.45">
      <c r="A2572">
        <f t="shared" si="201"/>
        <v>108</v>
      </c>
      <c r="B2572">
        <f t="shared" si="202"/>
        <v>3</v>
      </c>
      <c r="C2572" t="str">
        <f t="shared" si="203"/>
        <v>Papua New Guinea</v>
      </c>
      <c r="D2572" t="str">
        <f>VLOOKUP(C2572,Sheet4!$A$7:$C$156,3,FALSE)</f>
        <v>PNG</v>
      </c>
      <c r="E2572">
        <f t="shared" si="204"/>
        <v>2002</v>
      </c>
      <c r="F2572" t="str">
        <f t="shared" si="205"/>
        <v>PNG2002</v>
      </c>
      <c r="G2572">
        <f>HLOOKUP(C2572,Sheet4!$G$6:$EZ$30, MATCH(Sheet3!E2572,Sheet4!$F$6:$F$30,0),FALSE)</f>
        <v>0</v>
      </c>
    </row>
    <row r="2573" spans="1:7" x14ac:dyDescent="0.45">
      <c r="A2573">
        <f t="shared" si="201"/>
        <v>108</v>
      </c>
      <c r="B2573">
        <f t="shared" si="202"/>
        <v>4</v>
      </c>
      <c r="C2573" t="str">
        <f t="shared" si="203"/>
        <v>Papua New Guinea</v>
      </c>
      <c r="D2573" t="str">
        <f>VLOOKUP(C2573,Sheet4!$A$7:$C$156,3,FALSE)</f>
        <v>PNG</v>
      </c>
      <c r="E2573">
        <f t="shared" si="204"/>
        <v>2003</v>
      </c>
      <c r="F2573" t="str">
        <f t="shared" si="205"/>
        <v>PNG2003</v>
      </c>
      <c r="G2573">
        <f>HLOOKUP(C2573,Sheet4!$G$6:$EZ$30, MATCH(Sheet3!E2573,Sheet4!$F$6:$F$30,0),FALSE)</f>
        <v>0</v>
      </c>
    </row>
    <row r="2574" spans="1:7" x14ac:dyDescent="0.45">
      <c r="A2574">
        <f t="shared" si="201"/>
        <v>108</v>
      </c>
      <c r="B2574">
        <f t="shared" si="202"/>
        <v>5</v>
      </c>
      <c r="C2574" t="str">
        <f t="shared" si="203"/>
        <v>Papua New Guinea</v>
      </c>
      <c r="D2574" t="str">
        <f>VLOOKUP(C2574,Sheet4!$A$7:$C$156,3,FALSE)</f>
        <v>PNG</v>
      </c>
      <c r="E2574">
        <f t="shared" si="204"/>
        <v>2004</v>
      </c>
      <c r="F2574" t="str">
        <f t="shared" si="205"/>
        <v>PNG2004</v>
      </c>
      <c r="G2574">
        <f>HLOOKUP(C2574,Sheet4!$G$6:$EZ$30, MATCH(Sheet3!E2574,Sheet4!$F$6:$F$30,0),FALSE)</f>
        <v>0</v>
      </c>
    </row>
    <row r="2575" spans="1:7" x14ac:dyDescent="0.45">
      <c r="A2575">
        <f t="shared" si="201"/>
        <v>108</v>
      </c>
      <c r="B2575">
        <f t="shared" si="202"/>
        <v>6</v>
      </c>
      <c r="C2575" t="str">
        <f t="shared" si="203"/>
        <v>Papua New Guinea</v>
      </c>
      <c r="D2575" t="str">
        <f>VLOOKUP(C2575,Sheet4!$A$7:$C$156,3,FALSE)</f>
        <v>PNG</v>
      </c>
      <c r="E2575">
        <f t="shared" si="204"/>
        <v>2005</v>
      </c>
      <c r="F2575" t="str">
        <f t="shared" si="205"/>
        <v>PNG2005</v>
      </c>
      <c r="G2575">
        <f>HLOOKUP(C2575,Sheet4!$G$6:$EZ$30, MATCH(Sheet3!E2575,Sheet4!$F$6:$F$30,0),FALSE)</f>
        <v>0</v>
      </c>
    </row>
    <row r="2576" spans="1:7" x14ac:dyDescent="0.45">
      <c r="A2576">
        <f t="shared" si="201"/>
        <v>108</v>
      </c>
      <c r="B2576">
        <f t="shared" si="202"/>
        <v>7</v>
      </c>
      <c r="C2576" t="str">
        <f t="shared" si="203"/>
        <v>Papua New Guinea</v>
      </c>
      <c r="D2576" t="str">
        <f>VLOOKUP(C2576,Sheet4!$A$7:$C$156,3,FALSE)</f>
        <v>PNG</v>
      </c>
      <c r="E2576">
        <f t="shared" si="204"/>
        <v>2006</v>
      </c>
      <c r="F2576" t="str">
        <f t="shared" si="205"/>
        <v>PNG2006</v>
      </c>
      <c r="G2576">
        <f>HLOOKUP(C2576,Sheet4!$G$6:$EZ$30, MATCH(Sheet3!E2576,Sheet4!$F$6:$F$30,0),FALSE)</f>
        <v>0</v>
      </c>
    </row>
    <row r="2577" spans="1:7" x14ac:dyDescent="0.45">
      <c r="A2577">
        <f t="shared" si="201"/>
        <v>108</v>
      </c>
      <c r="B2577">
        <f t="shared" si="202"/>
        <v>8</v>
      </c>
      <c r="C2577" t="str">
        <f t="shared" si="203"/>
        <v>Papua New Guinea</v>
      </c>
      <c r="D2577" t="str">
        <f>VLOOKUP(C2577,Sheet4!$A$7:$C$156,3,FALSE)</f>
        <v>PNG</v>
      </c>
      <c r="E2577">
        <f t="shared" si="204"/>
        <v>2007</v>
      </c>
      <c r="F2577" t="str">
        <f t="shared" si="205"/>
        <v>PNG2007</v>
      </c>
      <c r="G2577">
        <f>HLOOKUP(C2577,Sheet4!$G$6:$EZ$30, MATCH(Sheet3!E2577,Sheet4!$F$6:$F$30,0),FALSE)</f>
        <v>0</v>
      </c>
    </row>
    <row r="2578" spans="1:7" x14ac:dyDescent="0.45">
      <c r="A2578">
        <f t="shared" si="201"/>
        <v>108</v>
      </c>
      <c r="B2578">
        <f t="shared" si="202"/>
        <v>9</v>
      </c>
      <c r="C2578" t="str">
        <f t="shared" si="203"/>
        <v>Papua New Guinea</v>
      </c>
      <c r="D2578" t="str">
        <f>VLOOKUP(C2578,Sheet4!$A$7:$C$156,3,FALSE)</f>
        <v>PNG</v>
      </c>
      <c r="E2578">
        <f t="shared" si="204"/>
        <v>2008</v>
      </c>
      <c r="F2578" t="str">
        <f t="shared" si="205"/>
        <v>PNG2008</v>
      </c>
      <c r="G2578">
        <f>HLOOKUP(C2578,Sheet4!$G$6:$EZ$30, MATCH(Sheet3!E2578,Sheet4!$F$6:$F$30,0),FALSE)</f>
        <v>1.7777446267317201</v>
      </c>
    </row>
    <row r="2579" spans="1:7" x14ac:dyDescent="0.45">
      <c r="A2579">
        <f t="shared" si="201"/>
        <v>108</v>
      </c>
      <c r="B2579">
        <f t="shared" si="202"/>
        <v>10</v>
      </c>
      <c r="C2579" t="str">
        <f t="shared" si="203"/>
        <v>Papua New Guinea</v>
      </c>
      <c r="D2579" t="str">
        <f>VLOOKUP(C2579,Sheet4!$A$7:$C$156,3,FALSE)</f>
        <v>PNG</v>
      </c>
      <c r="E2579">
        <f t="shared" si="204"/>
        <v>2009</v>
      </c>
      <c r="F2579" t="str">
        <f t="shared" si="205"/>
        <v>PNG2009</v>
      </c>
      <c r="G2579">
        <f>HLOOKUP(C2579,Sheet4!$G$6:$EZ$30, MATCH(Sheet3!E2579,Sheet4!$F$6:$F$30,0),FALSE)</f>
        <v>2.0236530005961701</v>
      </c>
    </row>
    <row r="2580" spans="1:7" x14ac:dyDescent="0.45">
      <c r="A2580">
        <f t="shared" si="201"/>
        <v>108</v>
      </c>
      <c r="B2580">
        <f t="shared" si="202"/>
        <v>11</v>
      </c>
      <c r="C2580" t="str">
        <f t="shared" si="203"/>
        <v>Papua New Guinea</v>
      </c>
      <c r="D2580" t="str">
        <f>VLOOKUP(C2580,Sheet4!$A$7:$C$156,3,FALSE)</f>
        <v>PNG</v>
      </c>
      <c r="E2580">
        <f t="shared" si="204"/>
        <v>2010</v>
      </c>
      <c r="F2580" t="str">
        <f t="shared" si="205"/>
        <v>PNG2010</v>
      </c>
      <c r="G2580">
        <f>HLOOKUP(C2580,Sheet4!$G$6:$EZ$30, MATCH(Sheet3!E2580,Sheet4!$F$6:$F$30,0),FALSE)</f>
        <v>1.9165712002414099</v>
      </c>
    </row>
    <row r="2581" spans="1:7" x14ac:dyDescent="0.45">
      <c r="A2581">
        <f t="shared" si="201"/>
        <v>108</v>
      </c>
      <c r="B2581">
        <f t="shared" si="202"/>
        <v>12</v>
      </c>
      <c r="C2581" t="str">
        <f t="shared" si="203"/>
        <v>Papua New Guinea</v>
      </c>
      <c r="D2581" t="str">
        <f>VLOOKUP(C2581,Sheet4!$A$7:$C$156,3,FALSE)</f>
        <v>PNG</v>
      </c>
      <c r="E2581">
        <f t="shared" si="204"/>
        <v>2011</v>
      </c>
      <c r="F2581" t="str">
        <f t="shared" si="205"/>
        <v>PNG2011</v>
      </c>
      <c r="G2581">
        <f>HLOOKUP(C2581,Sheet4!$G$6:$EZ$30, MATCH(Sheet3!E2581,Sheet4!$F$6:$F$30,0),FALSE)</f>
        <v>2.0830952815541099</v>
      </c>
    </row>
    <row r="2582" spans="1:7" x14ac:dyDescent="0.45">
      <c r="A2582">
        <f t="shared" si="201"/>
        <v>108</v>
      </c>
      <c r="B2582">
        <f t="shared" si="202"/>
        <v>13</v>
      </c>
      <c r="C2582" t="str">
        <f t="shared" si="203"/>
        <v>Papua New Guinea</v>
      </c>
      <c r="D2582" t="str">
        <f>VLOOKUP(C2582,Sheet4!$A$7:$C$156,3,FALSE)</f>
        <v>PNG</v>
      </c>
      <c r="E2582">
        <f t="shared" si="204"/>
        <v>2012</v>
      </c>
      <c r="F2582" t="str">
        <f t="shared" si="205"/>
        <v>PNG2012</v>
      </c>
      <c r="G2582">
        <f>HLOOKUP(C2582,Sheet4!$G$6:$EZ$30, MATCH(Sheet3!E2582,Sheet4!$F$6:$F$30,0),FALSE)</f>
        <v>2.1585176665429699</v>
      </c>
    </row>
    <row r="2583" spans="1:7" x14ac:dyDescent="0.45">
      <c r="A2583">
        <f t="shared" si="201"/>
        <v>108</v>
      </c>
      <c r="B2583">
        <f t="shared" si="202"/>
        <v>14</v>
      </c>
      <c r="C2583" t="str">
        <f t="shared" si="203"/>
        <v>Papua New Guinea</v>
      </c>
      <c r="D2583" t="str">
        <f>VLOOKUP(C2583,Sheet4!$A$7:$C$156,3,FALSE)</f>
        <v>PNG</v>
      </c>
      <c r="E2583">
        <f t="shared" si="204"/>
        <v>2013</v>
      </c>
      <c r="F2583" t="str">
        <f t="shared" si="205"/>
        <v>PNG2013</v>
      </c>
      <c r="G2583">
        <f>HLOOKUP(C2583,Sheet4!$G$6:$EZ$30, MATCH(Sheet3!E2583,Sheet4!$F$6:$F$30,0),FALSE)</f>
        <v>1.7985438615057801</v>
      </c>
    </row>
    <row r="2584" spans="1:7" x14ac:dyDescent="0.45">
      <c r="A2584">
        <f t="shared" si="201"/>
        <v>108</v>
      </c>
      <c r="B2584">
        <f t="shared" si="202"/>
        <v>15</v>
      </c>
      <c r="C2584" t="str">
        <f t="shared" si="203"/>
        <v>Papua New Guinea</v>
      </c>
      <c r="D2584" t="str">
        <f>VLOOKUP(C2584,Sheet4!$A$7:$C$156,3,FALSE)</f>
        <v>PNG</v>
      </c>
      <c r="E2584">
        <f t="shared" si="204"/>
        <v>2014</v>
      </c>
      <c r="F2584" t="str">
        <f t="shared" si="205"/>
        <v>PNG2014</v>
      </c>
      <c r="G2584">
        <f>HLOOKUP(C2584,Sheet4!$G$6:$EZ$30, MATCH(Sheet3!E2584,Sheet4!$F$6:$F$30,0),FALSE)</f>
        <v>2.0904778439273302</v>
      </c>
    </row>
    <row r="2585" spans="1:7" x14ac:dyDescent="0.45">
      <c r="A2585">
        <f t="shared" si="201"/>
        <v>108</v>
      </c>
      <c r="B2585">
        <f t="shared" si="202"/>
        <v>16</v>
      </c>
      <c r="C2585" t="str">
        <f t="shared" si="203"/>
        <v>Papua New Guinea</v>
      </c>
      <c r="D2585" t="str">
        <f>VLOOKUP(C2585,Sheet4!$A$7:$C$156,3,FALSE)</f>
        <v>PNG</v>
      </c>
      <c r="E2585">
        <f t="shared" si="204"/>
        <v>2015</v>
      </c>
      <c r="F2585" t="str">
        <f t="shared" si="205"/>
        <v>PNG2015</v>
      </c>
      <c r="G2585">
        <f>HLOOKUP(C2585,Sheet4!$G$6:$EZ$30, MATCH(Sheet3!E2585,Sheet4!$F$6:$F$30,0),FALSE)</f>
        <v>3.0812991544216</v>
      </c>
    </row>
    <row r="2586" spans="1:7" x14ac:dyDescent="0.45">
      <c r="A2586">
        <f t="shared" si="201"/>
        <v>108</v>
      </c>
      <c r="B2586">
        <f t="shared" si="202"/>
        <v>17</v>
      </c>
      <c r="C2586" t="str">
        <f t="shared" si="203"/>
        <v>Papua New Guinea</v>
      </c>
      <c r="D2586" t="str">
        <f>VLOOKUP(C2586,Sheet4!$A$7:$C$156,3,FALSE)</f>
        <v>PNG</v>
      </c>
      <c r="E2586">
        <f t="shared" si="204"/>
        <v>2016</v>
      </c>
      <c r="F2586" t="str">
        <f t="shared" si="205"/>
        <v>PNG2016</v>
      </c>
      <c r="G2586">
        <f>HLOOKUP(C2586,Sheet4!$G$6:$EZ$30, MATCH(Sheet3!E2586,Sheet4!$F$6:$F$30,0),FALSE)</f>
        <v>2.4997508344666599</v>
      </c>
    </row>
    <row r="2587" spans="1:7" x14ac:dyDescent="0.45">
      <c r="A2587">
        <f t="shared" si="201"/>
        <v>108</v>
      </c>
      <c r="B2587">
        <f t="shared" si="202"/>
        <v>18</v>
      </c>
      <c r="C2587" t="str">
        <f t="shared" si="203"/>
        <v>Papua New Guinea</v>
      </c>
      <c r="D2587" t="str">
        <f>VLOOKUP(C2587,Sheet4!$A$7:$C$156,3,FALSE)</f>
        <v>PNG</v>
      </c>
      <c r="E2587">
        <f t="shared" si="204"/>
        <v>2017</v>
      </c>
      <c r="F2587" t="str">
        <f t="shared" si="205"/>
        <v>PNG2017</v>
      </c>
      <c r="G2587">
        <f>HLOOKUP(C2587,Sheet4!$G$6:$EZ$30, MATCH(Sheet3!E2587,Sheet4!$F$6:$F$30,0),FALSE)</f>
        <v>2.7681810049889699</v>
      </c>
    </row>
    <row r="2588" spans="1:7" x14ac:dyDescent="0.45">
      <c r="A2588">
        <f t="shared" si="201"/>
        <v>108</v>
      </c>
      <c r="B2588">
        <f t="shared" si="202"/>
        <v>19</v>
      </c>
      <c r="C2588" t="str">
        <f t="shared" si="203"/>
        <v>Papua New Guinea</v>
      </c>
      <c r="D2588" t="str">
        <f>VLOOKUP(C2588,Sheet4!$A$7:$C$156,3,FALSE)</f>
        <v>PNG</v>
      </c>
      <c r="E2588">
        <f t="shared" si="204"/>
        <v>2018</v>
      </c>
      <c r="F2588" t="str">
        <f t="shared" si="205"/>
        <v>PNG2018</v>
      </c>
      <c r="G2588">
        <f>HLOOKUP(C2588,Sheet4!$G$6:$EZ$30, MATCH(Sheet3!E2588,Sheet4!$F$6:$F$30,0),FALSE)</f>
        <v>3.73018824140234</v>
      </c>
    </row>
    <row r="2589" spans="1:7" x14ac:dyDescent="0.45">
      <c r="A2589">
        <f t="shared" si="201"/>
        <v>108</v>
      </c>
      <c r="B2589">
        <f t="shared" si="202"/>
        <v>20</v>
      </c>
      <c r="C2589" t="str">
        <f t="shared" si="203"/>
        <v>Papua New Guinea</v>
      </c>
      <c r="D2589" t="str">
        <f>VLOOKUP(C2589,Sheet4!$A$7:$C$156,3,FALSE)</f>
        <v>PNG</v>
      </c>
      <c r="E2589">
        <f t="shared" si="204"/>
        <v>2019</v>
      </c>
      <c r="F2589" t="str">
        <f t="shared" si="205"/>
        <v>PNG2019</v>
      </c>
      <c r="G2589">
        <f>HLOOKUP(C2589,Sheet4!$G$6:$EZ$30, MATCH(Sheet3!E2589,Sheet4!$F$6:$F$30,0),FALSE)</f>
        <v>3.7862368841819598</v>
      </c>
    </row>
    <row r="2590" spans="1:7" x14ac:dyDescent="0.45">
      <c r="A2590">
        <f t="shared" si="201"/>
        <v>108</v>
      </c>
      <c r="B2590">
        <f t="shared" si="202"/>
        <v>21</v>
      </c>
      <c r="C2590" t="str">
        <f t="shared" si="203"/>
        <v>Papua New Guinea</v>
      </c>
      <c r="D2590" t="str">
        <f>VLOOKUP(C2590,Sheet4!$A$7:$C$156,3,FALSE)</f>
        <v>PNG</v>
      </c>
      <c r="E2590">
        <f t="shared" si="204"/>
        <v>2020</v>
      </c>
      <c r="F2590" t="str">
        <f t="shared" si="205"/>
        <v>PNG2020</v>
      </c>
      <c r="G2590">
        <f>HLOOKUP(C2590,Sheet4!$G$6:$EZ$30, MATCH(Sheet3!E2590,Sheet4!$F$6:$F$30,0),FALSE)</f>
        <v>5.3261257459466496</v>
      </c>
    </row>
    <row r="2591" spans="1:7" x14ac:dyDescent="0.45">
      <c r="A2591">
        <f t="shared" si="201"/>
        <v>108</v>
      </c>
      <c r="B2591">
        <f t="shared" si="202"/>
        <v>22</v>
      </c>
      <c r="C2591" t="str">
        <f t="shared" si="203"/>
        <v>Papua New Guinea</v>
      </c>
      <c r="D2591" t="str">
        <f>VLOOKUP(C2591,Sheet4!$A$7:$C$156,3,FALSE)</f>
        <v>PNG</v>
      </c>
      <c r="E2591">
        <f t="shared" si="204"/>
        <v>2021</v>
      </c>
      <c r="F2591" t="str">
        <f t="shared" si="205"/>
        <v>PNG2021</v>
      </c>
      <c r="G2591">
        <f>HLOOKUP(C2591,Sheet4!$G$6:$EZ$30, MATCH(Sheet3!E2591,Sheet4!$F$6:$F$30,0),FALSE)</f>
        <v>6.1562452209160901</v>
      </c>
    </row>
    <row r="2592" spans="1:7" x14ac:dyDescent="0.45">
      <c r="A2592">
        <f t="shared" si="201"/>
        <v>108</v>
      </c>
      <c r="B2592">
        <f t="shared" si="202"/>
        <v>23</v>
      </c>
      <c r="C2592" t="str">
        <f t="shared" si="203"/>
        <v>Papua New Guinea</v>
      </c>
      <c r="D2592" t="str">
        <f>VLOOKUP(C2592,Sheet4!$A$7:$C$156,3,FALSE)</f>
        <v>PNG</v>
      </c>
      <c r="E2592">
        <f t="shared" si="204"/>
        <v>2022</v>
      </c>
      <c r="F2592" t="str">
        <f t="shared" si="205"/>
        <v>PNG2022</v>
      </c>
      <c r="G2592">
        <f>HLOOKUP(C2592,Sheet4!$G$6:$EZ$30, MATCH(Sheet3!E2592,Sheet4!$F$6:$F$30,0),FALSE)</f>
        <v>4.7835041683242698</v>
      </c>
    </row>
    <row r="2593" spans="1:7" x14ac:dyDescent="0.45">
      <c r="A2593">
        <f t="shared" si="201"/>
        <v>108</v>
      </c>
      <c r="B2593">
        <f t="shared" si="202"/>
        <v>24</v>
      </c>
      <c r="C2593" t="str">
        <f t="shared" si="203"/>
        <v>Papua New Guinea</v>
      </c>
      <c r="D2593" t="str">
        <f>VLOOKUP(C2593,Sheet4!$A$7:$C$156,3,FALSE)</f>
        <v>PNG</v>
      </c>
      <c r="E2593">
        <f t="shared" si="204"/>
        <v>2023</v>
      </c>
      <c r="F2593" t="str">
        <f t="shared" si="205"/>
        <v>PNG2023</v>
      </c>
      <c r="G2593">
        <f>HLOOKUP(C2593,Sheet4!$G$6:$EZ$30, MATCH(Sheet3!E2593,Sheet4!$F$6:$F$30,0),FALSE)</f>
        <v>5.4189019259410802</v>
      </c>
    </row>
    <row r="2594" spans="1:7" x14ac:dyDescent="0.45">
      <c r="A2594">
        <f t="shared" si="201"/>
        <v>109</v>
      </c>
      <c r="B2594">
        <f t="shared" si="202"/>
        <v>1</v>
      </c>
      <c r="C2594" t="str">
        <f t="shared" si="203"/>
        <v>Paraguay</v>
      </c>
      <c r="D2594" t="str">
        <f>VLOOKUP(C2594,Sheet4!$A$7:$C$156,3,FALSE)</f>
        <v>PRY</v>
      </c>
      <c r="E2594">
        <f t="shared" si="204"/>
        <v>2000</v>
      </c>
      <c r="F2594" t="str">
        <f t="shared" si="205"/>
        <v>PRY2000</v>
      </c>
      <c r="G2594">
        <f>HLOOKUP(C2594,Sheet4!$G$6:$EZ$30, MATCH(Sheet3!E2594,Sheet4!$F$6:$F$30,0),FALSE)</f>
        <v>0</v>
      </c>
    </row>
    <row r="2595" spans="1:7" x14ac:dyDescent="0.45">
      <c r="A2595">
        <f t="shared" si="201"/>
        <v>109</v>
      </c>
      <c r="B2595">
        <f t="shared" si="202"/>
        <v>2</v>
      </c>
      <c r="C2595" t="str">
        <f t="shared" si="203"/>
        <v>Paraguay</v>
      </c>
      <c r="D2595" t="str">
        <f>VLOOKUP(C2595,Sheet4!$A$7:$C$156,3,FALSE)</f>
        <v>PRY</v>
      </c>
      <c r="E2595">
        <f t="shared" si="204"/>
        <v>2001</v>
      </c>
      <c r="F2595" t="str">
        <f t="shared" si="205"/>
        <v>PRY2001</v>
      </c>
      <c r="G2595">
        <f>HLOOKUP(C2595,Sheet4!$G$6:$EZ$30, MATCH(Sheet3!E2595,Sheet4!$F$6:$F$30,0),FALSE)</f>
        <v>0</v>
      </c>
    </row>
    <row r="2596" spans="1:7" x14ac:dyDescent="0.45">
      <c r="A2596">
        <f t="shared" si="201"/>
        <v>109</v>
      </c>
      <c r="B2596">
        <f t="shared" si="202"/>
        <v>3</v>
      </c>
      <c r="C2596" t="str">
        <f t="shared" si="203"/>
        <v>Paraguay</v>
      </c>
      <c r="D2596" t="str">
        <f>VLOOKUP(C2596,Sheet4!$A$7:$C$156,3,FALSE)</f>
        <v>PRY</v>
      </c>
      <c r="E2596">
        <f t="shared" si="204"/>
        <v>2002</v>
      </c>
      <c r="F2596" t="str">
        <f t="shared" si="205"/>
        <v>PRY2002</v>
      </c>
      <c r="G2596">
        <f>HLOOKUP(C2596,Sheet4!$G$6:$EZ$30, MATCH(Sheet3!E2596,Sheet4!$F$6:$F$30,0),FALSE)</f>
        <v>0</v>
      </c>
    </row>
    <row r="2597" spans="1:7" x14ac:dyDescent="0.45">
      <c r="A2597">
        <f t="shared" si="201"/>
        <v>109</v>
      </c>
      <c r="B2597">
        <f t="shared" si="202"/>
        <v>4</v>
      </c>
      <c r="C2597" t="str">
        <f t="shared" si="203"/>
        <v>Paraguay</v>
      </c>
      <c r="D2597" t="str">
        <f>VLOOKUP(C2597,Sheet4!$A$7:$C$156,3,FALSE)</f>
        <v>PRY</v>
      </c>
      <c r="E2597">
        <f t="shared" si="204"/>
        <v>2003</v>
      </c>
      <c r="F2597" t="str">
        <f t="shared" si="205"/>
        <v>PRY2003</v>
      </c>
      <c r="G2597">
        <f>HLOOKUP(C2597,Sheet4!$G$6:$EZ$30, MATCH(Sheet3!E2597,Sheet4!$F$6:$F$30,0),FALSE)</f>
        <v>0</v>
      </c>
    </row>
    <row r="2598" spans="1:7" x14ac:dyDescent="0.45">
      <c r="A2598">
        <f t="shared" si="201"/>
        <v>109</v>
      </c>
      <c r="B2598">
        <f t="shared" si="202"/>
        <v>5</v>
      </c>
      <c r="C2598" t="str">
        <f t="shared" si="203"/>
        <v>Paraguay</v>
      </c>
      <c r="D2598" t="str">
        <f>VLOOKUP(C2598,Sheet4!$A$7:$C$156,3,FALSE)</f>
        <v>PRY</v>
      </c>
      <c r="E2598">
        <f t="shared" si="204"/>
        <v>2004</v>
      </c>
      <c r="F2598" t="str">
        <f t="shared" si="205"/>
        <v>PRY2004</v>
      </c>
      <c r="G2598">
        <f>HLOOKUP(C2598,Sheet4!$G$6:$EZ$30, MATCH(Sheet3!E2598,Sheet4!$F$6:$F$30,0),FALSE)</f>
        <v>0</v>
      </c>
    </row>
    <row r="2599" spans="1:7" x14ac:dyDescent="0.45">
      <c r="A2599">
        <f t="shared" si="201"/>
        <v>109</v>
      </c>
      <c r="B2599">
        <f t="shared" si="202"/>
        <v>6</v>
      </c>
      <c r="C2599" t="str">
        <f t="shared" si="203"/>
        <v>Paraguay</v>
      </c>
      <c r="D2599" t="str">
        <f>VLOOKUP(C2599,Sheet4!$A$7:$C$156,3,FALSE)</f>
        <v>PRY</v>
      </c>
      <c r="E2599">
        <f t="shared" si="204"/>
        <v>2005</v>
      </c>
      <c r="F2599" t="str">
        <f t="shared" si="205"/>
        <v>PRY2005</v>
      </c>
      <c r="G2599">
        <f>HLOOKUP(C2599,Sheet4!$G$6:$EZ$30, MATCH(Sheet3!E2599,Sheet4!$F$6:$F$30,0),FALSE)</f>
        <v>6.33264116001512</v>
      </c>
    </row>
    <row r="2600" spans="1:7" x14ac:dyDescent="0.45">
      <c r="A2600">
        <f t="shared" si="201"/>
        <v>109</v>
      </c>
      <c r="B2600">
        <f t="shared" si="202"/>
        <v>7</v>
      </c>
      <c r="C2600" t="str">
        <f t="shared" si="203"/>
        <v>Paraguay</v>
      </c>
      <c r="D2600" t="str">
        <f>VLOOKUP(C2600,Sheet4!$A$7:$C$156,3,FALSE)</f>
        <v>PRY</v>
      </c>
      <c r="E2600">
        <f t="shared" si="204"/>
        <v>2006</v>
      </c>
      <c r="F2600" t="str">
        <f t="shared" si="205"/>
        <v>PRY2006</v>
      </c>
      <c r="G2600">
        <f>HLOOKUP(C2600,Sheet4!$G$6:$EZ$30, MATCH(Sheet3!E2600,Sheet4!$F$6:$F$30,0),FALSE)</f>
        <v>3.61939916991482</v>
      </c>
    </row>
    <row r="2601" spans="1:7" x14ac:dyDescent="0.45">
      <c r="A2601">
        <f t="shared" ref="A2601:A2664" si="206">A2577+1</f>
        <v>109</v>
      </c>
      <c r="B2601">
        <f t="shared" ref="B2601:B2664" si="207">B2577</f>
        <v>8</v>
      </c>
      <c r="C2601" t="str">
        <f t="shared" si="203"/>
        <v>Paraguay</v>
      </c>
      <c r="D2601" t="str">
        <f>VLOOKUP(C2601,Sheet4!$A$7:$C$156,3,FALSE)</f>
        <v>PRY</v>
      </c>
      <c r="E2601">
        <f t="shared" si="204"/>
        <v>2007</v>
      </c>
      <c r="F2601" t="str">
        <f t="shared" si="205"/>
        <v>PRY2007</v>
      </c>
      <c r="G2601">
        <f>HLOOKUP(C2601,Sheet4!$G$6:$EZ$30, MATCH(Sheet3!E2601,Sheet4!$F$6:$F$30,0),FALSE)</f>
        <v>1.7154474945670899</v>
      </c>
    </row>
    <row r="2602" spans="1:7" x14ac:dyDescent="0.45">
      <c r="A2602">
        <f t="shared" si="206"/>
        <v>109</v>
      </c>
      <c r="B2602">
        <f t="shared" si="207"/>
        <v>9</v>
      </c>
      <c r="C2602" t="str">
        <f t="shared" si="203"/>
        <v>Paraguay</v>
      </c>
      <c r="D2602" t="str">
        <f>VLOOKUP(C2602,Sheet4!$A$7:$C$156,3,FALSE)</f>
        <v>PRY</v>
      </c>
      <c r="E2602">
        <f t="shared" si="204"/>
        <v>2008</v>
      </c>
      <c r="F2602" t="str">
        <f t="shared" si="205"/>
        <v>PRY2008</v>
      </c>
      <c r="G2602">
        <f>HLOOKUP(C2602,Sheet4!$G$6:$EZ$30, MATCH(Sheet3!E2602,Sheet4!$F$6:$F$30,0),FALSE)</f>
        <v>1.45181945755595</v>
      </c>
    </row>
    <row r="2603" spans="1:7" x14ac:dyDescent="0.45">
      <c r="A2603">
        <f t="shared" si="206"/>
        <v>109</v>
      </c>
      <c r="B2603">
        <f t="shared" si="207"/>
        <v>10</v>
      </c>
      <c r="C2603" t="str">
        <f t="shared" si="203"/>
        <v>Paraguay</v>
      </c>
      <c r="D2603" t="str">
        <f>VLOOKUP(C2603,Sheet4!$A$7:$C$156,3,FALSE)</f>
        <v>PRY</v>
      </c>
      <c r="E2603">
        <f t="shared" si="204"/>
        <v>2009</v>
      </c>
      <c r="F2603" t="str">
        <f t="shared" si="205"/>
        <v>PRY2009</v>
      </c>
      <c r="G2603">
        <f>HLOOKUP(C2603,Sheet4!$G$6:$EZ$30, MATCH(Sheet3!E2603,Sheet4!$F$6:$F$30,0),FALSE)</f>
        <v>1.7800306145885201</v>
      </c>
    </row>
    <row r="2604" spans="1:7" x14ac:dyDescent="0.45">
      <c r="A2604">
        <f t="shared" si="206"/>
        <v>109</v>
      </c>
      <c r="B2604">
        <f t="shared" si="207"/>
        <v>11</v>
      </c>
      <c r="C2604" t="str">
        <f t="shared" si="203"/>
        <v>Paraguay</v>
      </c>
      <c r="D2604" t="str">
        <f>VLOOKUP(C2604,Sheet4!$A$7:$C$156,3,FALSE)</f>
        <v>PRY</v>
      </c>
      <c r="E2604">
        <f t="shared" si="204"/>
        <v>2010</v>
      </c>
      <c r="F2604" t="str">
        <f t="shared" si="205"/>
        <v>PRY2010</v>
      </c>
      <c r="G2604">
        <f>HLOOKUP(C2604,Sheet4!$G$6:$EZ$30, MATCH(Sheet3!E2604,Sheet4!$F$6:$F$30,0),FALSE)</f>
        <v>1.4010876948938999</v>
      </c>
    </row>
    <row r="2605" spans="1:7" x14ac:dyDescent="0.45">
      <c r="A2605">
        <f t="shared" si="206"/>
        <v>109</v>
      </c>
      <c r="B2605">
        <f t="shared" si="207"/>
        <v>12</v>
      </c>
      <c r="C2605" t="str">
        <f t="shared" si="203"/>
        <v>Paraguay</v>
      </c>
      <c r="D2605" t="str">
        <f>VLOOKUP(C2605,Sheet4!$A$7:$C$156,3,FALSE)</f>
        <v>PRY</v>
      </c>
      <c r="E2605">
        <f t="shared" si="204"/>
        <v>2011</v>
      </c>
      <c r="F2605" t="str">
        <f t="shared" si="205"/>
        <v>PRY2011</v>
      </c>
      <c r="G2605">
        <f>HLOOKUP(C2605,Sheet4!$G$6:$EZ$30, MATCH(Sheet3!E2605,Sheet4!$F$6:$F$30,0),FALSE)</f>
        <v>1.8352365894073901</v>
      </c>
    </row>
    <row r="2606" spans="1:7" x14ac:dyDescent="0.45">
      <c r="A2606">
        <f t="shared" si="206"/>
        <v>109</v>
      </c>
      <c r="B2606">
        <f t="shared" si="207"/>
        <v>13</v>
      </c>
      <c r="C2606" t="str">
        <f t="shared" si="203"/>
        <v>Paraguay</v>
      </c>
      <c r="D2606" t="str">
        <f>VLOOKUP(C2606,Sheet4!$A$7:$C$156,3,FALSE)</f>
        <v>PRY</v>
      </c>
      <c r="E2606">
        <f t="shared" si="204"/>
        <v>2012</v>
      </c>
      <c r="F2606" t="str">
        <f t="shared" si="205"/>
        <v>PRY2012</v>
      </c>
      <c r="G2606">
        <f>HLOOKUP(C2606,Sheet4!$G$6:$EZ$30, MATCH(Sheet3!E2606,Sheet4!$F$6:$F$30,0),FALSE)</f>
        <v>2.20384579352775</v>
      </c>
    </row>
    <row r="2607" spans="1:7" x14ac:dyDescent="0.45">
      <c r="A2607">
        <f t="shared" si="206"/>
        <v>109</v>
      </c>
      <c r="B2607">
        <f t="shared" si="207"/>
        <v>14</v>
      </c>
      <c r="C2607" t="str">
        <f t="shared" si="203"/>
        <v>Paraguay</v>
      </c>
      <c r="D2607" t="str">
        <f>VLOOKUP(C2607,Sheet4!$A$7:$C$156,3,FALSE)</f>
        <v>PRY</v>
      </c>
      <c r="E2607">
        <f t="shared" si="204"/>
        <v>2013</v>
      </c>
      <c r="F2607" t="str">
        <f t="shared" si="205"/>
        <v>PRY2013</v>
      </c>
      <c r="G2607">
        <f>HLOOKUP(C2607,Sheet4!$G$6:$EZ$30, MATCH(Sheet3!E2607,Sheet4!$F$6:$F$30,0),FALSE)</f>
        <v>2.1186139525339498</v>
      </c>
    </row>
    <row r="2608" spans="1:7" x14ac:dyDescent="0.45">
      <c r="A2608">
        <f t="shared" si="206"/>
        <v>109</v>
      </c>
      <c r="B2608">
        <f t="shared" si="207"/>
        <v>15</v>
      </c>
      <c r="C2608" t="str">
        <f t="shared" si="203"/>
        <v>Paraguay</v>
      </c>
      <c r="D2608" t="str">
        <f>VLOOKUP(C2608,Sheet4!$A$7:$C$156,3,FALSE)</f>
        <v>PRY</v>
      </c>
      <c r="E2608">
        <f t="shared" si="204"/>
        <v>2014</v>
      </c>
      <c r="F2608" t="str">
        <f t="shared" si="205"/>
        <v>PRY2014</v>
      </c>
      <c r="G2608">
        <f>HLOOKUP(C2608,Sheet4!$G$6:$EZ$30, MATCH(Sheet3!E2608,Sheet4!$F$6:$F$30,0),FALSE)</f>
        <v>1.97311796838353</v>
      </c>
    </row>
    <row r="2609" spans="1:7" x14ac:dyDescent="0.45">
      <c r="A2609">
        <f t="shared" si="206"/>
        <v>109</v>
      </c>
      <c r="B2609">
        <f t="shared" si="207"/>
        <v>16</v>
      </c>
      <c r="C2609" t="str">
        <f t="shared" si="203"/>
        <v>Paraguay</v>
      </c>
      <c r="D2609" t="str">
        <f>VLOOKUP(C2609,Sheet4!$A$7:$C$156,3,FALSE)</f>
        <v>PRY</v>
      </c>
      <c r="E2609">
        <f t="shared" si="204"/>
        <v>2015</v>
      </c>
      <c r="F2609" t="str">
        <f t="shared" si="205"/>
        <v>PRY2015</v>
      </c>
      <c r="G2609">
        <f>HLOOKUP(C2609,Sheet4!$G$6:$EZ$30, MATCH(Sheet3!E2609,Sheet4!$F$6:$F$30,0),FALSE)</f>
        <v>2.5906228410935501</v>
      </c>
    </row>
    <row r="2610" spans="1:7" x14ac:dyDescent="0.45">
      <c r="A2610">
        <f t="shared" si="206"/>
        <v>109</v>
      </c>
      <c r="B2610">
        <f t="shared" si="207"/>
        <v>17</v>
      </c>
      <c r="C2610" t="str">
        <f t="shared" si="203"/>
        <v>Paraguay</v>
      </c>
      <c r="D2610" t="str">
        <f>VLOOKUP(C2610,Sheet4!$A$7:$C$156,3,FALSE)</f>
        <v>PRY</v>
      </c>
      <c r="E2610">
        <f t="shared" si="204"/>
        <v>2016</v>
      </c>
      <c r="F2610" t="str">
        <f t="shared" si="205"/>
        <v>PRY2016</v>
      </c>
      <c r="G2610">
        <f>HLOOKUP(C2610,Sheet4!$G$6:$EZ$30, MATCH(Sheet3!E2610,Sheet4!$F$6:$F$30,0),FALSE)</f>
        <v>2.9412944214630099</v>
      </c>
    </row>
    <row r="2611" spans="1:7" x14ac:dyDescent="0.45">
      <c r="A2611">
        <f t="shared" si="206"/>
        <v>109</v>
      </c>
      <c r="B2611">
        <f t="shared" si="207"/>
        <v>18</v>
      </c>
      <c r="C2611" t="str">
        <f t="shared" si="203"/>
        <v>Paraguay</v>
      </c>
      <c r="D2611" t="str">
        <f>VLOOKUP(C2611,Sheet4!$A$7:$C$156,3,FALSE)</f>
        <v>PRY</v>
      </c>
      <c r="E2611">
        <f t="shared" si="204"/>
        <v>2017</v>
      </c>
      <c r="F2611" t="str">
        <f t="shared" si="205"/>
        <v>PRY2017</v>
      </c>
      <c r="G2611">
        <f>HLOOKUP(C2611,Sheet4!$G$6:$EZ$30, MATCH(Sheet3!E2611,Sheet4!$F$6:$F$30,0),FALSE)</f>
        <v>2.8114985923184901</v>
      </c>
    </row>
    <row r="2612" spans="1:7" x14ac:dyDescent="0.45">
      <c r="A2612">
        <f t="shared" si="206"/>
        <v>109</v>
      </c>
      <c r="B2612">
        <f t="shared" si="207"/>
        <v>19</v>
      </c>
      <c r="C2612" t="str">
        <f t="shared" si="203"/>
        <v>Paraguay</v>
      </c>
      <c r="D2612" t="str">
        <f>VLOOKUP(C2612,Sheet4!$A$7:$C$156,3,FALSE)</f>
        <v>PRY</v>
      </c>
      <c r="E2612">
        <f t="shared" si="204"/>
        <v>2018</v>
      </c>
      <c r="F2612" t="str">
        <f t="shared" si="205"/>
        <v>PRY2018</v>
      </c>
      <c r="G2612">
        <f>HLOOKUP(C2612,Sheet4!$G$6:$EZ$30, MATCH(Sheet3!E2612,Sheet4!$F$6:$F$30,0),FALSE)</f>
        <v>2.51201792418916</v>
      </c>
    </row>
    <row r="2613" spans="1:7" x14ac:dyDescent="0.45">
      <c r="A2613">
        <f t="shared" si="206"/>
        <v>109</v>
      </c>
      <c r="B2613">
        <f t="shared" si="207"/>
        <v>20</v>
      </c>
      <c r="C2613" t="str">
        <f t="shared" si="203"/>
        <v>Paraguay</v>
      </c>
      <c r="D2613" t="str">
        <f>VLOOKUP(C2613,Sheet4!$A$7:$C$156,3,FALSE)</f>
        <v>PRY</v>
      </c>
      <c r="E2613">
        <f t="shared" si="204"/>
        <v>2019</v>
      </c>
      <c r="F2613" t="str">
        <f t="shared" si="205"/>
        <v>PRY2019</v>
      </c>
      <c r="G2613">
        <f>HLOOKUP(C2613,Sheet4!$G$6:$EZ$30, MATCH(Sheet3!E2613,Sheet4!$F$6:$F$30,0),FALSE)</f>
        <v>2.5578320378819801</v>
      </c>
    </row>
    <row r="2614" spans="1:7" x14ac:dyDescent="0.45">
      <c r="A2614">
        <f t="shared" si="206"/>
        <v>109</v>
      </c>
      <c r="B2614">
        <f t="shared" si="207"/>
        <v>21</v>
      </c>
      <c r="C2614" t="str">
        <f t="shared" si="203"/>
        <v>Paraguay</v>
      </c>
      <c r="D2614" t="str">
        <f>VLOOKUP(C2614,Sheet4!$A$7:$C$156,3,FALSE)</f>
        <v>PRY</v>
      </c>
      <c r="E2614">
        <f t="shared" si="204"/>
        <v>2020</v>
      </c>
      <c r="F2614" t="str">
        <f t="shared" si="205"/>
        <v>PRY2020</v>
      </c>
      <c r="G2614">
        <f>HLOOKUP(C2614,Sheet4!$G$6:$EZ$30, MATCH(Sheet3!E2614,Sheet4!$F$6:$F$30,0),FALSE)</f>
        <v>2.4099804580758502</v>
      </c>
    </row>
    <row r="2615" spans="1:7" x14ac:dyDescent="0.45">
      <c r="A2615">
        <f t="shared" si="206"/>
        <v>109</v>
      </c>
      <c r="B2615">
        <f t="shared" si="207"/>
        <v>22</v>
      </c>
      <c r="C2615" t="str">
        <f t="shared" si="203"/>
        <v>Paraguay</v>
      </c>
      <c r="D2615" t="str">
        <f>VLOOKUP(C2615,Sheet4!$A$7:$C$156,3,FALSE)</f>
        <v>PRY</v>
      </c>
      <c r="E2615">
        <f t="shared" si="204"/>
        <v>2021</v>
      </c>
      <c r="F2615" t="str">
        <f t="shared" si="205"/>
        <v>PRY2021</v>
      </c>
      <c r="G2615">
        <f>HLOOKUP(C2615,Sheet4!$G$6:$EZ$30, MATCH(Sheet3!E2615,Sheet4!$F$6:$F$30,0),FALSE)</f>
        <v>2.2749715268109498</v>
      </c>
    </row>
    <row r="2616" spans="1:7" x14ac:dyDescent="0.45">
      <c r="A2616">
        <f t="shared" si="206"/>
        <v>109</v>
      </c>
      <c r="B2616">
        <f t="shared" si="207"/>
        <v>23</v>
      </c>
      <c r="C2616" t="str">
        <f t="shared" si="203"/>
        <v>Paraguay</v>
      </c>
      <c r="D2616" t="str">
        <f>VLOOKUP(C2616,Sheet4!$A$7:$C$156,3,FALSE)</f>
        <v>PRY</v>
      </c>
      <c r="E2616">
        <f t="shared" si="204"/>
        <v>2022</v>
      </c>
      <c r="F2616" t="str">
        <f t="shared" si="205"/>
        <v>PRY2022</v>
      </c>
      <c r="G2616">
        <f>HLOOKUP(C2616,Sheet4!$G$6:$EZ$30, MATCH(Sheet3!E2616,Sheet4!$F$6:$F$30,0),FALSE)</f>
        <v>2.9386713078192099</v>
      </c>
    </row>
    <row r="2617" spans="1:7" x14ac:dyDescent="0.45">
      <c r="A2617">
        <f t="shared" si="206"/>
        <v>109</v>
      </c>
      <c r="B2617">
        <f t="shared" si="207"/>
        <v>24</v>
      </c>
      <c r="C2617" t="str">
        <f t="shared" si="203"/>
        <v>Paraguay</v>
      </c>
      <c r="D2617" t="str">
        <f>VLOOKUP(C2617,Sheet4!$A$7:$C$156,3,FALSE)</f>
        <v>PRY</v>
      </c>
      <c r="E2617">
        <f t="shared" si="204"/>
        <v>2023</v>
      </c>
      <c r="F2617" t="str">
        <f t="shared" si="205"/>
        <v>PRY2023</v>
      </c>
      <c r="G2617">
        <f>HLOOKUP(C2617,Sheet4!$G$6:$EZ$30, MATCH(Sheet3!E2617,Sheet4!$F$6:$F$30,0),FALSE)</f>
        <v>3.0125781074737299</v>
      </c>
    </row>
    <row r="2618" spans="1:7" x14ac:dyDescent="0.45">
      <c r="A2618">
        <f t="shared" si="206"/>
        <v>110</v>
      </c>
      <c r="B2618">
        <f t="shared" si="207"/>
        <v>1</v>
      </c>
      <c r="C2618" t="str">
        <f t="shared" si="203"/>
        <v>Peru</v>
      </c>
      <c r="D2618" t="str">
        <f>VLOOKUP(C2618,Sheet4!$A$7:$C$156,3,FALSE)</f>
        <v>PER</v>
      </c>
      <c r="E2618">
        <f t="shared" si="204"/>
        <v>2000</v>
      </c>
      <c r="F2618" t="str">
        <f t="shared" si="205"/>
        <v>PER2000</v>
      </c>
      <c r="G2618">
        <f>HLOOKUP(C2618,Sheet4!$G$6:$EZ$30, MATCH(Sheet3!E2618,Sheet4!$F$6:$F$30,0),FALSE)</f>
        <v>0</v>
      </c>
    </row>
    <row r="2619" spans="1:7" x14ac:dyDescent="0.45">
      <c r="A2619">
        <f t="shared" si="206"/>
        <v>110</v>
      </c>
      <c r="B2619">
        <f t="shared" si="207"/>
        <v>2</v>
      </c>
      <c r="C2619" t="str">
        <f t="shared" si="203"/>
        <v>Peru</v>
      </c>
      <c r="D2619" t="str">
        <f>VLOOKUP(C2619,Sheet4!$A$7:$C$156,3,FALSE)</f>
        <v>PER</v>
      </c>
      <c r="E2619">
        <f t="shared" si="204"/>
        <v>2001</v>
      </c>
      <c r="F2619" t="str">
        <f t="shared" si="205"/>
        <v>PER2001</v>
      </c>
      <c r="G2619">
        <f>HLOOKUP(C2619,Sheet4!$G$6:$EZ$30, MATCH(Sheet3!E2619,Sheet4!$F$6:$F$30,0),FALSE)</f>
        <v>0</v>
      </c>
    </row>
    <row r="2620" spans="1:7" x14ac:dyDescent="0.45">
      <c r="A2620">
        <f t="shared" si="206"/>
        <v>110</v>
      </c>
      <c r="B2620">
        <f t="shared" si="207"/>
        <v>3</v>
      </c>
      <c r="C2620" t="str">
        <f t="shared" si="203"/>
        <v>Peru</v>
      </c>
      <c r="D2620" t="str">
        <f>VLOOKUP(C2620,Sheet4!$A$7:$C$156,3,FALSE)</f>
        <v>PER</v>
      </c>
      <c r="E2620">
        <f t="shared" si="204"/>
        <v>2002</v>
      </c>
      <c r="F2620" t="str">
        <f t="shared" si="205"/>
        <v>PER2002</v>
      </c>
      <c r="G2620">
        <f>HLOOKUP(C2620,Sheet4!$G$6:$EZ$30, MATCH(Sheet3!E2620,Sheet4!$F$6:$F$30,0),FALSE)</f>
        <v>0</v>
      </c>
    </row>
    <row r="2621" spans="1:7" x14ac:dyDescent="0.45">
      <c r="A2621">
        <f t="shared" si="206"/>
        <v>110</v>
      </c>
      <c r="B2621">
        <f t="shared" si="207"/>
        <v>4</v>
      </c>
      <c r="C2621" t="str">
        <f t="shared" si="203"/>
        <v>Peru</v>
      </c>
      <c r="D2621" t="str">
        <f>VLOOKUP(C2621,Sheet4!$A$7:$C$156,3,FALSE)</f>
        <v>PER</v>
      </c>
      <c r="E2621">
        <f t="shared" si="204"/>
        <v>2003</v>
      </c>
      <c r="F2621" t="str">
        <f t="shared" si="205"/>
        <v>PER2003</v>
      </c>
      <c r="G2621">
        <f>HLOOKUP(C2621,Sheet4!$G$6:$EZ$30, MATCH(Sheet3!E2621,Sheet4!$F$6:$F$30,0),FALSE)</f>
        <v>0</v>
      </c>
    </row>
    <row r="2622" spans="1:7" x14ac:dyDescent="0.45">
      <c r="A2622">
        <f t="shared" si="206"/>
        <v>110</v>
      </c>
      <c r="B2622">
        <f t="shared" si="207"/>
        <v>5</v>
      </c>
      <c r="C2622" t="str">
        <f t="shared" si="203"/>
        <v>Peru</v>
      </c>
      <c r="D2622" t="str">
        <f>VLOOKUP(C2622,Sheet4!$A$7:$C$156,3,FALSE)</f>
        <v>PER</v>
      </c>
      <c r="E2622">
        <f t="shared" si="204"/>
        <v>2004</v>
      </c>
      <c r="F2622" t="str">
        <f t="shared" si="205"/>
        <v>PER2004</v>
      </c>
      <c r="G2622">
        <f>HLOOKUP(C2622,Sheet4!$G$6:$EZ$30, MATCH(Sheet3!E2622,Sheet4!$F$6:$F$30,0),FALSE)</f>
        <v>0</v>
      </c>
    </row>
    <row r="2623" spans="1:7" x14ac:dyDescent="0.45">
      <c r="A2623">
        <f t="shared" si="206"/>
        <v>110</v>
      </c>
      <c r="B2623">
        <f t="shared" si="207"/>
        <v>6</v>
      </c>
      <c r="C2623" t="str">
        <f t="shared" si="203"/>
        <v>Peru</v>
      </c>
      <c r="D2623" t="str">
        <f>VLOOKUP(C2623,Sheet4!$A$7:$C$156,3,FALSE)</f>
        <v>PER</v>
      </c>
      <c r="E2623">
        <f t="shared" si="204"/>
        <v>2005</v>
      </c>
      <c r="F2623" t="str">
        <f t="shared" si="205"/>
        <v>PER2005</v>
      </c>
      <c r="G2623">
        <f>HLOOKUP(C2623,Sheet4!$G$6:$EZ$30, MATCH(Sheet3!E2623,Sheet4!$F$6:$F$30,0),FALSE)</f>
        <v>0</v>
      </c>
    </row>
    <row r="2624" spans="1:7" x14ac:dyDescent="0.45">
      <c r="A2624">
        <f t="shared" si="206"/>
        <v>110</v>
      </c>
      <c r="B2624">
        <f t="shared" si="207"/>
        <v>7</v>
      </c>
      <c r="C2624" t="str">
        <f t="shared" si="203"/>
        <v>Peru</v>
      </c>
      <c r="D2624" t="str">
        <f>VLOOKUP(C2624,Sheet4!$A$7:$C$156,3,FALSE)</f>
        <v>PER</v>
      </c>
      <c r="E2624">
        <f t="shared" si="204"/>
        <v>2006</v>
      </c>
      <c r="F2624" t="str">
        <f t="shared" si="205"/>
        <v>PER2006</v>
      </c>
      <c r="G2624">
        <f>HLOOKUP(C2624,Sheet4!$G$6:$EZ$30, MATCH(Sheet3!E2624,Sheet4!$F$6:$F$30,0),FALSE)</f>
        <v>0</v>
      </c>
    </row>
    <row r="2625" spans="1:7" x14ac:dyDescent="0.45">
      <c r="A2625">
        <f t="shared" si="206"/>
        <v>110</v>
      </c>
      <c r="B2625">
        <f t="shared" si="207"/>
        <v>8</v>
      </c>
      <c r="C2625" t="str">
        <f t="shared" si="203"/>
        <v>Peru</v>
      </c>
      <c r="D2625" t="str">
        <f>VLOOKUP(C2625,Sheet4!$A$7:$C$156,3,FALSE)</f>
        <v>PER</v>
      </c>
      <c r="E2625">
        <f t="shared" si="204"/>
        <v>2007</v>
      </c>
      <c r="F2625" t="str">
        <f t="shared" si="205"/>
        <v>PER2007</v>
      </c>
      <c r="G2625">
        <f>HLOOKUP(C2625,Sheet4!$G$6:$EZ$30, MATCH(Sheet3!E2625,Sheet4!$F$6:$F$30,0),FALSE)</f>
        <v>0</v>
      </c>
    </row>
    <row r="2626" spans="1:7" x14ac:dyDescent="0.45">
      <c r="A2626">
        <f t="shared" si="206"/>
        <v>110</v>
      </c>
      <c r="B2626">
        <f t="shared" si="207"/>
        <v>9</v>
      </c>
      <c r="C2626" t="str">
        <f t="shared" si="203"/>
        <v>Peru</v>
      </c>
      <c r="D2626" t="str">
        <f>VLOOKUP(C2626,Sheet4!$A$7:$C$156,3,FALSE)</f>
        <v>PER</v>
      </c>
      <c r="E2626">
        <f t="shared" si="204"/>
        <v>2008</v>
      </c>
      <c r="F2626" t="str">
        <f t="shared" si="205"/>
        <v>PER2008</v>
      </c>
      <c r="G2626">
        <f>HLOOKUP(C2626,Sheet4!$G$6:$EZ$30, MATCH(Sheet3!E2626,Sheet4!$F$6:$F$30,0),FALSE)</f>
        <v>0</v>
      </c>
    </row>
    <row r="2627" spans="1:7" x14ac:dyDescent="0.45">
      <c r="A2627">
        <f t="shared" si="206"/>
        <v>110</v>
      </c>
      <c r="B2627">
        <f t="shared" si="207"/>
        <v>10</v>
      </c>
      <c r="C2627" t="str">
        <f t="shared" ref="C2627:C2690" si="208">VLOOKUP(A2627,$L$2:$M$151,2,FALSE)</f>
        <v>Peru</v>
      </c>
      <c r="D2627" t="str">
        <f>VLOOKUP(C2627,Sheet4!$A$7:$C$156,3,FALSE)</f>
        <v>PER</v>
      </c>
      <c r="E2627">
        <f t="shared" ref="E2627:E2690" si="209">VLOOKUP(B2627,$O$2:$P$25,2,FALSE)</f>
        <v>2009</v>
      </c>
      <c r="F2627" t="str">
        <f t="shared" ref="F2627:F2690" si="210">D2627&amp;E2627</f>
        <v>PER2009</v>
      </c>
      <c r="G2627">
        <f>HLOOKUP(C2627,Sheet4!$G$6:$EZ$30, MATCH(Sheet3!E2627,Sheet4!$F$6:$F$30,0),FALSE)</f>
        <v>0</v>
      </c>
    </row>
    <row r="2628" spans="1:7" x14ac:dyDescent="0.45">
      <c r="A2628">
        <f t="shared" si="206"/>
        <v>110</v>
      </c>
      <c r="B2628">
        <f t="shared" si="207"/>
        <v>11</v>
      </c>
      <c r="C2628" t="str">
        <f t="shared" si="208"/>
        <v>Peru</v>
      </c>
      <c r="D2628" t="str">
        <f>VLOOKUP(C2628,Sheet4!$A$7:$C$156,3,FALSE)</f>
        <v>PER</v>
      </c>
      <c r="E2628">
        <f t="shared" si="209"/>
        <v>2010</v>
      </c>
      <c r="F2628" t="str">
        <f t="shared" si="210"/>
        <v>PER2010</v>
      </c>
      <c r="G2628">
        <f>HLOOKUP(C2628,Sheet4!$G$6:$EZ$30, MATCH(Sheet3!E2628,Sheet4!$F$6:$F$30,0),FALSE)</f>
        <v>1.86763486280352</v>
      </c>
    </row>
    <row r="2629" spans="1:7" x14ac:dyDescent="0.45">
      <c r="A2629">
        <f t="shared" si="206"/>
        <v>110</v>
      </c>
      <c r="B2629">
        <f t="shared" si="207"/>
        <v>12</v>
      </c>
      <c r="C2629" t="str">
        <f t="shared" si="208"/>
        <v>Peru</v>
      </c>
      <c r="D2629" t="str">
        <f>VLOOKUP(C2629,Sheet4!$A$7:$C$156,3,FALSE)</f>
        <v>PER</v>
      </c>
      <c r="E2629">
        <f t="shared" si="209"/>
        <v>2011</v>
      </c>
      <c r="F2629" t="str">
        <f t="shared" si="210"/>
        <v>PER2011</v>
      </c>
      <c r="G2629">
        <f>HLOOKUP(C2629,Sheet4!$G$6:$EZ$30, MATCH(Sheet3!E2629,Sheet4!$F$6:$F$30,0),FALSE)</f>
        <v>1.8388895452696301</v>
      </c>
    </row>
    <row r="2630" spans="1:7" x14ac:dyDescent="0.45">
      <c r="A2630">
        <f t="shared" si="206"/>
        <v>110</v>
      </c>
      <c r="B2630">
        <f t="shared" si="207"/>
        <v>13</v>
      </c>
      <c r="C2630" t="str">
        <f t="shared" si="208"/>
        <v>Peru</v>
      </c>
      <c r="D2630" t="str">
        <f>VLOOKUP(C2630,Sheet4!$A$7:$C$156,3,FALSE)</f>
        <v>PER</v>
      </c>
      <c r="E2630">
        <f t="shared" si="209"/>
        <v>2012</v>
      </c>
      <c r="F2630" t="str">
        <f t="shared" si="210"/>
        <v>PER2012</v>
      </c>
      <c r="G2630">
        <f>HLOOKUP(C2630,Sheet4!$G$6:$EZ$30, MATCH(Sheet3!E2630,Sheet4!$F$6:$F$30,0),FALSE)</f>
        <v>2.1666988868833901</v>
      </c>
    </row>
    <row r="2631" spans="1:7" x14ac:dyDescent="0.45">
      <c r="A2631">
        <f t="shared" si="206"/>
        <v>110</v>
      </c>
      <c r="B2631">
        <f t="shared" si="207"/>
        <v>14</v>
      </c>
      <c r="C2631" t="str">
        <f t="shared" si="208"/>
        <v>Peru</v>
      </c>
      <c r="D2631" t="str">
        <f>VLOOKUP(C2631,Sheet4!$A$7:$C$156,3,FALSE)</f>
        <v>PER</v>
      </c>
      <c r="E2631">
        <f t="shared" si="209"/>
        <v>2013</v>
      </c>
      <c r="F2631" t="str">
        <f t="shared" si="210"/>
        <v>PER2013</v>
      </c>
      <c r="G2631">
        <f>HLOOKUP(C2631,Sheet4!$G$6:$EZ$30, MATCH(Sheet3!E2631,Sheet4!$F$6:$F$30,0),FALSE)</f>
        <v>2.5253286472464702</v>
      </c>
    </row>
    <row r="2632" spans="1:7" x14ac:dyDescent="0.45">
      <c r="A2632">
        <f t="shared" si="206"/>
        <v>110</v>
      </c>
      <c r="B2632">
        <f t="shared" si="207"/>
        <v>15</v>
      </c>
      <c r="C2632" t="str">
        <f t="shared" si="208"/>
        <v>Peru</v>
      </c>
      <c r="D2632" t="str">
        <f>VLOOKUP(C2632,Sheet4!$A$7:$C$156,3,FALSE)</f>
        <v>PER</v>
      </c>
      <c r="E2632">
        <f t="shared" si="209"/>
        <v>2014</v>
      </c>
      <c r="F2632" t="str">
        <f t="shared" si="210"/>
        <v>PER2014</v>
      </c>
      <c r="G2632">
        <f>HLOOKUP(C2632,Sheet4!$G$6:$EZ$30, MATCH(Sheet3!E2632,Sheet4!$F$6:$F$30,0),FALSE)</f>
        <v>2.8663523401929698</v>
      </c>
    </row>
    <row r="2633" spans="1:7" x14ac:dyDescent="0.45">
      <c r="A2633">
        <f t="shared" si="206"/>
        <v>110</v>
      </c>
      <c r="B2633">
        <f t="shared" si="207"/>
        <v>16</v>
      </c>
      <c r="C2633" t="str">
        <f t="shared" si="208"/>
        <v>Peru</v>
      </c>
      <c r="D2633" t="str">
        <f>VLOOKUP(C2633,Sheet4!$A$7:$C$156,3,FALSE)</f>
        <v>PER</v>
      </c>
      <c r="E2633">
        <f t="shared" si="209"/>
        <v>2015</v>
      </c>
      <c r="F2633" t="str">
        <f t="shared" si="210"/>
        <v>PER2015</v>
      </c>
      <c r="G2633">
        <f>HLOOKUP(C2633,Sheet4!$G$6:$EZ$30, MATCH(Sheet3!E2633,Sheet4!$F$6:$F$30,0),FALSE)</f>
        <v>2.8262714144733199</v>
      </c>
    </row>
    <row r="2634" spans="1:7" x14ac:dyDescent="0.45">
      <c r="A2634">
        <f t="shared" si="206"/>
        <v>110</v>
      </c>
      <c r="B2634">
        <f t="shared" si="207"/>
        <v>17</v>
      </c>
      <c r="C2634" t="str">
        <f t="shared" si="208"/>
        <v>Peru</v>
      </c>
      <c r="D2634" t="str">
        <f>VLOOKUP(C2634,Sheet4!$A$7:$C$156,3,FALSE)</f>
        <v>PER</v>
      </c>
      <c r="E2634">
        <f t="shared" si="209"/>
        <v>2016</v>
      </c>
      <c r="F2634" t="str">
        <f t="shared" si="210"/>
        <v>PER2016</v>
      </c>
      <c r="G2634">
        <f>HLOOKUP(C2634,Sheet4!$G$6:$EZ$30, MATCH(Sheet3!E2634,Sheet4!$F$6:$F$30,0),FALSE)</f>
        <v>3.03691673128785</v>
      </c>
    </row>
    <row r="2635" spans="1:7" x14ac:dyDescent="0.45">
      <c r="A2635">
        <f t="shared" si="206"/>
        <v>110</v>
      </c>
      <c r="B2635">
        <f t="shared" si="207"/>
        <v>18</v>
      </c>
      <c r="C2635" t="str">
        <f t="shared" si="208"/>
        <v>Peru</v>
      </c>
      <c r="D2635" t="str">
        <f>VLOOKUP(C2635,Sheet4!$A$7:$C$156,3,FALSE)</f>
        <v>PER</v>
      </c>
      <c r="E2635">
        <f t="shared" si="209"/>
        <v>2017</v>
      </c>
      <c r="F2635" t="str">
        <f t="shared" si="210"/>
        <v>PER2017</v>
      </c>
      <c r="G2635">
        <f>HLOOKUP(C2635,Sheet4!$G$6:$EZ$30, MATCH(Sheet3!E2635,Sheet4!$F$6:$F$30,0),FALSE)</f>
        <v>3.2609981312716201</v>
      </c>
    </row>
    <row r="2636" spans="1:7" x14ac:dyDescent="0.45">
      <c r="A2636">
        <f t="shared" si="206"/>
        <v>110</v>
      </c>
      <c r="B2636">
        <f t="shared" si="207"/>
        <v>19</v>
      </c>
      <c r="C2636" t="str">
        <f t="shared" si="208"/>
        <v>Peru</v>
      </c>
      <c r="D2636" t="str">
        <f>VLOOKUP(C2636,Sheet4!$A$7:$C$156,3,FALSE)</f>
        <v>PER</v>
      </c>
      <c r="E2636">
        <f t="shared" si="209"/>
        <v>2018</v>
      </c>
      <c r="F2636" t="str">
        <f t="shared" si="210"/>
        <v>PER2018</v>
      </c>
      <c r="G2636">
        <f>HLOOKUP(C2636,Sheet4!$G$6:$EZ$30, MATCH(Sheet3!E2636,Sheet4!$F$6:$F$30,0),FALSE)</f>
        <v>3.2710496348175901</v>
      </c>
    </row>
    <row r="2637" spans="1:7" x14ac:dyDescent="0.45">
      <c r="A2637">
        <f t="shared" si="206"/>
        <v>110</v>
      </c>
      <c r="B2637">
        <f t="shared" si="207"/>
        <v>20</v>
      </c>
      <c r="C2637" t="str">
        <f t="shared" si="208"/>
        <v>Peru</v>
      </c>
      <c r="D2637" t="str">
        <f>VLOOKUP(C2637,Sheet4!$A$7:$C$156,3,FALSE)</f>
        <v>PER</v>
      </c>
      <c r="E2637">
        <f t="shared" si="209"/>
        <v>2019</v>
      </c>
      <c r="F2637" t="str">
        <f t="shared" si="210"/>
        <v>PER2019</v>
      </c>
      <c r="G2637">
        <f>HLOOKUP(C2637,Sheet4!$G$6:$EZ$30, MATCH(Sheet3!E2637,Sheet4!$F$6:$F$30,0),FALSE)</f>
        <v>3.3659944585872799</v>
      </c>
    </row>
    <row r="2638" spans="1:7" x14ac:dyDescent="0.45">
      <c r="A2638">
        <f t="shared" si="206"/>
        <v>110</v>
      </c>
      <c r="B2638">
        <f t="shared" si="207"/>
        <v>21</v>
      </c>
      <c r="C2638" t="str">
        <f t="shared" si="208"/>
        <v>Peru</v>
      </c>
      <c r="D2638" t="str">
        <f>VLOOKUP(C2638,Sheet4!$A$7:$C$156,3,FALSE)</f>
        <v>PER</v>
      </c>
      <c r="E2638">
        <f t="shared" si="209"/>
        <v>2020</v>
      </c>
      <c r="F2638" t="str">
        <f t="shared" si="210"/>
        <v>PER2020</v>
      </c>
      <c r="G2638">
        <f>HLOOKUP(C2638,Sheet4!$G$6:$EZ$30, MATCH(Sheet3!E2638,Sheet4!$F$6:$F$30,0),FALSE)</f>
        <v>4.1276085655114203</v>
      </c>
    </row>
    <row r="2639" spans="1:7" x14ac:dyDescent="0.45">
      <c r="A2639">
        <f t="shared" si="206"/>
        <v>110</v>
      </c>
      <c r="B2639">
        <f t="shared" si="207"/>
        <v>22</v>
      </c>
      <c r="C2639" t="str">
        <f t="shared" si="208"/>
        <v>Peru</v>
      </c>
      <c r="D2639" t="str">
        <f>VLOOKUP(C2639,Sheet4!$A$7:$C$156,3,FALSE)</f>
        <v>PER</v>
      </c>
      <c r="E2639">
        <f t="shared" si="209"/>
        <v>2021</v>
      </c>
      <c r="F2639" t="str">
        <f t="shared" si="210"/>
        <v>PER2021</v>
      </c>
      <c r="G2639">
        <f>HLOOKUP(C2639,Sheet4!$G$6:$EZ$30, MATCH(Sheet3!E2639,Sheet4!$F$6:$F$30,0),FALSE)</f>
        <v>3.9087469665924099</v>
      </c>
    </row>
    <row r="2640" spans="1:7" x14ac:dyDescent="0.45">
      <c r="A2640">
        <f t="shared" si="206"/>
        <v>110</v>
      </c>
      <c r="B2640">
        <f t="shared" si="207"/>
        <v>23</v>
      </c>
      <c r="C2640" t="str">
        <f t="shared" si="208"/>
        <v>Peru</v>
      </c>
      <c r="D2640" t="str">
        <f>VLOOKUP(C2640,Sheet4!$A$7:$C$156,3,FALSE)</f>
        <v>PER</v>
      </c>
      <c r="E2640">
        <f t="shared" si="209"/>
        <v>2022</v>
      </c>
      <c r="F2640" t="str">
        <f t="shared" si="210"/>
        <v>PER2022</v>
      </c>
      <c r="G2640">
        <f>HLOOKUP(C2640,Sheet4!$G$6:$EZ$30, MATCH(Sheet3!E2640,Sheet4!$F$6:$F$30,0),FALSE)</f>
        <v>4.1165128325684002</v>
      </c>
    </row>
    <row r="2641" spans="1:7" x14ac:dyDescent="0.45">
      <c r="A2641">
        <f t="shared" si="206"/>
        <v>110</v>
      </c>
      <c r="B2641">
        <f t="shared" si="207"/>
        <v>24</v>
      </c>
      <c r="C2641" t="str">
        <f t="shared" si="208"/>
        <v>Peru</v>
      </c>
      <c r="D2641" t="str">
        <f>VLOOKUP(C2641,Sheet4!$A$7:$C$156,3,FALSE)</f>
        <v>PER</v>
      </c>
      <c r="E2641">
        <f t="shared" si="209"/>
        <v>2023</v>
      </c>
      <c r="F2641" t="str">
        <f t="shared" si="210"/>
        <v>PER2023</v>
      </c>
      <c r="G2641">
        <f>HLOOKUP(C2641,Sheet4!$G$6:$EZ$30, MATCH(Sheet3!E2641,Sheet4!$F$6:$F$30,0),FALSE)</f>
        <v>4.48043564056431</v>
      </c>
    </row>
    <row r="2642" spans="1:7" x14ac:dyDescent="0.45">
      <c r="A2642">
        <f t="shared" si="206"/>
        <v>111</v>
      </c>
      <c r="B2642">
        <f t="shared" si="207"/>
        <v>1</v>
      </c>
      <c r="C2642" t="str">
        <f t="shared" si="208"/>
        <v>Philippines</v>
      </c>
      <c r="D2642" t="str">
        <f>VLOOKUP(C2642,Sheet4!$A$7:$C$156,3,FALSE)</f>
        <v>PHL</v>
      </c>
      <c r="E2642">
        <f t="shared" si="209"/>
        <v>2000</v>
      </c>
      <c r="F2642" t="str">
        <f t="shared" si="210"/>
        <v>PHL2000</v>
      </c>
      <c r="G2642">
        <f>HLOOKUP(C2642,Sheet4!$G$6:$EZ$30, MATCH(Sheet3!E2642,Sheet4!$F$6:$F$30,0),FALSE)</f>
        <v>0</v>
      </c>
    </row>
    <row r="2643" spans="1:7" x14ac:dyDescent="0.45">
      <c r="A2643">
        <f t="shared" si="206"/>
        <v>111</v>
      </c>
      <c r="B2643">
        <f t="shared" si="207"/>
        <v>2</v>
      </c>
      <c r="C2643" t="str">
        <f t="shared" si="208"/>
        <v>Philippines</v>
      </c>
      <c r="D2643" t="str">
        <f>VLOOKUP(C2643,Sheet4!$A$7:$C$156,3,FALSE)</f>
        <v>PHL</v>
      </c>
      <c r="E2643">
        <f t="shared" si="209"/>
        <v>2001</v>
      </c>
      <c r="F2643" t="str">
        <f t="shared" si="210"/>
        <v>PHL2001</v>
      </c>
      <c r="G2643">
        <f>HLOOKUP(C2643,Sheet4!$G$6:$EZ$30, MATCH(Sheet3!E2643,Sheet4!$F$6:$F$30,0),FALSE)</f>
        <v>0</v>
      </c>
    </row>
    <row r="2644" spans="1:7" x14ac:dyDescent="0.45">
      <c r="A2644">
        <f t="shared" si="206"/>
        <v>111</v>
      </c>
      <c r="B2644">
        <f t="shared" si="207"/>
        <v>3</v>
      </c>
      <c r="C2644" t="str">
        <f t="shared" si="208"/>
        <v>Philippines</v>
      </c>
      <c r="D2644" t="str">
        <f>VLOOKUP(C2644,Sheet4!$A$7:$C$156,3,FALSE)</f>
        <v>PHL</v>
      </c>
      <c r="E2644">
        <f t="shared" si="209"/>
        <v>2002</v>
      </c>
      <c r="F2644" t="str">
        <f t="shared" si="210"/>
        <v>PHL2002</v>
      </c>
      <c r="G2644">
        <f>HLOOKUP(C2644,Sheet4!$G$6:$EZ$30, MATCH(Sheet3!E2644,Sheet4!$F$6:$F$30,0),FALSE)</f>
        <v>0</v>
      </c>
    </row>
    <row r="2645" spans="1:7" x14ac:dyDescent="0.45">
      <c r="A2645">
        <f t="shared" si="206"/>
        <v>111</v>
      </c>
      <c r="B2645">
        <f t="shared" si="207"/>
        <v>4</v>
      </c>
      <c r="C2645" t="str">
        <f t="shared" si="208"/>
        <v>Philippines</v>
      </c>
      <c r="D2645" t="str">
        <f>VLOOKUP(C2645,Sheet4!$A$7:$C$156,3,FALSE)</f>
        <v>PHL</v>
      </c>
      <c r="E2645">
        <f t="shared" si="209"/>
        <v>2003</v>
      </c>
      <c r="F2645" t="str">
        <f t="shared" si="210"/>
        <v>PHL2003</v>
      </c>
      <c r="G2645">
        <f>HLOOKUP(C2645,Sheet4!$G$6:$EZ$30, MATCH(Sheet3!E2645,Sheet4!$F$6:$F$30,0),FALSE)</f>
        <v>0</v>
      </c>
    </row>
    <row r="2646" spans="1:7" x14ac:dyDescent="0.45">
      <c r="A2646">
        <f t="shared" si="206"/>
        <v>111</v>
      </c>
      <c r="B2646">
        <f t="shared" si="207"/>
        <v>5</v>
      </c>
      <c r="C2646" t="str">
        <f t="shared" si="208"/>
        <v>Philippines</v>
      </c>
      <c r="D2646" t="str">
        <f>VLOOKUP(C2646,Sheet4!$A$7:$C$156,3,FALSE)</f>
        <v>PHL</v>
      </c>
      <c r="E2646">
        <f t="shared" si="209"/>
        <v>2004</v>
      </c>
      <c r="F2646" t="str">
        <f t="shared" si="210"/>
        <v>PHL2004</v>
      </c>
      <c r="G2646">
        <f>HLOOKUP(C2646,Sheet4!$G$6:$EZ$30, MATCH(Sheet3!E2646,Sheet4!$F$6:$F$30,0),FALSE)</f>
        <v>0</v>
      </c>
    </row>
    <row r="2647" spans="1:7" x14ac:dyDescent="0.45">
      <c r="A2647">
        <f t="shared" si="206"/>
        <v>111</v>
      </c>
      <c r="B2647">
        <f t="shared" si="207"/>
        <v>6</v>
      </c>
      <c r="C2647" t="str">
        <f t="shared" si="208"/>
        <v>Philippines</v>
      </c>
      <c r="D2647" t="str">
        <f>VLOOKUP(C2647,Sheet4!$A$7:$C$156,3,FALSE)</f>
        <v>PHL</v>
      </c>
      <c r="E2647">
        <f t="shared" si="209"/>
        <v>2005</v>
      </c>
      <c r="F2647" t="str">
        <f t="shared" si="210"/>
        <v>PHL2005</v>
      </c>
      <c r="G2647">
        <f>HLOOKUP(C2647,Sheet4!$G$6:$EZ$30, MATCH(Sheet3!E2647,Sheet4!$F$6:$F$30,0),FALSE)</f>
        <v>0</v>
      </c>
    </row>
    <row r="2648" spans="1:7" x14ac:dyDescent="0.45">
      <c r="A2648">
        <f t="shared" si="206"/>
        <v>111</v>
      </c>
      <c r="B2648">
        <f t="shared" si="207"/>
        <v>7</v>
      </c>
      <c r="C2648" t="str">
        <f t="shared" si="208"/>
        <v>Philippines</v>
      </c>
      <c r="D2648" t="str">
        <f>VLOOKUP(C2648,Sheet4!$A$7:$C$156,3,FALSE)</f>
        <v>PHL</v>
      </c>
      <c r="E2648">
        <f t="shared" si="209"/>
        <v>2006</v>
      </c>
      <c r="F2648" t="str">
        <f t="shared" si="210"/>
        <v>PHL2006</v>
      </c>
      <c r="G2648">
        <f>HLOOKUP(C2648,Sheet4!$G$6:$EZ$30, MATCH(Sheet3!E2648,Sheet4!$F$6:$F$30,0),FALSE)</f>
        <v>0</v>
      </c>
    </row>
    <row r="2649" spans="1:7" x14ac:dyDescent="0.45">
      <c r="A2649">
        <f t="shared" si="206"/>
        <v>111</v>
      </c>
      <c r="B2649">
        <f t="shared" si="207"/>
        <v>8</v>
      </c>
      <c r="C2649" t="str">
        <f t="shared" si="208"/>
        <v>Philippines</v>
      </c>
      <c r="D2649" t="str">
        <f>VLOOKUP(C2649,Sheet4!$A$7:$C$156,3,FALSE)</f>
        <v>PHL</v>
      </c>
      <c r="E2649">
        <f t="shared" si="209"/>
        <v>2007</v>
      </c>
      <c r="F2649" t="str">
        <f t="shared" si="210"/>
        <v>PHL2007</v>
      </c>
      <c r="G2649">
        <f>HLOOKUP(C2649,Sheet4!$G$6:$EZ$30, MATCH(Sheet3!E2649,Sheet4!$F$6:$F$30,0),FALSE)</f>
        <v>0</v>
      </c>
    </row>
    <row r="2650" spans="1:7" x14ac:dyDescent="0.45">
      <c r="A2650">
        <f t="shared" si="206"/>
        <v>111</v>
      </c>
      <c r="B2650">
        <f t="shared" si="207"/>
        <v>9</v>
      </c>
      <c r="C2650" t="str">
        <f t="shared" si="208"/>
        <v>Philippines</v>
      </c>
      <c r="D2650" t="str">
        <f>VLOOKUP(C2650,Sheet4!$A$7:$C$156,3,FALSE)</f>
        <v>PHL</v>
      </c>
      <c r="E2650">
        <f t="shared" si="209"/>
        <v>2008</v>
      </c>
      <c r="F2650" t="str">
        <f t="shared" si="210"/>
        <v>PHL2008</v>
      </c>
      <c r="G2650">
        <f>HLOOKUP(C2650,Sheet4!$G$6:$EZ$30, MATCH(Sheet3!E2650,Sheet4!$F$6:$F$30,0),FALSE)</f>
        <v>0</v>
      </c>
    </row>
    <row r="2651" spans="1:7" x14ac:dyDescent="0.45">
      <c r="A2651">
        <f t="shared" si="206"/>
        <v>111</v>
      </c>
      <c r="B2651">
        <f t="shared" si="207"/>
        <v>10</v>
      </c>
      <c r="C2651" t="str">
        <f t="shared" si="208"/>
        <v>Philippines</v>
      </c>
      <c r="D2651" t="str">
        <f>VLOOKUP(C2651,Sheet4!$A$7:$C$156,3,FALSE)</f>
        <v>PHL</v>
      </c>
      <c r="E2651">
        <f t="shared" si="209"/>
        <v>2009</v>
      </c>
      <c r="F2651" t="str">
        <f t="shared" si="210"/>
        <v>PHL2009</v>
      </c>
      <c r="G2651">
        <f>HLOOKUP(C2651,Sheet4!$G$6:$EZ$30, MATCH(Sheet3!E2651,Sheet4!$F$6:$F$30,0),FALSE)</f>
        <v>3.4609579042887901</v>
      </c>
    </row>
    <row r="2652" spans="1:7" x14ac:dyDescent="0.45">
      <c r="A2652">
        <f t="shared" si="206"/>
        <v>111</v>
      </c>
      <c r="B2652">
        <f t="shared" si="207"/>
        <v>11</v>
      </c>
      <c r="C2652" t="str">
        <f t="shared" si="208"/>
        <v>Philippines</v>
      </c>
      <c r="D2652" t="str">
        <f>VLOOKUP(C2652,Sheet4!$A$7:$C$156,3,FALSE)</f>
        <v>PHL</v>
      </c>
      <c r="E2652">
        <f t="shared" si="209"/>
        <v>2010</v>
      </c>
      <c r="F2652" t="str">
        <f t="shared" si="210"/>
        <v>PHL2010</v>
      </c>
      <c r="G2652">
        <f>HLOOKUP(C2652,Sheet4!$G$6:$EZ$30, MATCH(Sheet3!E2652,Sheet4!$F$6:$F$30,0),FALSE)</f>
        <v>3.34951747323682</v>
      </c>
    </row>
    <row r="2653" spans="1:7" x14ac:dyDescent="0.45">
      <c r="A2653">
        <f t="shared" si="206"/>
        <v>111</v>
      </c>
      <c r="B2653">
        <f t="shared" si="207"/>
        <v>12</v>
      </c>
      <c r="C2653" t="str">
        <f t="shared" si="208"/>
        <v>Philippines</v>
      </c>
      <c r="D2653" t="str">
        <f>VLOOKUP(C2653,Sheet4!$A$7:$C$156,3,FALSE)</f>
        <v>PHL</v>
      </c>
      <c r="E2653">
        <f t="shared" si="209"/>
        <v>2011</v>
      </c>
      <c r="F2653" t="str">
        <f t="shared" si="210"/>
        <v>PHL2011</v>
      </c>
      <c r="G2653">
        <f>HLOOKUP(C2653,Sheet4!$G$6:$EZ$30, MATCH(Sheet3!E2653,Sheet4!$F$6:$F$30,0),FALSE)</f>
        <v>2.5288790455700298</v>
      </c>
    </row>
    <row r="2654" spans="1:7" x14ac:dyDescent="0.45">
      <c r="A2654">
        <f t="shared" si="206"/>
        <v>111</v>
      </c>
      <c r="B2654">
        <f t="shared" si="207"/>
        <v>13</v>
      </c>
      <c r="C2654" t="str">
        <f t="shared" si="208"/>
        <v>Philippines</v>
      </c>
      <c r="D2654" t="str">
        <f>VLOOKUP(C2654,Sheet4!$A$7:$C$156,3,FALSE)</f>
        <v>PHL</v>
      </c>
      <c r="E2654">
        <f t="shared" si="209"/>
        <v>2012</v>
      </c>
      <c r="F2654" t="str">
        <f t="shared" si="210"/>
        <v>PHL2012</v>
      </c>
      <c r="G2654">
        <f>HLOOKUP(C2654,Sheet4!$G$6:$EZ$30, MATCH(Sheet3!E2654,Sheet4!$F$6:$F$30,0),FALSE)</f>
        <v>2.2006804178304602</v>
      </c>
    </row>
    <row r="2655" spans="1:7" x14ac:dyDescent="0.45">
      <c r="A2655">
        <f t="shared" si="206"/>
        <v>111</v>
      </c>
      <c r="B2655">
        <f t="shared" si="207"/>
        <v>14</v>
      </c>
      <c r="C2655" t="str">
        <f t="shared" si="208"/>
        <v>Philippines</v>
      </c>
      <c r="D2655" t="str">
        <f>VLOOKUP(C2655,Sheet4!$A$7:$C$156,3,FALSE)</f>
        <v>PHL</v>
      </c>
      <c r="E2655">
        <f t="shared" si="209"/>
        <v>2013</v>
      </c>
      <c r="F2655" t="str">
        <f t="shared" si="210"/>
        <v>PHL2013</v>
      </c>
      <c r="G2655">
        <f>HLOOKUP(C2655,Sheet4!$G$6:$EZ$30, MATCH(Sheet3!E2655,Sheet4!$F$6:$F$30,0),FALSE)</f>
        <v>2.44086452225224</v>
      </c>
    </row>
    <row r="2656" spans="1:7" x14ac:dyDescent="0.45">
      <c r="A2656">
        <f t="shared" si="206"/>
        <v>111</v>
      </c>
      <c r="B2656">
        <f t="shared" si="207"/>
        <v>15</v>
      </c>
      <c r="C2656" t="str">
        <f t="shared" si="208"/>
        <v>Philippines</v>
      </c>
      <c r="D2656" t="str">
        <f>VLOOKUP(C2656,Sheet4!$A$7:$C$156,3,FALSE)</f>
        <v>PHL</v>
      </c>
      <c r="E2656">
        <f t="shared" si="209"/>
        <v>2014</v>
      </c>
      <c r="F2656" t="str">
        <f t="shared" si="210"/>
        <v>PHL2014</v>
      </c>
      <c r="G2656">
        <f>HLOOKUP(C2656,Sheet4!$G$6:$EZ$30, MATCH(Sheet3!E2656,Sheet4!$F$6:$F$30,0),FALSE)</f>
        <v>2.02468665436274</v>
      </c>
    </row>
    <row r="2657" spans="1:7" x14ac:dyDescent="0.45">
      <c r="A2657">
        <f t="shared" si="206"/>
        <v>111</v>
      </c>
      <c r="B2657">
        <f t="shared" si="207"/>
        <v>16</v>
      </c>
      <c r="C2657" t="str">
        <f t="shared" si="208"/>
        <v>Philippines</v>
      </c>
      <c r="D2657" t="str">
        <f>VLOOKUP(C2657,Sheet4!$A$7:$C$156,3,FALSE)</f>
        <v>PHL</v>
      </c>
      <c r="E2657">
        <f t="shared" si="209"/>
        <v>2015</v>
      </c>
      <c r="F2657" t="str">
        <f t="shared" si="210"/>
        <v>PHL2015</v>
      </c>
      <c r="G2657">
        <f>HLOOKUP(C2657,Sheet4!$G$6:$EZ$30, MATCH(Sheet3!E2657,Sheet4!$F$6:$F$30,0),FALSE)</f>
        <v>1.8854782076354999</v>
      </c>
    </row>
    <row r="2658" spans="1:7" x14ac:dyDescent="0.45">
      <c r="A2658">
        <f t="shared" si="206"/>
        <v>111</v>
      </c>
      <c r="B2658">
        <f t="shared" si="207"/>
        <v>17</v>
      </c>
      <c r="C2658" t="str">
        <f t="shared" si="208"/>
        <v>Philippines</v>
      </c>
      <c r="D2658" t="str">
        <f>VLOOKUP(C2658,Sheet4!$A$7:$C$156,3,FALSE)</f>
        <v>PHL</v>
      </c>
      <c r="E2658">
        <f t="shared" si="209"/>
        <v>2016</v>
      </c>
      <c r="F2658" t="str">
        <f t="shared" si="210"/>
        <v>PHL2016</v>
      </c>
      <c r="G2658">
        <f>HLOOKUP(C2658,Sheet4!$G$6:$EZ$30, MATCH(Sheet3!E2658,Sheet4!$F$6:$F$30,0),FALSE)</f>
        <v>1.7158480385567501</v>
      </c>
    </row>
    <row r="2659" spans="1:7" x14ac:dyDescent="0.45">
      <c r="A2659">
        <f t="shared" si="206"/>
        <v>111</v>
      </c>
      <c r="B2659">
        <f t="shared" si="207"/>
        <v>18</v>
      </c>
      <c r="C2659" t="str">
        <f t="shared" si="208"/>
        <v>Philippines</v>
      </c>
      <c r="D2659" t="str">
        <f>VLOOKUP(C2659,Sheet4!$A$7:$C$156,3,FALSE)</f>
        <v>PHL</v>
      </c>
      <c r="E2659">
        <f t="shared" si="209"/>
        <v>2017</v>
      </c>
      <c r="F2659" t="str">
        <f t="shared" si="210"/>
        <v>PHL2017</v>
      </c>
      <c r="G2659">
        <f>HLOOKUP(C2659,Sheet4!$G$6:$EZ$30, MATCH(Sheet3!E2659,Sheet4!$F$6:$F$30,0),FALSE)</f>
        <v>1.5793111524775001</v>
      </c>
    </row>
    <row r="2660" spans="1:7" x14ac:dyDescent="0.45">
      <c r="A2660">
        <f t="shared" si="206"/>
        <v>111</v>
      </c>
      <c r="B2660">
        <f t="shared" si="207"/>
        <v>19</v>
      </c>
      <c r="C2660" t="str">
        <f t="shared" si="208"/>
        <v>Philippines</v>
      </c>
      <c r="D2660" t="str">
        <f>VLOOKUP(C2660,Sheet4!$A$7:$C$156,3,FALSE)</f>
        <v>PHL</v>
      </c>
      <c r="E2660">
        <f t="shared" si="209"/>
        <v>2018</v>
      </c>
      <c r="F2660" t="str">
        <f t="shared" si="210"/>
        <v>PHL2018</v>
      </c>
      <c r="G2660">
        <f>HLOOKUP(C2660,Sheet4!$G$6:$EZ$30, MATCH(Sheet3!E2660,Sheet4!$F$6:$F$30,0),FALSE)</f>
        <v>1.67363606149179</v>
      </c>
    </row>
    <row r="2661" spans="1:7" x14ac:dyDescent="0.45">
      <c r="A2661">
        <f t="shared" si="206"/>
        <v>111</v>
      </c>
      <c r="B2661">
        <f t="shared" si="207"/>
        <v>20</v>
      </c>
      <c r="C2661" t="str">
        <f t="shared" si="208"/>
        <v>Philippines</v>
      </c>
      <c r="D2661" t="str">
        <f>VLOOKUP(C2661,Sheet4!$A$7:$C$156,3,FALSE)</f>
        <v>PHL</v>
      </c>
      <c r="E2661">
        <f t="shared" si="209"/>
        <v>2019</v>
      </c>
      <c r="F2661" t="str">
        <f t="shared" si="210"/>
        <v>PHL2019</v>
      </c>
      <c r="G2661">
        <f>HLOOKUP(C2661,Sheet4!$G$6:$EZ$30, MATCH(Sheet3!E2661,Sheet4!$F$6:$F$30,0),FALSE)</f>
        <v>1.97428417462379</v>
      </c>
    </row>
    <row r="2662" spans="1:7" x14ac:dyDescent="0.45">
      <c r="A2662">
        <f t="shared" si="206"/>
        <v>111</v>
      </c>
      <c r="B2662">
        <f t="shared" si="207"/>
        <v>21</v>
      </c>
      <c r="C2662" t="str">
        <f t="shared" si="208"/>
        <v>Philippines</v>
      </c>
      <c r="D2662" t="str">
        <f>VLOOKUP(C2662,Sheet4!$A$7:$C$156,3,FALSE)</f>
        <v>PHL</v>
      </c>
      <c r="E2662">
        <f t="shared" si="209"/>
        <v>2020</v>
      </c>
      <c r="F2662" t="str">
        <f t="shared" si="210"/>
        <v>PHL2020</v>
      </c>
      <c r="G2662">
        <f>HLOOKUP(C2662,Sheet4!$G$6:$EZ$30, MATCH(Sheet3!E2662,Sheet4!$F$6:$F$30,0),FALSE)</f>
        <v>3.5324621315645999</v>
      </c>
    </row>
    <row r="2663" spans="1:7" x14ac:dyDescent="0.45">
      <c r="A2663">
        <f t="shared" si="206"/>
        <v>111</v>
      </c>
      <c r="B2663">
        <f t="shared" si="207"/>
        <v>22</v>
      </c>
      <c r="C2663" t="str">
        <f t="shared" si="208"/>
        <v>Philippines</v>
      </c>
      <c r="D2663" t="str">
        <f>VLOOKUP(C2663,Sheet4!$A$7:$C$156,3,FALSE)</f>
        <v>PHL</v>
      </c>
      <c r="E2663">
        <f t="shared" si="209"/>
        <v>2021</v>
      </c>
      <c r="F2663" t="str">
        <f t="shared" si="210"/>
        <v>PHL2021</v>
      </c>
      <c r="G2663">
        <f>HLOOKUP(C2663,Sheet4!$G$6:$EZ$30, MATCH(Sheet3!E2663,Sheet4!$F$6:$F$30,0),FALSE)</f>
        <v>3.9554076943999701</v>
      </c>
    </row>
    <row r="2664" spans="1:7" x14ac:dyDescent="0.45">
      <c r="A2664">
        <f t="shared" si="206"/>
        <v>111</v>
      </c>
      <c r="B2664">
        <f t="shared" si="207"/>
        <v>23</v>
      </c>
      <c r="C2664" t="str">
        <f t="shared" si="208"/>
        <v>Philippines</v>
      </c>
      <c r="D2664" t="str">
        <f>VLOOKUP(C2664,Sheet4!$A$7:$C$156,3,FALSE)</f>
        <v>PHL</v>
      </c>
      <c r="E2664">
        <f t="shared" si="209"/>
        <v>2022</v>
      </c>
      <c r="F2664" t="str">
        <f t="shared" si="210"/>
        <v>PHL2022</v>
      </c>
      <c r="G2664">
        <f>HLOOKUP(C2664,Sheet4!$G$6:$EZ$30, MATCH(Sheet3!E2664,Sheet4!$F$6:$F$30,0),FALSE)</f>
        <v>3.1338402077796701</v>
      </c>
    </row>
    <row r="2665" spans="1:7" x14ac:dyDescent="0.45">
      <c r="A2665">
        <f t="shared" ref="A2665:A2728" si="211">A2641+1</f>
        <v>111</v>
      </c>
      <c r="B2665">
        <f t="shared" ref="B2665:B2728" si="212">B2641</f>
        <v>24</v>
      </c>
      <c r="C2665" t="str">
        <f t="shared" si="208"/>
        <v>Philippines</v>
      </c>
      <c r="D2665" t="str">
        <f>VLOOKUP(C2665,Sheet4!$A$7:$C$156,3,FALSE)</f>
        <v>PHL</v>
      </c>
      <c r="E2665">
        <f t="shared" si="209"/>
        <v>2023</v>
      </c>
      <c r="F2665" t="str">
        <f t="shared" si="210"/>
        <v>PHL2023</v>
      </c>
      <c r="G2665">
        <f>HLOOKUP(C2665,Sheet4!$G$6:$EZ$30, MATCH(Sheet3!E2665,Sheet4!$F$6:$F$30,0),FALSE)</f>
        <v>3.1858122311833901</v>
      </c>
    </row>
    <row r="2666" spans="1:7" x14ac:dyDescent="0.45">
      <c r="A2666">
        <f t="shared" si="211"/>
        <v>112</v>
      </c>
      <c r="B2666">
        <f t="shared" si="212"/>
        <v>1</v>
      </c>
      <c r="C2666" t="str">
        <f t="shared" si="208"/>
        <v>Poland, Rep. of</v>
      </c>
      <c r="D2666" t="e">
        <f>VLOOKUP(C2666,Sheet4!$A$7:$C$156,3,FALSE)</f>
        <v>#N/A</v>
      </c>
      <c r="E2666">
        <f t="shared" si="209"/>
        <v>2000</v>
      </c>
      <c r="F2666" t="e">
        <f t="shared" si="210"/>
        <v>#N/A</v>
      </c>
      <c r="G2666">
        <f>HLOOKUP(C2666,Sheet4!$G$6:$EZ$30, MATCH(Sheet3!E2666,Sheet4!$F$6:$F$30,0),FALSE)</f>
        <v>0</v>
      </c>
    </row>
    <row r="2667" spans="1:7" x14ac:dyDescent="0.45">
      <c r="A2667">
        <f t="shared" si="211"/>
        <v>112</v>
      </c>
      <c r="B2667">
        <f t="shared" si="212"/>
        <v>2</v>
      </c>
      <c r="C2667" t="str">
        <f t="shared" si="208"/>
        <v>Poland, Rep. of</v>
      </c>
      <c r="D2667" t="e">
        <f>VLOOKUP(C2667,Sheet4!$A$7:$C$156,3,FALSE)</f>
        <v>#N/A</v>
      </c>
      <c r="E2667">
        <f t="shared" si="209"/>
        <v>2001</v>
      </c>
      <c r="F2667" t="e">
        <f t="shared" si="210"/>
        <v>#N/A</v>
      </c>
      <c r="G2667">
        <f>HLOOKUP(C2667,Sheet4!$G$6:$EZ$30, MATCH(Sheet3!E2667,Sheet4!$F$6:$F$30,0),FALSE)</f>
        <v>0</v>
      </c>
    </row>
    <row r="2668" spans="1:7" x14ac:dyDescent="0.45">
      <c r="A2668">
        <f t="shared" si="211"/>
        <v>112</v>
      </c>
      <c r="B2668">
        <f t="shared" si="212"/>
        <v>3</v>
      </c>
      <c r="C2668" t="str">
        <f t="shared" si="208"/>
        <v>Poland, Rep. of</v>
      </c>
      <c r="D2668" t="e">
        <f>VLOOKUP(C2668,Sheet4!$A$7:$C$156,3,FALSE)</f>
        <v>#N/A</v>
      </c>
      <c r="E2668">
        <f t="shared" si="209"/>
        <v>2002</v>
      </c>
      <c r="F2668" t="e">
        <f t="shared" si="210"/>
        <v>#N/A</v>
      </c>
      <c r="G2668">
        <f>HLOOKUP(C2668,Sheet4!$G$6:$EZ$30, MATCH(Sheet3!E2668,Sheet4!$F$6:$F$30,0),FALSE)</f>
        <v>0</v>
      </c>
    </row>
    <row r="2669" spans="1:7" x14ac:dyDescent="0.45">
      <c r="A2669">
        <f t="shared" si="211"/>
        <v>112</v>
      </c>
      <c r="B2669">
        <f t="shared" si="212"/>
        <v>4</v>
      </c>
      <c r="C2669" t="str">
        <f t="shared" si="208"/>
        <v>Poland, Rep. of</v>
      </c>
      <c r="D2669" t="e">
        <f>VLOOKUP(C2669,Sheet4!$A$7:$C$156,3,FALSE)</f>
        <v>#N/A</v>
      </c>
      <c r="E2669">
        <f t="shared" si="209"/>
        <v>2003</v>
      </c>
      <c r="F2669" t="e">
        <f t="shared" si="210"/>
        <v>#N/A</v>
      </c>
      <c r="G2669">
        <f>HLOOKUP(C2669,Sheet4!$G$6:$EZ$30, MATCH(Sheet3!E2669,Sheet4!$F$6:$F$30,0),FALSE)</f>
        <v>0</v>
      </c>
    </row>
    <row r="2670" spans="1:7" x14ac:dyDescent="0.45">
      <c r="A2670">
        <f t="shared" si="211"/>
        <v>112</v>
      </c>
      <c r="B2670">
        <f t="shared" si="212"/>
        <v>5</v>
      </c>
      <c r="C2670" t="str">
        <f t="shared" si="208"/>
        <v>Poland, Rep. of</v>
      </c>
      <c r="D2670" t="e">
        <f>VLOOKUP(C2670,Sheet4!$A$7:$C$156,3,FALSE)</f>
        <v>#N/A</v>
      </c>
      <c r="E2670">
        <f t="shared" si="209"/>
        <v>2004</v>
      </c>
      <c r="F2670" t="e">
        <f t="shared" si="210"/>
        <v>#N/A</v>
      </c>
      <c r="G2670">
        <f>HLOOKUP(C2670,Sheet4!$G$6:$EZ$30, MATCH(Sheet3!E2670,Sheet4!$F$6:$F$30,0),FALSE)</f>
        <v>0</v>
      </c>
    </row>
    <row r="2671" spans="1:7" x14ac:dyDescent="0.45">
      <c r="A2671">
        <f t="shared" si="211"/>
        <v>112</v>
      </c>
      <c r="B2671">
        <f t="shared" si="212"/>
        <v>6</v>
      </c>
      <c r="C2671" t="str">
        <f t="shared" si="208"/>
        <v>Poland, Rep. of</v>
      </c>
      <c r="D2671" t="e">
        <f>VLOOKUP(C2671,Sheet4!$A$7:$C$156,3,FALSE)</f>
        <v>#N/A</v>
      </c>
      <c r="E2671">
        <f t="shared" si="209"/>
        <v>2005</v>
      </c>
      <c r="F2671" t="e">
        <f t="shared" si="210"/>
        <v>#N/A</v>
      </c>
      <c r="G2671">
        <f>HLOOKUP(C2671,Sheet4!$G$6:$EZ$30, MATCH(Sheet3!E2671,Sheet4!$F$6:$F$30,0),FALSE)</f>
        <v>0</v>
      </c>
    </row>
    <row r="2672" spans="1:7" x14ac:dyDescent="0.45">
      <c r="A2672">
        <f t="shared" si="211"/>
        <v>112</v>
      </c>
      <c r="B2672">
        <f t="shared" si="212"/>
        <v>7</v>
      </c>
      <c r="C2672" t="str">
        <f t="shared" si="208"/>
        <v>Poland, Rep. of</v>
      </c>
      <c r="D2672" t="e">
        <f>VLOOKUP(C2672,Sheet4!$A$7:$C$156,3,FALSE)</f>
        <v>#N/A</v>
      </c>
      <c r="E2672">
        <f t="shared" si="209"/>
        <v>2006</v>
      </c>
      <c r="F2672" t="e">
        <f t="shared" si="210"/>
        <v>#N/A</v>
      </c>
      <c r="G2672">
        <f>HLOOKUP(C2672,Sheet4!$G$6:$EZ$30, MATCH(Sheet3!E2672,Sheet4!$F$6:$F$30,0),FALSE)</f>
        <v>0</v>
      </c>
    </row>
    <row r="2673" spans="1:7" x14ac:dyDescent="0.45">
      <c r="A2673">
        <f t="shared" si="211"/>
        <v>112</v>
      </c>
      <c r="B2673">
        <f t="shared" si="212"/>
        <v>8</v>
      </c>
      <c r="C2673" t="str">
        <f t="shared" si="208"/>
        <v>Poland, Rep. of</v>
      </c>
      <c r="D2673" t="e">
        <f>VLOOKUP(C2673,Sheet4!$A$7:$C$156,3,FALSE)</f>
        <v>#N/A</v>
      </c>
      <c r="E2673">
        <f t="shared" si="209"/>
        <v>2007</v>
      </c>
      <c r="F2673" t="e">
        <f t="shared" si="210"/>
        <v>#N/A</v>
      </c>
      <c r="G2673">
        <f>HLOOKUP(C2673,Sheet4!$G$6:$EZ$30, MATCH(Sheet3!E2673,Sheet4!$F$6:$F$30,0),FALSE)</f>
        <v>0</v>
      </c>
    </row>
    <row r="2674" spans="1:7" x14ac:dyDescent="0.45">
      <c r="A2674">
        <f t="shared" si="211"/>
        <v>112</v>
      </c>
      <c r="B2674">
        <f t="shared" si="212"/>
        <v>9</v>
      </c>
      <c r="C2674" t="str">
        <f t="shared" si="208"/>
        <v>Poland, Rep. of</v>
      </c>
      <c r="D2674" t="e">
        <f>VLOOKUP(C2674,Sheet4!$A$7:$C$156,3,FALSE)</f>
        <v>#N/A</v>
      </c>
      <c r="E2674">
        <f t="shared" si="209"/>
        <v>2008</v>
      </c>
      <c r="F2674" t="e">
        <f t="shared" si="210"/>
        <v>#N/A</v>
      </c>
      <c r="G2674">
        <f>HLOOKUP(C2674,Sheet4!$G$6:$EZ$30, MATCH(Sheet3!E2674,Sheet4!$F$6:$F$30,0),FALSE)</f>
        <v>2.8220819928824499</v>
      </c>
    </row>
    <row r="2675" spans="1:7" x14ac:dyDescent="0.45">
      <c r="A2675">
        <f t="shared" si="211"/>
        <v>112</v>
      </c>
      <c r="B2675">
        <f t="shared" si="212"/>
        <v>10</v>
      </c>
      <c r="C2675" t="str">
        <f t="shared" si="208"/>
        <v>Poland, Rep. of</v>
      </c>
      <c r="D2675" t="e">
        <f>VLOOKUP(C2675,Sheet4!$A$7:$C$156,3,FALSE)</f>
        <v>#N/A</v>
      </c>
      <c r="E2675">
        <f t="shared" si="209"/>
        <v>2009</v>
      </c>
      <c r="F2675" t="e">
        <f t="shared" si="210"/>
        <v>#N/A</v>
      </c>
      <c r="G2675">
        <f>HLOOKUP(C2675,Sheet4!$G$6:$EZ$30, MATCH(Sheet3!E2675,Sheet4!$F$6:$F$30,0),FALSE)</f>
        <v>4.0830160229022896</v>
      </c>
    </row>
    <row r="2676" spans="1:7" x14ac:dyDescent="0.45">
      <c r="A2676">
        <f t="shared" si="211"/>
        <v>112</v>
      </c>
      <c r="B2676">
        <f t="shared" si="212"/>
        <v>11</v>
      </c>
      <c r="C2676" t="str">
        <f t="shared" si="208"/>
        <v>Poland, Rep. of</v>
      </c>
      <c r="D2676" t="e">
        <f>VLOOKUP(C2676,Sheet4!$A$7:$C$156,3,FALSE)</f>
        <v>#N/A</v>
      </c>
      <c r="E2676">
        <f t="shared" si="209"/>
        <v>2010</v>
      </c>
      <c r="F2676" t="e">
        <f t="shared" si="210"/>
        <v>#N/A</v>
      </c>
      <c r="G2676">
        <f>HLOOKUP(C2676,Sheet4!$G$6:$EZ$30, MATCH(Sheet3!E2676,Sheet4!$F$6:$F$30,0),FALSE)</f>
        <v>4.7049758213369302</v>
      </c>
    </row>
    <row r="2677" spans="1:7" x14ac:dyDescent="0.45">
      <c r="A2677">
        <f t="shared" si="211"/>
        <v>112</v>
      </c>
      <c r="B2677">
        <f t="shared" si="212"/>
        <v>12</v>
      </c>
      <c r="C2677" t="str">
        <f t="shared" si="208"/>
        <v>Poland, Rep. of</v>
      </c>
      <c r="D2677" t="e">
        <f>VLOOKUP(C2677,Sheet4!$A$7:$C$156,3,FALSE)</f>
        <v>#N/A</v>
      </c>
      <c r="E2677">
        <f t="shared" si="209"/>
        <v>2011</v>
      </c>
      <c r="F2677" t="e">
        <f t="shared" si="210"/>
        <v>#N/A</v>
      </c>
      <c r="G2677">
        <f>HLOOKUP(C2677,Sheet4!$G$6:$EZ$30, MATCH(Sheet3!E2677,Sheet4!$F$6:$F$30,0),FALSE)</f>
        <v>4.5379778189037898</v>
      </c>
    </row>
    <row r="2678" spans="1:7" x14ac:dyDescent="0.45">
      <c r="A2678">
        <f t="shared" si="211"/>
        <v>112</v>
      </c>
      <c r="B2678">
        <f t="shared" si="212"/>
        <v>13</v>
      </c>
      <c r="C2678" t="str">
        <f t="shared" si="208"/>
        <v>Poland, Rep. of</v>
      </c>
      <c r="D2678" t="e">
        <f>VLOOKUP(C2678,Sheet4!$A$7:$C$156,3,FALSE)</f>
        <v>#N/A</v>
      </c>
      <c r="E2678">
        <f t="shared" si="209"/>
        <v>2012</v>
      </c>
      <c r="F2678" t="e">
        <f t="shared" si="210"/>
        <v>#N/A</v>
      </c>
      <c r="G2678">
        <f>HLOOKUP(C2678,Sheet4!$G$6:$EZ$30, MATCH(Sheet3!E2678,Sheet4!$F$6:$F$30,0),FALSE)</f>
        <v>4.9213793695547903</v>
      </c>
    </row>
    <row r="2679" spans="1:7" x14ac:dyDescent="0.45">
      <c r="A2679">
        <f t="shared" si="211"/>
        <v>112</v>
      </c>
      <c r="B2679">
        <f t="shared" si="212"/>
        <v>14</v>
      </c>
      <c r="C2679" t="str">
        <f t="shared" si="208"/>
        <v>Poland, Rep. of</v>
      </c>
      <c r="D2679" t="e">
        <f>VLOOKUP(C2679,Sheet4!$A$7:$C$156,3,FALSE)</f>
        <v>#N/A</v>
      </c>
      <c r="E2679">
        <f t="shared" si="209"/>
        <v>2013</v>
      </c>
      <c r="F2679" t="e">
        <f t="shared" si="210"/>
        <v>#N/A</v>
      </c>
      <c r="G2679">
        <f>HLOOKUP(C2679,Sheet4!$G$6:$EZ$30, MATCH(Sheet3!E2679,Sheet4!$F$6:$F$30,0),FALSE)</f>
        <v>4.7934888926106201</v>
      </c>
    </row>
    <row r="2680" spans="1:7" x14ac:dyDescent="0.45">
      <c r="A2680">
        <f t="shared" si="211"/>
        <v>112</v>
      </c>
      <c r="B2680">
        <f t="shared" si="212"/>
        <v>15</v>
      </c>
      <c r="C2680" t="str">
        <f t="shared" si="208"/>
        <v>Poland, Rep. of</v>
      </c>
      <c r="D2680" t="e">
        <f>VLOOKUP(C2680,Sheet4!$A$7:$C$156,3,FALSE)</f>
        <v>#N/A</v>
      </c>
      <c r="E2680">
        <f t="shared" si="209"/>
        <v>2014</v>
      </c>
      <c r="F2680" t="e">
        <f t="shared" si="210"/>
        <v>#N/A</v>
      </c>
      <c r="G2680">
        <f>HLOOKUP(C2680,Sheet4!$G$6:$EZ$30, MATCH(Sheet3!E2680,Sheet4!$F$6:$F$30,0),FALSE)</f>
        <v>4.6194818197549496</v>
      </c>
    </row>
    <row r="2681" spans="1:7" x14ac:dyDescent="0.45">
      <c r="A2681">
        <f t="shared" si="211"/>
        <v>112</v>
      </c>
      <c r="B2681">
        <f t="shared" si="212"/>
        <v>16</v>
      </c>
      <c r="C2681" t="str">
        <f t="shared" si="208"/>
        <v>Poland, Rep. of</v>
      </c>
      <c r="D2681" t="e">
        <f>VLOOKUP(C2681,Sheet4!$A$7:$C$156,3,FALSE)</f>
        <v>#N/A</v>
      </c>
      <c r="E2681">
        <f t="shared" si="209"/>
        <v>2015</v>
      </c>
      <c r="F2681" t="e">
        <f t="shared" si="210"/>
        <v>#N/A</v>
      </c>
      <c r="G2681">
        <f>HLOOKUP(C2681,Sheet4!$G$6:$EZ$30, MATCH(Sheet3!E2681,Sheet4!$F$6:$F$30,0),FALSE)</f>
        <v>4.1651052913844504</v>
      </c>
    </row>
    <row r="2682" spans="1:7" x14ac:dyDescent="0.45">
      <c r="A2682">
        <f t="shared" si="211"/>
        <v>112</v>
      </c>
      <c r="B2682">
        <f t="shared" si="212"/>
        <v>17</v>
      </c>
      <c r="C2682" t="str">
        <f t="shared" si="208"/>
        <v>Poland, Rep. of</v>
      </c>
      <c r="D2682" t="e">
        <f>VLOOKUP(C2682,Sheet4!$A$7:$C$156,3,FALSE)</f>
        <v>#N/A</v>
      </c>
      <c r="E2682">
        <f t="shared" si="209"/>
        <v>2016</v>
      </c>
      <c r="F2682" t="e">
        <f t="shared" si="210"/>
        <v>#N/A</v>
      </c>
      <c r="G2682">
        <f>HLOOKUP(C2682,Sheet4!$G$6:$EZ$30, MATCH(Sheet3!E2682,Sheet4!$F$6:$F$30,0),FALSE)</f>
        <v>3.9310899666900601</v>
      </c>
    </row>
    <row r="2683" spans="1:7" x14ac:dyDescent="0.45">
      <c r="A2683">
        <f t="shared" si="211"/>
        <v>112</v>
      </c>
      <c r="B2683">
        <f t="shared" si="212"/>
        <v>18</v>
      </c>
      <c r="C2683" t="str">
        <f t="shared" si="208"/>
        <v>Poland, Rep. of</v>
      </c>
      <c r="D2683" t="e">
        <f>VLOOKUP(C2683,Sheet4!$A$7:$C$156,3,FALSE)</f>
        <v>#N/A</v>
      </c>
      <c r="E2683">
        <f t="shared" si="209"/>
        <v>2017</v>
      </c>
      <c r="F2683" t="e">
        <f t="shared" si="210"/>
        <v>#N/A</v>
      </c>
      <c r="G2683">
        <f>HLOOKUP(C2683,Sheet4!$G$6:$EZ$30, MATCH(Sheet3!E2683,Sheet4!$F$6:$F$30,0),FALSE)</f>
        <v>3.83219672759303</v>
      </c>
    </row>
    <row r="2684" spans="1:7" x14ac:dyDescent="0.45">
      <c r="A2684">
        <f t="shared" si="211"/>
        <v>112</v>
      </c>
      <c r="B2684">
        <f t="shared" si="212"/>
        <v>19</v>
      </c>
      <c r="C2684" t="str">
        <f t="shared" si="208"/>
        <v>Poland, Rep. of</v>
      </c>
      <c r="D2684" t="e">
        <f>VLOOKUP(C2684,Sheet4!$A$7:$C$156,3,FALSE)</f>
        <v>#N/A</v>
      </c>
      <c r="E2684">
        <f t="shared" si="209"/>
        <v>2018</v>
      </c>
      <c r="F2684" t="e">
        <f t="shared" si="210"/>
        <v>#N/A</v>
      </c>
      <c r="G2684">
        <f>HLOOKUP(C2684,Sheet4!$G$6:$EZ$30, MATCH(Sheet3!E2684,Sheet4!$F$6:$F$30,0),FALSE)</f>
        <v>3.8665782789715402</v>
      </c>
    </row>
    <row r="2685" spans="1:7" x14ac:dyDescent="0.45">
      <c r="A2685">
        <f t="shared" si="211"/>
        <v>112</v>
      </c>
      <c r="B2685">
        <f t="shared" si="212"/>
        <v>20</v>
      </c>
      <c r="C2685" t="str">
        <f t="shared" si="208"/>
        <v>Poland, Rep. of</v>
      </c>
      <c r="D2685" t="e">
        <f>VLOOKUP(C2685,Sheet4!$A$7:$C$156,3,FALSE)</f>
        <v>#N/A</v>
      </c>
      <c r="E2685">
        <f t="shared" si="209"/>
        <v>2019</v>
      </c>
      <c r="F2685" t="e">
        <f t="shared" si="210"/>
        <v>#N/A</v>
      </c>
      <c r="G2685">
        <f>HLOOKUP(C2685,Sheet4!$G$6:$EZ$30, MATCH(Sheet3!E2685,Sheet4!$F$6:$F$30,0),FALSE)</f>
        <v>3.8115099451321601</v>
      </c>
    </row>
    <row r="2686" spans="1:7" x14ac:dyDescent="0.45">
      <c r="A2686">
        <f t="shared" si="211"/>
        <v>112</v>
      </c>
      <c r="B2686">
        <f t="shared" si="212"/>
        <v>21</v>
      </c>
      <c r="C2686" t="str">
        <f t="shared" si="208"/>
        <v>Poland, Rep. of</v>
      </c>
      <c r="D2686" t="e">
        <f>VLOOKUP(C2686,Sheet4!$A$7:$C$156,3,FALSE)</f>
        <v>#N/A</v>
      </c>
      <c r="E2686">
        <f t="shared" si="209"/>
        <v>2020</v>
      </c>
      <c r="F2686" t="e">
        <f t="shared" si="210"/>
        <v>#N/A</v>
      </c>
      <c r="G2686">
        <f>HLOOKUP(C2686,Sheet4!$G$6:$EZ$30, MATCH(Sheet3!E2686,Sheet4!$F$6:$F$30,0),FALSE)</f>
        <v>3.71722963023515</v>
      </c>
    </row>
    <row r="2687" spans="1:7" x14ac:dyDescent="0.45">
      <c r="A2687">
        <f t="shared" si="211"/>
        <v>112</v>
      </c>
      <c r="B2687">
        <f t="shared" si="212"/>
        <v>22</v>
      </c>
      <c r="C2687" t="str">
        <f t="shared" si="208"/>
        <v>Poland, Rep. of</v>
      </c>
      <c r="D2687" t="e">
        <f>VLOOKUP(C2687,Sheet4!$A$7:$C$156,3,FALSE)</f>
        <v>#N/A</v>
      </c>
      <c r="E2687">
        <f t="shared" si="209"/>
        <v>2021</v>
      </c>
      <c r="F2687" t="e">
        <f t="shared" si="210"/>
        <v>#N/A</v>
      </c>
      <c r="G2687">
        <f>HLOOKUP(C2687,Sheet4!$G$6:$EZ$30, MATCH(Sheet3!E2687,Sheet4!$F$6:$F$30,0),FALSE)</f>
        <v>2.8502310683543501</v>
      </c>
    </row>
    <row r="2688" spans="1:7" x14ac:dyDescent="0.45">
      <c r="A2688">
        <f t="shared" si="211"/>
        <v>112</v>
      </c>
      <c r="B2688">
        <f t="shared" si="212"/>
        <v>23</v>
      </c>
      <c r="C2688" t="str">
        <f t="shared" si="208"/>
        <v>Poland, Rep. of</v>
      </c>
      <c r="D2688" t="e">
        <f>VLOOKUP(C2688,Sheet4!$A$7:$C$156,3,FALSE)</f>
        <v>#N/A</v>
      </c>
      <c r="E2688">
        <f t="shared" si="209"/>
        <v>2022</v>
      </c>
      <c r="F2688" t="e">
        <f t="shared" si="210"/>
        <v>#N/A</v>
      </c>
      <c r="G2688">
        <f>HLOOKUP(C2688,Sheet4!$G$6:$EZ$30, MATCH(Sheet3!E2688,Sheet4!$F$6:$F$30,0),FALSE)</f>
        <v>2.4322766232166799</v>
      </c>
    </row>
    <row r="2689" spans="1:7" x14ac:dyDescent="0.45">
      <c r="A2689">
        <f t="shared" si="211"/>
        <v>112</v>
      </c>
      <c r="B2689">
        <f t="shared" si="212"/>
        <v>24</v>
      </c>
      <c r="C2689" t="str">
        <f t="shared" si="208"/>
        <v>Poland, Rep. of</v>
      </c>
      <c r="D2689" t="e">
        <f>VLOOKUP(C2689,Sheet4!$A$7:$C$156,3,FALSE)</f>
        <v>#N/A</v>
      </c>
      <c r="E2689">
        <f t="shared" si="209"/>
        <v>2023</v>
      </c>
      <c r="F2689" t="e">
        <f t="shared" si="210"/>
        <v>#N/A</v>
      </c>
      <c r="G2689">
        <f>HLOOKUP(C2689,Sheet4!$G$6:$EZ$30, MATCH(Sheet3!E2689,Sheet4!$F$6:$F$30,0),FALSE)</f>
        <v>2.3240017889510902</v>
      </c>
    </row>
    <row r="2690" spans="1:7" x14ac:dyDescent="0.45">
      <c r="A2690">
        <f t="shared" si="211"/>
        <v>113</v>
      </c>
      <c r="B2690">
        <f t="shared" si="212"/>
        <v>1</v>
      </c>
      <c r="C2690" t="str">
        <f t="shared" si="208"/>
        <v>Portugal</v>
      </c>
      <c r="D2690" t="str">
        <f>VLOOKUP(C2690,Sheet4!$A$7:$C$156,3,FALSE)</f>
        <v>PRT</v>
      </c>
      <c r="E2690">
        <f t="shared" si="209"/>
        <v>2000</v>
      </c>
      <c r="F2690" t="str">
        <f t="shared" si="210"/>
        <v>PRT2000</v>
      </c>
      <c r="G2690">
        <f>HLOOKUP(C2690,Sheet4!$G$6:$EZ$30, MATCH(Sheet3!E2690,Sheet4!$F$6:$F$30,0),FALSE)</f>
        <v>0</v>
      </c>
    </row>
    <row r="2691" spans="1:7" x14ac:dyDescent="0.45">
      <c r="A2691">
        <f t="shared" si="211"/>
        <v>113</v>
      </c>
      <c r="B2691">
        <f t="shared" si="212"/>
        <v>2</v>
      </c>
      <c r="C2691" t="str">
        <f t="shared" ref="C2691:C2754" si="213">VLOOKUP(A2691,$L$2:$M$151,2,FALSE)</f>
        <v>Portugal</v>
      </c>
      <c r="D2691" t="str">
        <f>VLOOKUP(C2691,Sheet4!$A$7:$C$156,3,FALSE)</f>
        <v>PRT</v>
      </c>
      <c r="E2691">
        <f t="shared" ref="E2691:E2754" si="214">VLOOKUP(B2691,$O$2:$P$25,2,FALSE)</f>
        <v>2001</v>
      </c>
      <c r="F2691" t="str">
        <f t="shared" ref="F2691:F2754" si="215">D2691&amp;E2691</f>
        <v>PRT2001</v>
      </c>
      <c r="G2691">
        <f>HLOOKUP(C2691,Sheet4!$G$6:$EZ$30, MATCH(Sheet3!E2691,Sheet4!$F$6:$F$30,0),FALSE)</f>
        <v>0</v>
      </c>
    </row>
    <row r="2692" spans="1:7" x14ac:dyDescent="0.45">
      <c r="A2692">
        <f t="shared" si="211"/>
        <v>113</v>
      </c>
      <c r="B2692">
        <f t="shared" si="212"/>
        <v>3</v>
      </c>
      <c r="C2692" t="str">
        <f t="shared" si="213"/>
        <v>Portugal</v>
      </c>
      <c r="D2692" t="str">
        <f>VLOOKUP(C2692,Sheet4!$A$7:$C$156,3,FALSE)</f>
        <v>PRT</v>
      </c>
      <c r="E2692">
        <f t="shared" si="214"/>
        <v>2002</v>
      </c>
      <c r="F2692" t="str">
        <f t="shared" si="215"/>
        <v>PRT2002</v>
      </c>
      <c r="G2692">
        <f>HLOOKUP(C2692,Sheet4!$G$6:$EZ$30, MATCH(Sheet3!E2692,Sheet4!$F$6:$F$30,0),FALSE)</f>
        <v>0</v>
      </c>
    </row>
    <row r="2693" spans="1:7" x14ac:dyDescent="0.45">
      <c r="A2693">
        <f t="shared" si="211"/>
        <v>113</v>
      </c>
      <c r="B2693">
        <f t="shared" si="212"/>
        <v>4</v>
      </c>
      <c r="C2693" t="str">
        <f t="shared" si="213"/>
        <v>Portugal</v>
      </c>
      <c r="D2693" t="str">
        <f>VLOOKUP(C2693,Sheet4!$A$7:$C$156,3,FALSE)</f>
        <v>PRT</v>
      </c>
      <c r="E2693">
        <f t="shared" si="214"/>
        <v>2003</v>
      </c>
      <c r="F2693" t="str">
        <f t="shared" si="215"/>
        <v>PRT2003</v>
      </c>
      <c r="G2693">
        <f>HLOOKUP(C2693,Sheet4!$G$6:$EZ$30, MATCH(Sheet3!E2693,Sheet4!$F$6:$F$30,0),FALSE)</f>
        <v>0</v>
      </c>
    </row>
    <row r="2694" spans="1:7" x14ac:dyDescent="0.45">
      <c r="A2694">
        <f t="shared" si="211"/>
        <v>113</v>
      </c>
      <c r="B2694">
        <f t="shared" si="212"/>
        <v>5</v>
      </c>
      <c r="C2694" t="str">
        <f t="shared" si="213"/>
        <v>Portugal</v>
      </c>
      <c r="D2694" t="str">
        <f>VLOOKUP(C2694,Sheet4!$A$7:$C$156,3,FALSE)</f>
        <v>PRT</v>
      </c>
      <c r="E2694">
        <f t="shared" si="214"/>
        <v>2004</v>
      </c>
      <c r="F2694" t="str">
        <f t="shared" si="215"/>
        <v>PRT2004</v>
      </c>
      <c r="G2694">
        <f>HLOOKUP(C2694,Sheet4!$G$6:$EZ$30, MATCH(Sheet3!E2694,Sheet4!$F$6:$F$30,0),FALSE)</f>
        <v>0</v>
      </c>
    </row>
    <row r="2695" spans="1:7" x14ac:dyDescent="0.45">
      <c r="A2695">
        <f t="shared" si="211"/>
        <v>113</v>
      </c>
      <c r="B2695">
        <f t="shared" si="212"/>
        <v>6</v>
      </c>
      <c r="C2695" t="str">
        <f t="shared" si="213"/>
        <v>Portugal</v>
      </c>
      <c r="D2695" t="str">
        <f>VLOOKUP(C2695,Sheet4!$A$7:$C$156,3,FALSE)</f>
        <v>PRT</v>
      </c>
      <c r="E2695">
        <f t="shared" si="214"/>
        <v>2005</v>
      </c>
      <c r="F2695" t="str">
        <f t="shared" si="215"/>
        <v>PRT2005</v>
      </c>
      <c r="G2695">
        <f>HLOOKUP(C2695,Sheet4!$G$6:$EZ$30, MATCH(Sheet3!E2695,Sheet4!$F$6:$F$30,0),FALSE)</f>
        <v>0</v>
      </c>
    </row>
    <row r="2696" spans="1:7" x14ac:dyDescent="0.45">
      <c r="A2696">
        <f t="shared" si="211"/>
        <v>113</v>
      </c>
      <c r="B2696">
        <f t="shared" si="212"/>
        <v>7</v>
      </c>
      <c r="C2696" t="str">
        <f t="shared" si="213"/>
        <v>Portugal</v>
      </c>
      <c r="D2696" t="str">
        <f>VLOOKUP(C2696,Sheet4!$A$7:$C$156,3,FALSE)</f>
        <v>PRT</v>
      </c>
      <c r="E2696">
        <f t="shared" si="214"/>
        <v>2006</v>
      </c>
      <c r="F2696" t="str">
        <f t="shared" si="215"/>
        <v>PRT2006</v>
      </c>
      <c r="G2696">
        <f>HLOOKUP(C2696,Sheet4!$G$6:$EZ$30, MATCH(Sheet3!E2696,Sheet4!$F$6:$F$30,0),FALSE)</f>
        <v>0</v>
      </c>
    </row>
    <row r="2697" spans="1:7" x14ac:dyDescent="0.45">
      <c r="A2697">
        <f t="shared" si="211"/>
        <v>113</v>
      </c>
      <c r="B2697">
        <f t="shared" si="212"/>
        <v>8</v>
      </c>
      <c r="C2697" t="str">
        <f t="shared" si="213"/>
        <v>Portugal</v>
      </c>
      <c r="D2697" t="str">
        <f>VLOOKUP(C2697,Sheet4!$A$7:$C$156,3,FALSE)</f>
        <v>PRT</v>
      </c>
      <c r="E2697">
        <f t="shared" si="214"/>
        <v>2007</v>
      </c>
      <c r="F2697" t="str">
        <f t="shared" si="215"/>
        <v>PRT2007</v>
      </c>
      <c r="G2697">
        <f>HLOOKUP(C2697,Sheet4!$G$6:$EZ$30, MATCH(Sheet3!E2697,Sheet4!$F$6:$F$30,0),FALSE)</f>
        <v>2.402987475193</v>
      </c>
    </row>
    <row r="2698" spans="1:7" x14ac:dyDescent="0.45">
      <c r="A2698">
        <f t="shared" si="211"/>
        <v>113</v>
      </c>
      <c r="B2698">
        <f t="shared" si="212"/>
        <v>9</v>
      </c>
      <c r="C2698" t="str">
        <f t="shared" si="213"/>
        <v>Portugal</v>
      </c>
      <c r="D2698" t="str">
        <f>VLOOKUP(C2698,Sheet4!$A$7:$C$156,3,FALSE)</f>
        <v>PRT</v>
      </c>
      <c r="E2698">
        <f t="shared" si="214"/>
        <v>2008</v>
      </c>
      <c r="F2698" t="str">
        <f t="shared" si="215"/>
        <v>PRT2008</v>
      </c>
      <c r="G2698">
        <f>HLOOKUP(C2698,Sheet4!$G$6:$EZ$30, MATCH(Sheet3!E2698,Sheet4!$F$6:$F$30,0),FALSE)</f>
        <v>3.2085781160395901</v>
      </c>
    </row>
    <row r="2699" spans="1:7" x14ac:dyDescent="0.45">
      <c r="A2699">
        <f t="shared" si="211"/>
        <v>113</v>
      </c>
      <c r="B2699">
        <f t="shared" si="212"/>
        <v>10</v>
      </c>
      <c r="C2699" t="str">
        <f t="shared" si="213"/>
        <v>Portugal</v>
      </c>
      <c r="D2699" t="str">
        <f>VLOOKUP(C2699,Sheet4!$A$7:$C$156,3,FALSE)</f>
        <v>PRT</v>
      </c>
      <c r="E2699">
        <f t="shared" si="214"/>
        <v>2009</v>
      </c>
      <c r="F2699" t="str">
        <f t="shared" si="215"/>
        <v>PRT2009</v>
      </c>
      <c r="G2699">
        <f>HLOOKUP(C2699,Sheet4!$G$6:$EZ$30, MATCH(Sheet3!E2699,Sheet4!$F$6:$F$30,0),FALSE)</f>
        <v>4.4777405319189798</v>
      </c>
    </row>
    <row r="2700" spans="1:7" x14ac:dyDescent="0.45">
      <c r="A2700">
        <f t="shared" si="211"/>
        <v>113</v>
      </c>
      <c r="B2700">
        <f t="shared" si="212"/>
        <v>11</v>
      </c>
      <c r="C2700" t="str">
        <f t="shared" si="213"/>
        <v>Portugal</v>
      </c>
      <c r="D2700" t="str">
        <f>VLOOKUP(C2700,Sheet4!$A$7:$C$156,3,FALSE)</f>
        <v>PRT</v>
      </c>
      <c r="E2700">
        <f t="shared" si="214"/>
        <v>2010</v>
      </c>
      <c r="F2700" t="str">
        <f t="shared" si="215"/>
        <v>PRT2010</v>
      </c>
      <c r="G2700">
        <f>HLOOKUP(C2700,Sheet4!$G$6:$EZ$30, MATCH(Sheet3!E2700,Sheet4!$F$6:$F$30,0),FALSE)</f>
        <v>4.8136944640907497</v>
      </c>
    </row>
    <row r="2701" spans="1:7" x14ac:dyDescent="0.45">
      <c r="A2701">
        <f t="shared" si="211"/>
        <v>113</v>
      </c>
      <c r="B2701">
        <f t="shared" si="212"/>
        <v>12</v>
      </c>
      <c r="C2701" t="str">
        <f t="shared" si="213"/>
        <v>Portugal</v>
      </c>
      <c r="D2701" t="str">
        <f>VLOOKUP(C2701,Sheet4!$A$7:$C$156,3,FALSE)</f>
        <v>PRT</v>
      </c>
      <c r="E2701">
        <f t="shared" si="214"/>
        <v>2011</v>
      </c>
      <c r="F2701" t="str">
        <f t="shared" si="215"/>
        <v>PRT2011</v>
      </c>
      <c r="G2701">
        <f>HLOOKUP(C2701,Sheet4!$G$6:$EZ$30, MATCH(Sheet3!E2701,Sheet4!$F$6:$F$30,0),FALSE)</f>
        <v>6.5852498740653198</v>
      </c>
    </row>
    <row r="2702" spans="1:7" x14ac:dyDescent="0.45">
      <c r="A2702">
        <f t="shared" si="211"/>
        <v>113</v>
      </c>
      <c r="B2702">
        <f t="shared" si="212"/>
        <v>13</v>
      </c>
      <c r="C2702" t="str">
        <f t="shared" si="213"/>
        <v>Portugal</v>
      </c>
      <c r="D2702" t="str">
        <f>VLOOKUP(C2702,Sheet4!$A$7:$C$156,3,FALSE)</f>
        <v>PRT</v>
      </c>
      <c r="E2702">
        <f t="shared" si="214"/>
        <v>2012</v>
      </c>
      <c r="F2702" t="str">
        <f t="shared" si="215"/>
        <v>PRT2012</v>
      </c>
      <c r="G2702">
        <f>HLOOKUP(C2702,Sheet4!$G$6:$EZ$30, MATCH(Sheet3!E2702,Sheet4!$F$6:$F$30,0),FALSE)</f>
        <v>8.4793051028206694</v>
      </c>
    </row>
    <row r="2703" spans="1:7" x14ac:dyDescent="0.45">
      <c r="A2703">
        <f t="shared" si="211"/>
        <v>113</v>
      </c>
      <c r="B2703">
        <f t="shared" si="212"/>
        <v>14</v>
      </c>
      <c r="C2703" t="str">
        <f t="shared" si="213"/>
        <v>Portugal</v>
      </c>
      <c r="D2703" t="str">
        <f>VLOOKUP(C2703,Sheet4!$A$7:$C$156,3,FALSE)</f>
        <v>PRT</v>
      </c>
      <c r="E2703">
        <f t="shared" si="214"/>
        <v>2013</v>
      </c>
      <c r="F2703" t="str">
        <f t="shared" si="215"/>
        <v>PRT2013</v>
      </c>
      <c r="G2703">
        <f>HLOOKUP(C2703,Sheet4!$G$6:$EZ$30, MATCH(Sheet3!E2703,Sheet4!$F$6:$F$30,0),FALSE)</f>
        <v>9.5647576179551699</v>
      </c>
    </row>
    <row r="2704" spans="1:7" x14ac:dyDescent="0.45">
      <c r="A2704">
        <f t="shared" si="211"/>
        <v>113</v>
      </c>
      <c r="B2704">
        <f t="shared" si="212"/>
        <v>15</v>
      </c>
      <c r="C2704" t="str">
        <f t="shared" si="213"/>
        <v>Portugal</v>
      </c>
      <c r="D2704" t="str">
        <f>VLOOKUP(C2704,Sheet4!$A$7:$C$156,3,FALSE)</f>
        <v>PRT</v>
      </c>
      <c r="E2704">
        <f t="shared" si="214"/>
        <v>2014</v>
      </c>
      <c r="F2704" t="str">
        <f t="shared" si="215"/>
        <v>PRT2014</v>
      </c>
      <c r="G2704">
        <f>HLOOKUP(C2704,Sheet4!$G$6:$EZ$30, MATCH(Sheet3!E2704,Sheet4!$F$6:$F$30,0),FALSE)</f>
        <v>10.884057928301701</v>
      </c>
    </row>
    <row r="2705" spans="1:7" x14ac:dyDescent="0.45">
      <c r="A2705">
        <f t="shared" si="211"/>
        <v>113</v>
      </c>
      <c r="B2705">
        <f t="shared" si="212"/>
        <v>16</v>
      </c>
      <c r="C2705" t="str">
        <f t="shared" si="213"/>
        <v>Portugal</v>
      </c>
      <c r="D2705" t="str">
        <f>VLOOKUP(C2705,Sheet4!$A$7:$C$156,3,FALSE)</f>
        <v>PRT</v>
      </c>
      <c r="E2705">
        <f t="shared" si="214"/>
        <v>2015</v>
      </c>
      <c r="F2705" t="str">
        <f t="shared" si="215"/>
        <v>PRT2015</v>
      </c>
      <c r="G2705">
        <f>HLOOKUP(C2705,Sheet4!$G$6:$EZ$30, MATCH(Sheet3!E2705,Sheet4!$F$6:$F$30,0),FALSE)</f>
        <v>17.678415246973099</v>
      </c>
    </row>
    <row r="2706" spans="1:7" x14ac:dyDescent="0.45">
      <c r="A2706">
        <f t="shared" si="211"/>
        <v>113</v>
      </c>
      <c r="B2706">
        <f t="shared" si="212"/>
        <v>17</v>
      </c>
      <c r="C2706" t="str">
        <f t="shared" si="213"/>
        <v>Portugal</v>
      </c>
      <c r="D2706" t="str">
        <f>VLOOKUP(C2706,Sheet4!$A$7:$C$156,3,FALSE)</f>
        <v>PRT</v>
      </c>
      <c r="E2706">
        <f t="shared" si="214"/>
        <v>2016</v>
      </c>
      <c r="F2706" t="str">
        <f t="shared" si="215"/>
        <v>PRT2016</v>
      </c>
      <c r="G2706">
        <f>HLOOKUP(C2706,Sheet4!$G$6:$EZ$30, MATCH(Sheet3!E2706,Sheet4!$F$6:$F$30,0),FALSE)</f>
        <v>17.278368816215401</v>
      </c>
    </row>
    <row r="2707" spans="1:7" x14ac:dyDescent="0.45">
      <c r="A2707">
        <f t="shared" si="211"/>
        <v>113</v>
      </c>
      <c r="B2707">
        <f t="shared" si="212"/>
        <v>18</v>
      </c>
      <c r="C2707" t="str">
        <f t="shared" si="213"/>
        <v>Portugal</v>
      </c>
      <c r="D2707" t="str">
        <f>VLOOKUP(C2707,Sheet4!$A$7:$C$156,3,FALSE)</f>
        <v>PRT</v>
      </c>
      <c r="E2707">
        <f t="shared" si="214"/>
        <v>2017</v>
      </c>
      <c r="F2707" t="str">
        <f t="shared" si="215"/>
        <v>PRT2017</v>
      </c>
      <c r="G2707">
        <f>HLOOKUP(C2707,Sheet4!$G$6:$EZ$30, MATCH(Sheet3!E2707,Sheet4!$F$6:$F$30,0),FALSE)</f>
        <v>14.1599573187475</v>
      </c>
    </row>
    <row r="2708" spans="1:7" x14ac:dyDescent="0.45">
      <c r="A2708">
        <f t="shared" si="211"/>
        <v>113</v>
      </c>
      <c r="B2708">
        <f t="shared" si="212"/>
        <v>19</v>
      </c>
      <c r="C2708" t="str">
        <f t="shared" si="213"/>
        <v>Portugal</v>
      </c>
      <c r="D2708" t="str">
        <f>VLOOKUP(C2708,Sheet4!$A$7:$C$156,3,FALSE)</f>
        <v>PRT</v>
      </c>
      <c r="E2708">
        <f t="shared" si="214"/>
        <v>2018</v>
      </c>
      <c r="F2708" t="str">
        <f t="shared" si="215"/>
        <v>PRT2018</v>
      </c>
      <c r="G2708">
        <f>HLOOKUP(C2708,Sheet4!$G$6:$EZ$30, MATCH(Sheet3!E2708,Sheet4!$F$6:$F$30,0),FALSE)</f>
        <v>10.1876415339655</v>
      </c>
    </row>
    <row r="2709" spans="1:7" x14ac:dyDescent="0.45">
      <c r="A2709">
        <f t="shared" si="211"/>
        <v>113</v>
      </c>
      <c r="B2709">
        <f t="shared" si="212"/>
        <v>20</v>
      </c>
      <c r="C2709" t="str">
        <f t="shared" si="213"/>
        <v>Portugal</v>
      </c>
      <c r="D2709" t="str">
        <f>VLOOKUP(C2709,Sheet4!$A$7:$C$156,3,FALSE)</f>
        <v>PRT</v>
      </c>
      <c r="E2709">
        <f t="shared" si="214"/>
        <v>2019</v>
      </c>
      <c r="F2709" t="str">
        <f t="shared" si="215"/>
        <v>PRT2019</v>
      </c>
      <c r="G2709">
        <f>HLOOKUP(C2709,Sheet4!$G$6:$EZ$30, MATCH(Sheet3!E2709,Sheet4!$F$6:$F$30,0),FALSE)</f>
        <v>6.7840172688444396</v>
      </c>
    </row>
    <row r="2710" spans="1:7" x14ac:dyDescent="0.45">
      <c r="A2710">
        <f t="shared" si="211"/>
        <v>113</v>
      </c>
      <c r="B2710">
        <f t="shared" si="212"/>
        <v>21</v>
      </c>
      <c r="C2710" t="str">
        <f t="shared" si="213"/>
        <v>Portugal</v>
      </c>
      <c r="D2710" t="str">
        <f>VLOOKUP(C2710,Sheet4!$A$7:$C$156,3,FALSE)</f>
        <v>PRT</v>
      </c>
      <c r="E2710">
        <f t="shared" si="214"/>
        <v>2020</v>
      </c>
      <c r="F2710" t="str">
        <f t="shared" si="215"/>
        <v>PRT2020</v>
      </c>
      <c r="G2710">
        <f>HLOOKUP(C2710,Sheet4!$G$6:$EZ$30, MATCH(Sheet3!E2710,Sheet4!$F$6:$F$30,0),FALSE)</f>
        <v>5.6034255455547504</v>
      </c>
    </row>
    <row r="2711" spans="1:7" x14ac:dyDescent="0.45">
      <c r="A2711">
        <f t="shared" si="211"/>
        <v>113</v>
      </c>
      <c r="B2711">
        <f t="shared" si="212"/>
        <v>22</v>
      </c>
      <c r="C2711" t="str">
        <f t="shared" si="213"/>
        <v>Portugal</v>
      </c>
      <c r="D2711" t="str">
        <f>VLOOKUP(C2711,Sheet4!$A$7:$C$156,3,FALSE)</f>
        <v>PRT</v>
      </c>
      <c r="E2711">
        <f t="shared" si="214"/>
        <v>2021</v>
      </c>
      <c r="F2711" t="str">
        <f t="shared" si="215"/>
        <v>PRT2021</v>
      </c>
      <c r="G2711">
        <f>HLOOKUP(C2711,Sheet4!$G$6:$EZ$30, MATCH(Sheet3!E2711,Sheet4!$F$6:$F$30,0),FALSE)</f>
        <v>4.5789794216944504</v>
      </c>
    </row>
    <row r="2712" spans="1:7" x14ac:dyDescent="0.45">
      <c r="A2712">
        <f t="shared" si="211"/>
        <v>113</v>
      </c>
      <c r="B2712">
        <f t="shared" si="212"/>
        <v>23</v>
      </c>
      <c r="C2712" t="str">
        <f t="shared" si="213"/>
        <v>Portugal</v>
      </c>
      <c r="D2712" t="str">
        <f>VLOOKUP(C2712,Sheet4!$A$7:$C$156,3,FALSE)</f>
        <v>PRT</v>
      </c>
      <c r="E2712">
        <f t="shared" si="214"/>
        <v>2022</v>
      </c>
      <c r="F2712" t="str">
        <f t="shared" si="215"/>
        <v>PRT2022</v>
      </c>
      <c r="G2712">
        <f>HLOOKUP(C2712,Sheet4!$G$6:$EZ$30, MATCH(Sheet3!E2712,Sheet4!$F$6:$F$30,0),FALSE)</f>
        <v>3.6191746300687</v>
      </c>
    </row>
    <row r="2713" spans="1:7" x14ac:dyDescent="0.45">
      <c r="A2713">
        <f t="shared" si="211"/>
        <v>113</v>
      </c>
      <c r="B2713">
        <f t="shared" si="212"/>
        <v>24</v>
      </c>
      <c r="C2713" t="str">
        <f t="shared" si="213"/>
        <v>Portugal</v>
      </c>
      <c r="D2713" t="str">
        <f>VLOOKUP(C2713,Sheet4!$A$7:$C$156,3,FALSE)</f>
        <v>PRT</v>
      </c>
      <c r="E2713">
        <f t="shared" si="214"/>
        <v>2023</v>
      </c>
      <c r="F2713" t="str">
        <f t="shared" si="215"/>
        <v>PRT2023</v>
      </c>
      <c r="G2713">
        <f>HLOOKUP(C2713,Sheet4!$G$6:$EZ$30, MATCH(Sheet3!E2713,Sheet4!$F$6:$F$30,0),FALSE)</f>
        <v>3.1362277669452401</v>
      </c>
    </row>
    <row r="2714" spans="1:7" x14ac:dyDescent="0.45">
      <c r="A2714">
        <f t="shared" si="211"/>
        <v>114</v>
      </c>
      <c r="B2714">
        <f t="shared" si="212"/>
        <v>1</v>
      </c>
      <c r="C2714" t="str">
        <f t="shared" si="213"/>
        <v>Romania</v>
      </c>
      <c r="D2714" t="str">
        <f>VLOOKUP(C2714,Sheet4!$A$7:$C$156,3,FALSE)</f>
        <v>ROU</v>
      </c>
      <c r="E2714">
        <f t="shared" si="214"/>
        <v>2000</v>
      </c>
      <c r="F2714" t="str">
        <f t="shared" si="215"/>
        <v>ROU2000</v>
      </c>
      <c r="G2714">
        <f>HLOOKUP(C2714,Sheet4!$G$6:$EZ$30, MATCH(Sheet3!E2714,Sheet4!$F$6:$F$30,0),FALSE)</f>
        <v>0</v>
      </c>
    </row>
    <row r="2715" spans="1:7" x14ac:dyDescent="0.45">
      <c r="A2715">
        <f t="shared" si="211"/>
        <v>114</v>
      </c>
      <c r="B2715">
        <f t="shared" si="212"/>
        <v>2</v>
      </c>
      <c r="C2715" t="str">
        <f t="shared" si="213"/>
        <v>Romania</v>
      </c>
      <c r="D2715" t="str">
        <f>VLOOKUP(C2715,Sheet4!$A$7:$C$156,3,FALSE)</f>
        <v>ROU</v>
      </c>
      <c r="E2715">
        <f t="shared" si="214"/>
        <v>2001</v>
      </c>
      <c r="F2715" t="str">
        <f t="shared" si="215"/>
        <v>ROU2001</v>
      </c>
      <c r="G2715">
        <f>HLOOKUP(C2715,Sheet4!$G$6:$EZ$30, MATCH(Sheet3!E2715,Sheet4!$F$6:$F$30,0),FALSE)</f>
        <v>0</v>
      </c>
    </row>
    <row r="2716" spans="1:7" x14ac:dyDescent="0.45">
      <c r="A2716">
        <f t="shared" si="211"/>
        <v>114</v>
      </c>
      <c r="B2716">
        <f t="shared" si="212"/>
        <v>3</v>
      </c>
      <c r="C2716" t="str">
        <f t="shared" si="213"/>
        <v>Romania</v>
      </c>
      <c r="D2716" t="str">
        <f>VLOOKUP(C2716,Sheet4!$A$7:$C$156,3,FALSE)</f>
        <v>ROU</v>
      </c>
      <c r="E2716">
        <f t="shared" si="214"/>
        <v>2002</v>
      </c>
      <c r="F2716" t="str">
        <f t="shared" si="215"/>
        <v>ROU2002</v>
      </c>
      <c r="G2716">
        <f>HLOOKUP(C2716,Sheet4!$G$6:$EZ$30, MATCH(Sheet3!E2716,Sheet4!$F$6:$F$30,0),FALSE)</f>
        <v>0</v>
      </c>
    </row>
    <row r="2717" spans="1:7" x14ac:dyDescent="0.45">
      <c r="A2717">
        <f t="shared" si="211"/>
        <v>114</v>
      </c>
      <c r="B2717">
        <f t="shared" si="212"/>
        <v>4</v>
      </c>
      <c r="C2717" t="str">
        <f t="shared" si="213"/>
        <v>Romania</v>
      </c>
      <c r="D2717" t="str">
        <f>VLOOKUP(C2717,Sheet4!$A$7:$C$156,3,FALSE)</f>
        <v>ROU</v>
      </c>
      <c r="E2717">
        <f t="shared" si="214"/>
        <v>2003</v>
      </c>
      <c r="F2717" t="str">
        <f t="shared" si="215"/>
        <v>ROU2003</v>
      </c>
      <c r="G2717">
        <f>HLOOKUP(C2717,Sheet4!$G$6:$EZ$30, MATCH(Sheet3!E2717,Sheet4!$F$6:$F$30,0),FALSE)</f>
        <v>0</v>
      </c>
    </row>
    <row r="2718" spans="1:7" x14ac:dyDescent="0.45">
      <c r="A2718">
        <f t="shared" si="211"/>
        <v>114</v>
      </c>
      <c r="B2718">
        <f t="shared" si="212"/>
        <v>5</v>
      </c>
      <c r="C2718" t="str">
        <f t="shared" si="213"/>
        <v>Romania</v>
      </c>
      <c r="D2718" t="str">
        <f>VLOOKUP(C2718,Sheet4!$A$7:$C$156,3,FALSE)</f>
        <v>ROU</v>
      </c>
      <c r="E2718">
        <f t="shared" si="214"/>
        <v>2004</v>
      </c>
      <c r="F2718" t="str">
        <f t="shared" si="215"/>
        <v>ROU2004</v>
      </c>
      <c r="G2718">
        <f>HLOOKUP(C2718,Sheet4!$G$6:$EZ$30, MATCH(Sheet3!E2718,Sheet4!$F$6:$F$30,0),FALSE)</f>
        <v>0</v>
      </c>
    </row>
    <row r="2719" spans="1:7" x14ac:dyDescent="0.45">
      <c r="A2719">
        <f t="shared" si="211"/>
        <v>114</v>
      </c>
      <c r="B2719">
        <f t="shared" si="212"/>
        <v>6</v>
      </c>
      <c r="C2719" t="str">
        <f t="shared" si="213"/>
        <v>Romania</v>
      </c>
      <c r="D2719" t="str">
        <f>VLOOKUP(C2719,Sheet4!$A$7:$C$156,3,FALSE)</f>
        <v>ROU</v>
      </c>
      <c r="E2719">
        <f t="shared" si="214"/>
        <v>2005</v>
      </c>
      <c r="F2719" t="str">
        <f t="shared" si="215"/>
        <v>ROU2005</v>
      </c>
      <c r="G2719">
        <f>HLOOKUP(C2719,Sheet4!$G$6:$EZ$30, MATCH(Sheet3!E2719,Sheet4!$F$6:$F$30,0),FALSE)</f>
        <v>0</v>
      </c>
    </row>
    <row r="2720" spans="1:7" x14ac:dyDescent="0.45">
      <c r="A2720">
        <f t="shared" si="211"/>
        <v>114</v>
      </c>
      <c r="B2720">
        <f t="shared" si="212"/>
        <v>7</v>
      </c>
      <c r="C2720" t="str">
        <f t="shared" si="213"/>
        <v>Romania</v>
      </c>
      <c r="D2720" t="str">
        <f>VLOOKUP(C2720,Sheet4!$A$7:$C$156,3,FALSE)</f>
        <v>ROU</v>
      </c>
      <c r="E2720">
        <f t="shared" si="214"/>
        <v>2006</v>
      </c>
      <c r="F2720" t="str">
        <f t="shared" si="215"/>
        <v>ROU2006</v>
      </c>
      <c r="G2720">
        <f>HLOOKUP(C2720,Sheet4!$G$6:$EZ$30, MATCH(Sheet3!E2720,Sheet4!$F$6:$F$30,0),FALSE)</f>
        <v>0</v>
      </c>
    </row>
    <row r="2721" spans="1:7" x14ac:dyDescent="0.45">
      <c r="A2721">
        <f t="shared" si="211"/>
        <v>114</v>
      </c>
      <c r="B2721">
        <f t="shared" si="212"/>
        <v>8</v>
      </c>
      <c r="C2721" t="str">
        <f t="shared" si="213"/>
        <v>Romania</v>
      </c>
      <c r="D2721" t="str">
        <f>VLOOKUP(C2721,Sheet4!$A$7:$C$156,3,FALSE)</f>
        <v>ROU</v>
      </c>
      <c r="E2721">
        <f t="shared" si="214"/>
        <v>2007</v>
      </c>
      <c r="F2721" t="str">
        <f t="shared" si="215"/>
        <v>ROU2007</v>
      </c>
      <c r="G2721">
        <f>HLOOKUP(C2721,Sheet4!$G$6:$EZ$30, MATCH(Sheet3!E2721,Sheet4!$F$6:$F$30,0),FALSE)</f>
        <v>2.58539372816182</v>
      </c>
    </row>
    <row r="2722" spans="1:7" x14ac:dyDescent="0.45">
      <c r="A2722">
        <f t="shared" si="211"/>
        <v>114</v>
      </c>
      <c r="B2722">
        <f t="shared" si="212"/>
        <v>9</v>
      </c>
      <c r="C2722" t="str">
        <f t="shared" si="213"/>
        <v>Romania</v>
      </c>
      <c r="D2722" t="str">
        <f>VLOOKUP(C2722,Sheet4!$A$7:$C$156,3,FALSE)</f>
        <v>ROU</v>
      </c>
      <c r="E2722">
        <f t="shared" si="214"/>
        <v>2008</v>
      </c>
      <c r="F2722" t="str">
        <f t="shared" si="215"/>
        <v>ROU2008</v>
      </c>
      <c r="G2722">
        <f>HLOOKUP(C2722,Sheet4!$G$6:$EZ$30, MATCH(Sheet3!E2722,Sheet4!$F$6:$F$30,0),FALSE)</f>
        <v>2.74650265367714</v>
      </c>
    </row>
    <row r="2723" spans="1:7" x14ac:dyDescent="0.45">
      <c r="A2723">
        <f t="shared" si="211"/>
        <v>114</v>
      </c>
      <c r="B2723">
        <f t="shared" si="212"/>
        <v>10</v>
      </c>
      <c r="C2723" t="str">
        <f t="shared" si="213"/>
        <v>Romania</v>
      </c>
      <c r="D2723" t="str">
        <f>VLOOKUP(C2723,Sheet4!$A$7:$C$156,3,FALSE)</f>
        <v>ROU</v>
      </c>
      <c r="E2723">
        <f t="shared" si="214"/>
        <v>2009</v>
      </c>
      <c r="F2723" t="str">
        <f t="shared" si="215"/>
        <v>ROU2009</v>
      </c>
      <c r="G2723">
        <f>HLOOKUP(C2723,Sheet4!$G$6:$EZ$30, MATCH(Sheet3!E2723,Sheet4!$F$6:$F$30,0),FALSE)</f>
        <v>7.8918442590600799</v>
      </c>
    </row>
    <row r="2724" spans="1:7" x14ac:dyDescent="0.45">
      <c r="A2724">
        <f t="shared" si="211"/>
        <v>114</v>
      </c>
      <c r="B2724">
        <f t="shared" si="212"/>
        <v>11</v>
      </c>
      <c r="C2724" t="str">
        <f t="shared" si="213"/>
        <v>Romania</v>
      </c>
      <c r="D2724" t="str">
        <f>VLOOKUP(C2724,Sheet4!$A$7:$C$156,3,FALSE)</f>
        <v>ROU</v>
      </c>
      <c r="E2724">
        <f t="shared" si="214"/>
        <v>2010</v>
      </c>
      <c r="F2724" t="str">
        <f t="shared" si="215"/>
        <v>ROU2010</v>
      </c>
      <c r="G2724">
        <f>HLOOKUP(C2724,Sheet4!$G$6:$EZ$30, MATCH(Sheet3!E2724,Sheet4!$F$6:$F$30,0),FALSE)</f>
        <v>11.8538634983107</v>
      </c>
    </row>
    <row r="2725" spans="1:7" x14ac:dyDescent="0.45">
      <c r="A2725">
        <f t="shared" si="211"/>
        <v>114</v>
      </c>
      <c r="B2725">
        <f t="shared" si="212"/>
        <v>12</v>
      </c>
      <c r="C2725" t="str">
        <f t="shared" si="213"/>
        <v>Romania</v>
      </c>
      <c r="D2725" t="str">
        <f>VLOOKUP(C2725,Sheet4!$A$7:$C$156,3,FALSE)</f>
        <v>ROU</v>
      </c>
      <c r="E2725">
        <f t="shared" si="214"/>
        <v>2011</v>
      </c>
      <c r="F2725" t="str">
        <f t="shared" si="215"/>
        <v>ROU2011</v>
      </c>
      <c r="G2725">
        <f>HLOOKUP(C2725,Sheet4!$G$6:$EZ$30, MATCH(Sheet3!E2725,Sheet4!$F$6:$F$30,0),FALSE)</f>
        <v>14.327956595141501</v>
      </c>
    </row>
    <row r="2726" spans="1:7" x14ac:dyDescent="0.45">
      <c r="A2726">
        <f t="shared" si="211"/>
        <v>114</v>
      </c>
      <c r="B2726">
        <f t="shared" si="212"/>
        <v>13</v>
      </c>
      <c r="C2726" t="str">
        <f t="shared" si="213"/>
        <v>Romania</v>
      </c>
      <c r="D2726" t="str">
        <f>VLOOKUP(C2726,Sheet4!$A$7:$C$156,3,FALSE)</f>
        <v>ROU</v>
      </c>
      <c r="E2726">
        <f t="shared" si="214"/>
        <v>2012</v>
      </c>
      <c r="F2726" t="str">
        <f t="shared" si="215"/>
        <v>ROU2012</v>
      </c>
      <c r="G2726">
        <f>HLOOKUP(C2726,Sheet4!$G$6:$EZ$30, MATCH(Sheet3!E2726,Sheet4!$F$6:$F$30,0),FALSE)</f>
        <v>18.237444970583201</v>
      </c>
    </row>
    <row r="2727" spans="1:7" x14ac:dyDescent="0.45">
      <c r="A2727">
        <f t="shared" si="211"/>
        <v>114</v>
      </c>
      <c r="B2727">
        <f t="shared" si="212"/>
        <v>14</v>
      </c>
      <c r="C2727" t="str">
        <f t="shared" si="213"/>
        <v>Romania</v>
      </c>
      <c r="D2727" t="str">
        <f>VLOOKUP(C2727,Sheet4!$A$7:$C$156,3,FALSE)</f>
        <v>ROU</v>
      </c>
      <c r="E2727">
        <f t="shared" si="214"/>
        <v>2013</v>
      </c>
      <c r="F2727" t="str">
        <f t="shared" si="215"/>
        <v>ROU2013</v>
      </c>
      <c r="G2727">
        <f>HLOOKUP(C2727,Sheet4!$G$6:$EZ$30, MATCH(Sheet3!E2727,Sheet4!$F$6:$F$30,0),FALSE)</f>
        <v>21.872974775198099</v>
      </c>
    </row>
    <row r="2728" spans="1:7" x14ac:dyDescent="0.45">
      <c r="A2728">
        <f t="shared" si="211"/>
        <v>114</v>
      </c>
      <c r="B2728">
        <f t="shared" si="212"/>
        <v>15</v>
      </c>
      <c r="C2728" t="str">
        <f t="shared" si="213"/>
        <v>Romania</v>
      </c>
      <c r="D2728" t="str">
        <f>VLOOKUP(C2728,Sheet4!$A$7:$C$156,3,FALSE)</f>
        <v>ROU</v>
      </c>
      <c r="E2728">
        <f t="shared" si="214"/>
        <v>2014</v>
      </c>
      <c r="F2728" t="str">
        <f t="shared" si="215"/>
        <v>ROU2014</v>
      </c>
      <c r="G2728">
        <f>HLOOKUP(C2728,Sheet4!$G$6:$EZ$30, MATCH(Sheet3!E2728,Sheet4!$F$6:$F$30,0),FALSE)</f>
        <v>13.937695670983301</v>
      </c>
    </row>
    <row r="2729" spans="1:7" x14ac:dyDescent="0.45">
      <c r="A2729">
        <f t="shared" ref="A2729:A2792" si="216">A2705+1</f>
        <v>114</v>
      </c>
      <c r="B2729">
        <f t="shared" ref="B2729:B2792" si="217">B2705</f>
        <v>16</v>
      </c>
      <c r="C2729" t="str">
        <f t="shared" si="213"/>
        <v>Romania</v>
      </c>
      <c r="D2729" t="str">
        <f>VLOOKUP(C2729,Sheet4!$A$7:$C$156,3,FALSE)</f>
        <v>ROU</v>
      </c>
      <c r="E2729">
        <f t="shared" si="214"/>
        <v>2015</v>
      </c>
      <c r="F2729" t="str">
        <f t="shared" si="215"/>
        <v>ROU2015</v>
      </c>
      <c r="G2729">
        <f>HLOOKUP(C2729,Sheet4!$G$6:$EZ$30, MATCH(Sheet3!E2729,Sheet4!$F$6:$F$30,0),FALSE)</f>
        <v>13.5062192718409</v>
      </c>
    </row>
    <row r="2730" spans="1:7" x14ac:dyDescent="0.45">
      <c r="A2730">
        <f t="shared" si="216"/>
        <v>114</v>
      </c>
      <c r="B2730">
        <f t="shared" si="217"/>
        <v>17</v>
      </c>
      <c r="C2730" t="str">
        <f t="shared" si="213"/>
        <v>Romania</v>
      </c>
      <c r="D2730" t="str">
        <f>VLOOKUP(C2730,Sheet4!$A$7:$C$156,3,FALSE)</f>
        <v>ROU</v>
      </c>
      <c r="E2730">
        <f t="shared" si="214"/>
        <v>2016</v>
      </c>
      <c r="F2730" t="str">
        <f t="shared" si="215"/>
        <v>ROU2016</v>
      </c>
      <c r="G2730">
        <f>HLOOKUP(C2730,Sheet4!$G$6:$EZ$30, MATCH(Sheet3!E2730,Sheet4!$F$6:$F$30,0),FALSE)</f>
        <v>9.6215651567770006</v>
      </c>
    </row>
    <row r="2731" spans="1:7" x14ac:dyDescent="0.45">
      <c r="A2731">
        <f t="shared" si="216"/>
        <v>114</v>
      </c>
      <c r="B2731">
        <f t="shared" si="217"/>
        <v>18</v>
      </c>
      <c r="C2731" t="str">
        <f t="shared" si="213"/>
        <v>Romania</v>
      </c>
      <c r="D2731" t="str">
        <f>VLOOKUP(C2731,Sheet4!$A$7:$C$156,3,FALSE)</f>
        <v>ROU</v>
      </c>
      <c r="E2731">
        <f t="shared" si="214"/>
        <v>2017</v>
      </c>
      <c r="F2731" t="str">
        <f t="shared" si="215"/>
        <v>ROU2017</v>
      </c>
      <c r="G2731">
        <f>HLOOKUP(C2731,Sheet4!$G$6:$EZ$30, MATCH(Sheet3!E2731,Sheet4!$F$6:$F$30,0),FALSE)</f>
        <v>6.4118940919743697</v>
      </c>
    </row>
    <row r="2732" spans="1:7" x14ac:dyDescent="0.45">
      <c r="A2732">
        <f t="shared" si="216"/>
        <v>114</v>
      </c>
      <c r="B2732">
        <f t="shared" si="217"/>
        <v>19</v>
      </c>
      <c r="C2732" t="str">
        <f t="shared" si="213"/>
        <v>Romania</v>
      </c>
      <c r="D2732" t="str">
        <f>VLOOKUP(C2732,Sheet4!$A$7:$C$156,3,FALSE)</f>
        <v>ROU</v>
      </c>
      <c r="E2732">
        <f t="shared" si="214"/>
        <v>2018</v>
      </c>
      <c r="F2732" t="str">
        <f t="shared" si="215"/>
        <v>ROU2018</v>
      </c>
      <c r="G2732">
        <f>HLOOKUP(C2732,Sheet4!$G$6:$EZ$30, MATCH(Sheet3!E2732,Sheet4!$F$6:$F$30,0),FALSE)</f>
        <v>4.9565459397253804</v>
      </c>
    </row>
    <row r="2733" spans="1:7" x14ac:dyDescent="0.45">
      <c r="A2733">
        <f t="shared" si="216"/>
        <v>114</v>
      </c>
      <c r="B2733">
        <f t="shared" si="217"/>
        <v>20</v>
      </c>
      <c r="C2733" t="str">
        <f t="shared" si="213"/>
        <v>Romania</v>
      </c>
      <c r="D2733" t="str">
        <f>VLOOKUP(C2733,Sheet4!$A$7:$C$156,3,FALSE)</f>
        <v>ROU</v>
      </c>
      <c r="E2733">
        <f t="shared" si="214"/>
        <v>2019</v>
      </c>
      <c r="F2733" t="str">
        <f t="shared" si="215"/>
        <v>ROU2019</v>
      </c>
      <c r="G2733">
        <f>HLOOKUP(C2733,Sheet4!$G$6:$EZ$30, MATCH(Sheet3!E2733,Sheet4!$F$6:$F$30,0),FALSE)</f>
        <v>4.0854797653907697</v>
      </c>
    </row>
    <row r="2734" spans="1:7" x14ac:dyDescent="0.45">
      <c r="A2734">
        <f t="shared" si="216"/>
        <v>114</v>
      </c>
      <c r="B2734">
        <f t="shared" si="217"/>
        <v>21</v>
      </c>
      <c r="C2734" t="str">
        <f t="shared" si="213"/>
        <v>Romania</v>
      </c>
      <c r="D2734" t="str">
        <f>VLOOKUP(C2734,Sheet4!$A$7:$C$156,3,FALSE)</f>
        <v>ROU</v>
      </c>
      <c r="E2734">
        <f t="shared" si="214"/>
        <v>2020</v>
      </c>
      <c r="F2734" t="str">
        <f t="shared" si="215"/>
        <v>ROU2020</v>
      </c>
      <c r="G2734">
        <f>HLOOKUP(C2734,Sheet4!$G$6:$EZ$30, MATCH(Sheet3!E2734,Sheet4!$F$6:$F$30,0),FALSE)</f>
        <v>3.83324214154</v>
      </c>
    </row>
    <row r="2735" spans="1:7" x14ac:dyDescent="0.45">
      <c r="A2735">
        <f t="shared" si="216"/>
        <v>114</v>
      </c>
      <c r="B2735">
        <f t="shared" si="217"/>
        <v>22</v>
      </c>
      <c r="C2735" t="str">
        <f t="shared" si="213"/>
        <v>Romania</v>
      </c>
      <c r="D2735" t="str">
        <f>VLOOKUP(C2735,Sheet4!$A$7:$C$156,3,FALSE)</f>
        <v>ROU</v>
      </c>
      <c r="E2735">
        <f t="shared" si="214"/>
        <v>2021</v>
      </c>
      <c r="F2735" t="str">
        <f t="shared" si="215"/>
        <v>ROU2021</v>
      </c>
      <c r="G2735">
        <f>HLOOKUP(C2735,Sheet4!$G$6:$EZ$30, MATCH(Sheet3!E2735,Sheet4!$F$6:$F$30,0),FALSE)</f>
        <v>3.3513353267185302</v>
      </c>
    </row>
    <row r="2736" spans="1:7" x14ac:dyDescent="0.45">
      <c r="A2736">
        <f t="shared" si="216"/>
        <v>114</v>
      </c>
      <c r="B2736">
        <f t="shared" si="217"/>
        <v>23</v>
      </c>
      <c r="C2736" t="str">
        <f t="shared" si="213"/>
        <v>Romania</v>
      </c>
      <c r="D2736" t="str">
        <f>VLOOKUP(C2736,Sheet4!$A$7:$C$156,3,FALSE)</f>
        <v>ROU</v>
      </c>
      <c r="E2736">
        <f t="shared" si="214"/>
        <v>2022</v>
      </c>
      <c r="F2736" t="str">
        <f t="shared" si="215"/>
        <v>ROU2022</v>
      </c>
      <c r="G2736">
        <f>HLOOKUP(C2736,Sheet4!$G$6:$EZ$30, MATCH(Sheet3!E2736,Sheet4!$F$6:$F$30,0),FALSE)</f>
        <v>2.65428482580143</v>
      </c>
    </row>
    <row r="2737" spans="1:7" x14ac:dyDescent="0.45">
      <c r="A2737">
        <f t="shared" si="216"/>
        <v>114</v>
      </c>
      <c r="B2737">
        <f t="shared" si="217"/>
        <v>24</v>
      </c>
      <c r="C2737" t="str">
        <f t="shared" si="213"/>
        <v>Romania</v>
      </c>
      <c r="D2737" t="str">
        <f>VLOOKUP(C2737,Sheet4!$A$7:$C$156,3,FALSE)</f>
        <v>ROU</v>
      </c>
      <c r="E2737">
        <f t="shared" si="214"/>
        <v>2023</v>
      </c>
      <c r="F2737" t="str">
        <f t="shared" si="215"/>
        <v>ROU2023</v>
      </c>
      <c r="G2737">
        <f>HLOOKUP(C2737,Sheet4!$G$6:$EZ$30, MATCH(Sheet3!E2737,Sheet4!$F$6:$F$30,0),FALSE)</f>
        <v>0</v>
      </c>
    </row>
    <row r="2738" spans="1:7" x14ac:dyDescent="0.45">
      <c r="A2738">
        <f t="shared" si="216"/>
        <v>115</v>
      </c>
      <c r="B2738">
        <f t="shared" si="217"/>
        <v>1</v>
      </c>
      <c r="C2738" t="str">
        <f t="shared" si="213"/>
        <v>Russian Federation</v>
      </c>
      <c r="D2738" t="str">
        <f>VLOOKUP(C2738,Sheet4!$A$7:$C$156,3,FALSE)</f>
        <v>RUS</v>
      </c>
      <c r="E2738">
        <f t="shared" si="214"/>
        <v>2000</v>
      </c>
      <c r="F2738" t="str">
        <f t="shared" si="215"/>
        <v>RUS2000</v>
      </c>
      <c r="G2738">
        <f>HLOOKUP(C2738,Sheet4!$G$6:$EZ$30, MATCH(Sheet3!E2738,Sheet4!$F$6:$F$30,0),FALSE)</f>
        <v>0</v>
      </c>
    </row>
    <row r="2739" spans="1:7" x14ac:dyDescent="0.45">
      <c r="A2739">
        <f t="shared" si="216"/>
        <v>115</v>
      </c>
      <c r="B2739">
        <f t="shared" si="217"/>
        <v>2</v>
      </c>
      <c r="C2739" t="str">
        <f t="shared" si="213"/>
        <v>Russian Federation</v>
      </c>
      <c r="D2739" t="str">
        <f>VLOOKUP(C2739,Sheet4!$A$7:$C$156,3,FALSE)</f>
        <v>RUS</v>
      </c>
      <c r="E2739">
        <f t="shared" si="214"/>
        <v>2001</v>
      </c>
      <c r="F2739" t="str">
        <f t="shared" si="215"/>
        <v>RUS2001</v>
      </c>
      <c r="G2739">
        <f>HLOOKUP(C2739,Sheet4!$G$6:$EZ$30, MATCH(Sheet3!E2739,Sheet4!$F$6:$F$30,0),FALSE)</f>
        <v>0</v>
      </c>
    </row>
    <row r="2740" spans="1:7" x14ac:dyDescent="0.45">
      <c r="A2740">
        <f t="shared" si="216"/>
        <v>115</v>
      </c>
      <c r="B2740">
        <f t="shared" si="217"/>
        <v>3</v>
      </c>
      <c r="C2740" t="str">
        <f t="shared" si="213"/>
        <v>Russian Federation</v>
      </c>
      <c r="D2740" t="str">
        <f>VLOOKUP(C2740,Sheet4!$A$7:$C$156,3,FALSE)</f>
        <v>RUS</v>
      </c>
      <c r="E2740">
        <f t="shared" si="214"/>
        <v>2002</v>
      </c>
      <c r="F2740" t="str">
        <f t="shared" si="215"/>
        <v>RUS2002</v>
      </c>
      <c r="G2740">
        <f>HLOOKUP(C2740,Sheet4!$G$6:$EZ$30, MATCH(Sheet3!E2740,Sheet4!$F$6:$F$30,0),FALSE)</f>
        <v>0</v>
      </c>
    </row>
    <row r="2741" spans="1:7" x14ac:dyDescent="0.45">
      <c r="A2741">
        <f t="shared" si="216"/>
        <v>115</v>
      </c>
      <c r="B2741">
        <f t="shared" si="217"/>
        <v>4</v>
      </c>
      <c r="C2741" t="str">
        <f t="shared" si="213"/>
        <v>Russian Federation</v>
      </c>
      <c r="D2741" t="str">
        <f>VLOOKUP(C2741,Sheet4!$A$7:$C$156,3,FALSE)</f>
        <v>RUS</v>
      </c>
      <c r="E2741">
        <f t="shared" si="214"/>
        <v>2003</v>
      </c>
      <c r="F2741" t="str">
        <f t="shared" si="215"/>
        <v>RUS2003</v>
      </c>
      <c r="G2741">
        <f>HLOOKUP(C2741,Sheet4!$G$6:$EZ$30, MATCH(Sheet3!E2741,Sheet4!$F$6:$F$30,0),FALSE)</f>
        <v>0</v>
      </c>
    </row>
    <row r="2742" spans="1:7" x14ac:dyDescent="0.45">
      <c r="A2742">
        <f t="shared" si="216"/>
        <v>115</v>
      </c>
      <c r="B2742">
        <f t="shared" si="217"/>
        <v>5</v>
      </c>
      <c r="C2742" t="str">
        <f t="shared" si="213"/>
        <v>Russian Federation</v>
      </c>
      <c r="D2742" t="str">
        <f>VLOOKUP(C2742,Sheet4!$A$7:$C$156,3,FALSE)</f>
        <v>RUS</v>
      </c>
      <c r="E2742">
        <f t="shared" si="214"/>
        <v>2004</v>
      </c>
      <c r="F2742" t="str">
        <f t="shared" si="215"/>
        <v>RUS2004</v>
      </c>
      <c r="G2742">
        <f>HLOOKUP(C2742,Sheet4!$G$6:$EZ$30, MATCH(Sheet3!E2742,Sheet4!$F$6:$F$30,0),FALSE)</f>
        <v>0</v>
      </c>
    </row>
    <row r="2743" spans="1:7" x14ac:dyDescent="0.45">
      <c r="A2743">
        <f t="shared" si="216"/>
        <v>115</v>
      </c>
      <c r="B2743">
        <f t="shared" si="217"/>
        <v>6</v>
      </c>
      <c r="C2743" t="str">
        <f t="shared" si="213"/>
        <v>Russian Federation</v>
      </c>
      <c r="D2743" t="str">
        <f>VLOOKUP(C2743,Sheet4!$A$7:$C$156,3,FALSE)</f>
        <v>RUS</v>
      </c>
      <c r="E2743">
        <f t="shared" si="214"/>
        <v>2005</v>
      </c>
      <c r="F2743" t="str">
        <f t="shared" si="215"/>
        <v>RUS2005</v>
      </c>
      <c r="G2743">
        <f>HLOOKUP(C2743,Sheet4!$G$6:$EZ$30, MATCH(Sheet3!E2743,Sheet4!$F$6:$F$30,0),FALSE)</f>
        <v>0</v>
      </c>
    </row>
    <row r="2744" spans="1:7" x14ac:dyDescent="0.45">
      <c r="A2744">
        <f t="shared" si="216"/>
        <v>115</v>
      </c>
      <c r="B2744">
        <f t="shared" si="217"/>
        <v>7</v>
      </c>
      <c r="C2744" t="str">
        <f t="shared" si="213"/>
        <v>Russian Federation</v>
      </c>
      <c r="D2744" t="str">
        <f>VLOOKUP(C2744,Sheet4!$A$7:$C$156,3,FALSE)</f>
        <v>RUS</v>
      </c>
      <c r="E2744">
        <f t="shared" si="214"/>
        <v>2006</v>
      </c>
      <c r="F2744" t="str">
        <f t="shared" si="215"/>
        <v>RUS2006</v>
      </c>
      <c r="G2744">
        <f>HLOOKUP(C2744,Sheet4!$G$6:$EZ$30, MATCH(Sheet3!E2744,Sheet4!$F$6:$F$30,0),FALSE)</f>
        <v>0</v>
      </c>
    </row>
    <row r="2745" spans="1:7" x14ac:dyDescent="0.45">
      <c r="A2745">
        <f t="shared" si="216"/>
        <v>115</v>
      </c>
      <c r="B2745">
        <f t="shared" si="217"/>
        <v>8</v>
      </c>
      <c r="C2745" t="str">
        <f t="shared" si="213"/>
        <v>Russian Federation</v>
      </c>
      <c r="D2745" t="str">
        <f>VLOOKUP(C2745,Sheet4!$A$7:$C$156,3,FALSE)</f>
        <v>RUS</v>
      </c>
      <c r="E2745">
        <f t="shared" si="214"/>
        <v>2007</v>
      </c>
      <c r="F2745" t="str">
        <f t="shared" si="215"/>
        <v>RUS2007</v>
      </c>
      <c r="G2745">
        <f>HLOOKUP(C2745,Sheet4!$G$6:$EZ$30, MATCH(Sheet3!E2745,Sheet4!$F$6:$F$30,0),FALSE)</f>
        <v>0</v>
      </c>
    </row>
    <row r="2746" spans="1:7" x14ac:dyDescent="0.45">
      <c r="A2746">
        <f t="shared" si="216"/>
        <v>115</v>
      </c>
      <c r="B2746">
        <f t="shared" si="217"/>
        <v>9</v>
      </c>
      <c r="C2746" t="str">
        <f t="shared" si="213"/>
        <v>Russian Federation</v>
      </c>
      <c r="D2746" t="str">
        <f>VLOOKUP(C2746,Sheet4!$A$7:$C$156,3,FALSE)</f>
        <v>RUS</v>
      </c>
      <c r="E2746">
        <f t="shared" si="214"/>
        <v>2008</v>
      </c>
      <c r="F2746" t="str">
        <f t="shared" si="215"/>
        <v>RUS2008</v>
      </c>
      <c r="G2746">
        <f>HLOOKUP(C2746,Sheet4!$G$6:$EZ$30, MATCH(Sheet3!E2746,Sheet4!$F$6:$F$30,0),FALSE)</f>
        <v>3.8117236611683798</v>
      </c>
    </row>
    <row r="2747" spans="1:7" x14ac:dyDescent="0.45">
      <c r="A2747">
        <f t="shared" si="216"/>
        <v>115</v>
      </c>
      <c r="B2747">
        <f t="shared" si="217"/>
        <v>10</v>
      </c>
      <c r="C2747" t="str">
        <f t="shared" si="213"/>
        <v>Russian Federation</v>
      </c>
      <c r="D2747" t="str">
        <f>VLOOKUP(C2747,Sheet4!$A$7:$C$156,3,FALSE)</f>
        <v>RUS</v>
      </c>
      <c r="E2747">
        <f t="shared" si="214"/>
        <v>2009</v>
      </c>
      <c r="F2747" t="str">
        <f t="shared" si="215"/>
        <v>RUS2009</v>
      </c>
      <c r="G2747">
        <f>HLOOKUP(C2747,Sheet4!$G$6:$EZ$30, MATCH(Sheet3!E2747,Sheet4!$F$6:$F$30,0),FALSE)</f>
        <v>9.5805578317029791</v>
      </c>
    </row>
    <row r="2748" spans="1:7" x14ac:dyDescent="0.45">
      <c r="A2748">
        <f t="shared" si="216"/>
        <v>115</v>
      </c>
      <c r="B2748">
        <f t="shared" si="217"/>
        <v>11</v>
      </c>
      <c r="C2748" t="str">
        <f t="shared" si="213"/>
        <v>Russian Federation</v>
      </c>
      <c r="D2748" t="str">
        <f>VLOOKUP(C2748,Sheet4!$A$7:$C$156,3,FALSE)</f>
        <v>RUS</v>
      </c>
      <c r="E2748">
        <f t="shared" si="214"/>
        <v>2010</v>
      </c>
      <c r="F2748" t="str">
        <f t="shared" si="215"/>
        <v>RUS2010</v>
      </c>
      <c r="G2748">
        <f>HLOOKUP(C2748,Sheet4!$G$6:$EZ$30, MATCH(Sheet3!E2748,Sheet4!$F$6:$F$30,0),FALSE)</f>
        <v>8.3066116731348902</v>
      </c>
    </row>
    <row r="2749" spans="1:7" x14ac:dyDescent="0.45">
      <c r="A2749">
        <f t="shared" si="216"/>
        <v>115</v>
      </c>
      <c r="B2749">
        <f t="shared" si="217"/>
        <v>12</v>
      </c>
      <c r="C2749" t="str">
        <f t="shared" si="213"/>
        <v>Russian Federation</v>
      </c>
      <c r="D2749" t="str">
        <f>VLOOKUP(C2749,Sheet4!$A$7:$C$156,3,FALSE)</f>
        <v>RUS</v>
      </c>
      <c r="E2749">
        <f t="shared" si="214"/>
        <v>2011</v>
      </c>
      <c r="F2749" t="str">
        <f t="shared" si="215"/>
        <v>RUS2011</v>
      </c>
      <c r="G2749">
        <f>HLOOKUP(C2749,Sheet4!$G$6:$EZ$30, MATCH(Sheet3!E2749,Sheet4!$F$6:$F$30,0),FALSE)</f>
        <v>6.6281426211044101</v>
      </c>
    </row>
    <row r="2750" spans="1:7" x14ac:dyDescent="0.45">
      <c r="A2750">
        <f t="shared" si="216"/>
        <v>115</v>
      </c>
      <c r="B2750">
        <f t="shared" si="217"/>
        <v>13</v>
      </c>
      <c r="C2750" t="str">
        <f t="shared" si="213"/>
        <v>Russian Federation</v>
      </c>
      <c r="D2750" t="str">
        <f>VLOOKUP(C2750,Sheet4!$A$7:$C$156,3,FALSE)</f>
        <v>RUS</v>
      </c>
      <c r="E2750">
        <f t="shared" si="214"/>
        <v>2012</v>
      </c>
      <c r="F2750" t="str">
        <f t="shared" si="215"/>
        <v>RUS2012</v>
      </c>
      <c r="G2750">
        <f>HLOOKUP(C2750,Sheet4!$G$6:$EZ$30, MATCH(Sheet3!E2750,Sheet4!$F$6:$F$30,0),FALSE)</f>
        <v>6.0593722067802798</v>
      </c>
    </row>
    <row r="2751" spans="1:7" x14ac:dyDescent="0.45">
      <c r="A2751">
        <f t="shared" si="216"/>
        <v>115</v>
      </c>
      <c r="B2751">
        <f t="shared" si="217"/>
        <v>14</v>
      </c>
      <c r="C2751" t="str">
        <f t="shared" si="213"/>
        <v>Russian Federation</v>
      </c>
      <c r="D2751" t="str">
        <f>VLOOKUP(C2751,Sheet4!$A$7:$C$156,3,FALSE)</f>
        <v>RUS</v>
      </c>
      <c r="E2751">
        <f t="shared" si="214"/>
        <v>2013</v>
      </c>
      <c r="F2751" t="str">
        <f t="shared" si="215"/>
        <v>RUS2013</v>
      </c>
      <c r="G2751">
        <f>HLOOKUP(C2751,Sheet4!$G$6:$EZ$30, MATCH(Sheet3!E2751,Sheet4!$F$6:$F$30,0),FALSE)</f>
        <v>6.0173065108184502</v>
      </c>
    </row>
    <row r="2752" spans="1:7" x14ac:dyDescent="0.45">
      <c r="A2752">
        <f t="shared" si="216"/>
        <v>115</v>
      </c>
      <c r="B2752">
        <f t="shared" si="217"/>
        <v>15</v>
      </c>
      <c r="C2752" t="str">
        <f t="shared" si="213"/>
        <v>Russian Federation</v>
      </c>
      <c r="D2752" t="str">
        <f>VLOOKUP(C2752,Sheet4!$A$7:$C$156,3,FALSE)</f>
        <v>RUS</v>
      </c>
      <c r="E2752">
        <f t="shared" si="214"/>
        <v>2014</v>
      </c>
      <c r="F2752" t="str">
        <f t="shared" si="215"/>
        <v>RUS2014</v>
      </c>
      <c r="G2752">
        <f>HLOOKUP(C2752,Sheet4!$G$6:$EZ$30, MATCH(Sheet3!E2752,Sheet4!$F$6:$F$30,0),FALSE)</f>
        <v>6.8132584024674498</v>
      </c>
    </row>
    <row r="2753" spans="1:7" x14ac:dyDescent="0.45">
      <c r="A2753">
        <f t="shared" si="216"/>
        <v>115</v>
      </c>
      <c r="B2753">
        <f t="shared" si="217"/>
        <v>16</v>
      </c>
      <c r="C2753" t="str">
        <f t="shared" si="213"/>
        <v>Russian Federation</v>
      </c>
      <c r="D2753" t="str">
        <f>VLOOKUP(C2753,Sheet4!$A$7:$C$156,3,FALSE)</f>
        <v>RUS</v>
      </c>
      <c r="E2753">
        <f t="shared" si="214"/>
        <v>2015</v>
      </c>
      <c r="F2753" t="str">
        <f t="shared" si="215"/>
        <v>RUS2015</v>
      </c>
      <c r="G2753">
        <f>HLOOKUP(C2753,Sheet4!$G$6:$EZ$30, MATCH(Sheet3!E2753,Sheet4!$F$6:$F$30,0),FALSE)</f>
        <v>8.3759671189854892</v>
      </c>
    </row>
    <row r="2754" spans="1:7" x14ac:dyDescent="0.45">
      <c r="A2754">
        <f t="shared" si="216"/>
        <v>115</v>
      </c>
      <c r="B2754">
        <f t="shared" si="217"/>
        <v>17</v>
      </c>
      <c r="C2754" t="str">
        <f t="shared" si="213"/>
        <v>Russian Federation</v>
      </c>
      <c r="D2754" t="str">
        <f>VLOOKUP(C2754,Sheet4!$A$7:$C$156,3,FALSE)</f>
        <v>RUS</v>
      </c>
      <c r="E2754">
        <f t="shared" si="214"/>
        <v>2016</v>
      </c>
      <c r="F2754" t="str">
        <f t="shared" si="215"/>
        <v>RUS2016</v>
      </c>
      <c r="G2754">
        <f>HLOOKUP(C2754,Sheet4!$G$6:$EZ$30, MATCH(Sheet3!E2754,Sheet4!$F$6:$F$30,0),FALSE)</f>
        <v>9.2407699549889504</v>
      </c>
    </row>
    <row r="2755" spans="1:7" x14ac:dyDescent="0.45">
      <c r="A2755">
        <f t="shared" si="216"/>
        <v>115</v>
      </c>
      <c r="B2755">
        <f t="shared" si="217"/>
        <v>18</v>
      </c>
      <c r="C2755" t="str">
        <f t="shared" ref="C2755:C2818" si="218">VLOOKUP(A2755,$L$2:$M$151,2,FALSE)</f>
        <v>Russian Federation</v>
      </c>
      <c r="D2755" t="str">
        <f>VLOOKUP(C2755,Sheet4!$A$7:$C$156,3,FALSE)</f>
        <v>RUS</v>
      </c>
      <c r="E2755">
        <f t="shared" ref="E2755:E2818" si="219">VLOOKUP(B2755,$O$2:$P$25,2,FALSE)</f>
        <v>2017</v>
      </c>
      <c r="F2755" t="str">
        <f t="shared" ref="F2755:F2818" si="220">D2755&amp;E2755</f>
        <v>RUS2017</v>
      </c>
      <c r="G2755">
        <f>HLOOKUP(C2755,Sheet4!$G$6:$EZ$30, MATCH(Sheet3!E2755,Sheet4!$F$6:$F$30,0),FALSE)</f>
        <v>9.6558934460221195</v>
      </c>
    </row>
    <row r="2756" spans="1:7" x14ac:dyDescent="0.45">
      <c r="A2756">
        <f t="shared" si="216"/>
        <v>115</v>
      </c>
      <c r="B2756">
        <f t="shared" si="217"/>
        <v>19</v>
      </c>
      <c r="C2756" t="str">
        <f t="shared" si="218"/>
        <v>Russian Federation</v>
      </c>
      <c r="D2756" t="str">
        <f>VLOOKUP(C2756,Sheet4!$A$7:$C$156,3,FALSE)</f>
        <v>RUS</v>
      </c>
      <c r="E2756">
        <f t="shared" si="219"/>
        <v>2018</v>
      </c>
      <c r="F2756" t="str">
        <f t="shared" si="220"/>
        <v>RUS2018</v>
      </c>
      <c r="G2756">
        <f>HLOOKUP(C2756,Sheet4!$G$6:$EZ$30, MATCH(Sheet3!E2756,Sheet4!$F$6:$F$30,0),FALSE)</f>
        <v>9.7467574089904794</v>
      </c>
    </row>
    <row r="2757" spans="1:7" x14ac:dyDescent="0.45">
      <c r="A2757">
        <f t="shared" si="216"/>
        <v>115</v>
      </c>
      <c r="B2757">
        <f t="shared" si="217"/>
        <v>20</v>
      </c>
      <c r="C2757" t="str">
        <f t="shared" si="218"/>
        <v>Russian Federation</v>
      </c>
      <c r="D2757" t="str">
        <f>VLOOKUP(C2757,Sheet4!$A$7:$C$156,3,FALSE)</f>
        <v>RUS</v>
      </c>
      <c r="E2757">
        <f t="shared" si="219"/>
        <v>2019</v>
      </c>
      <c r="F2757" t="str">
        <f t="shared" si="220"/>
        <v>RUS2019</v>
      </c>
      <c r="G2757">
        <f>HLOOKUP(C2757,Sheet4!$G$6:$EZ$30, MATCH(Sheet3!E2757,Sheet4!$F$6:$F$30,0),FALSE)</f>
        <v>8.8284863252860397</v>
      </c>
    </row>
    <row r="2758" spans="1:7" x14ac:dyDescent="0.45">
      <c r="A2758">
        <f t="shared" si="216"/>
        <v>115</v>
      </c>
      <c r="B2758">
        <f t="shared" si="217"/>
        <v>21</v>
      </c>
      <c r="C2758" t="str">
        <f t="shared" si="218"/>
        <v>Russian Federation</v>
      </c>
      <c r="D2758" t="str">
        <f>VLOOKUP(C2758,Sheet4!$A$7:$C$156,3,FALSE)</f>
        <v>RUS</v>
      </c>
      <c r="E2758">
        <f t="shared" si="219"/>
        <v>2020</v>
      </c>
      <c r="F2758" t="str">
        <f t="shared" si="220"/>
        <v>RUS2020</v>
      </c>
      <c r="G2758">
        <f>HLOOKUP(C2758,Sheet4!$G$6:$EZ$30, MATCH(Sheet3!E2758,Sheet4!$F$6:$F$30,0),FALSE)</f>
        <v>8.1618411841063203</v>
      </c>
    </row>
    <row r="2759" spans="1:7" x14ac:dyDescent="0.45">
      <c r="A2759">
        <f t="shared" si="216"/>
        <v>115</v>
      </c>
      <c r="B2759">
        <f t="shared" si="217"/>
        <v>22</v>
      </c>
      <c r="C2759" t="str">
        <f t="shared" si="218"/>
        <v>Russian Federation</v>
      </c>
      <c r="D2759" t="str">
        <f>VLOOKUP(C2759,Sheet4!$A$7:$C$156,3,FALSE)</f>
        <v>RUS</v>
      </c>
      <c r="E2759">
        <f t="shared" si="219"/>
        <v>2021</v>
      </c>
      <c r="F2759" t="str">
        <f t="shared" si="220"/>
        <v>RUS2021</v>
      </c>
      <c r="G2759">
        <f>HLOOKUP(C2759,Sheet4!$G$6:$EZ$30, MATCH(Sheet3!E2759,Sheet4!$F$6:$F$30,0),FALSE)</f>
        <v>6.1013544484351998</v>
      </c>
    </row>
    <row r="2760" spans="1:7" x14ac:dyDescent="0.45">
      <c r="A2760">
        <f t="shared" si="216"/>
        <v>115</v>
      </c>
      <c r="B2760">
        <f t="shared" si="217"/>
        <v>23</v>
      </c>
      <c r="C2760" t="str">
        <f t="shared" si="218"/>
        <v>Russian Federation</v>
      </c>
      <c r="D2760" t="str">
        <f>VLOOKUP(C2760,Sheet4!$A$7:$C$156,3,FALSE)</f>
        <v>RUS</v>
      </c>
      <c r="E2760">
        <f t="shared" si="219"/>
        <v>2022</v>
      </c>
      <c r="F2760" t="str">
        <f t="shared" si="220"/>
        <v>RUS2022</v>
      </c>
      <c r="G2760">
        <f>HLOOKUP(C2760,Sheet4!$G$6:$EZ$30, MATCH(Sheet3!E2760,Sheet4!$F$6:$F$30,0),FALSE)</f>
        <v>5.5098344609132797</v>
      </c>
    </row>
    <row r="2761" spans="1:7" x14ac:dyDescent="0.45">
      <c r="A2761">
        <f t="shared" si="216"/>
        <v>115</v>
      </c>
      <c r="B2761">
        <f t="shared" si="217"/>
        <v>24</v>
      </c>
      <c r="C2761" t="str">
        <f t="shared" si="218"/>
        <v>Russian Federation</v>
      </c>
      <c r="D2761" t="str">
        <f>VLOOKUP(C2761,Sheet4!$A$7:$C$156,3,FALSE)</f>
        <v>RUS</v>
      </c>
      <c r="E2761">
        <f t="shared" si="219"/>
        <v>2023</v>
      </c>
      <c r="F2761" t="str">
        <f t="shared" si="220"/>
        <v>RUS2023</v>
      </c>
      <c r="G2761">
        <f>HLOOKUP(C2761,Sheet4!$G$6:$EZ$30, MATCH(Sheet3!E2761,Sheet4!$F$6:$F$30,0),FALSE)</f>
        <v>0</v>
      </c>
    </row>
    <row r="2762" spans="1:7" x14ac:dyDescent="0.45">
      <c r="A2762">
        <f t="shared" si="216"/>
        <v>116</v>
      </c>
      <c r="B2762">
        <f t="shared" si="217"/>
        <v>1</v>
      </c>
      <c r="C2762" t="str">
        <f t="shared" si="218"/>
        <v>Rwanda</v>
      </c>
      <c r="D2762" t="str">
        <f>VLOOKUP(C2762,Sheet4!$A$7:$C$156,3,FALSE)</f>
        <v>RWA</v>
      </c>
      <c r="E2762">
        <f t="shared" si="219"/>
        <v>2000</v>
      </c>
      <c r="F2762" t="str">
        <f t="shared" si="220"/>
        <v>RWA2000</v>
      </c>
      <c r="G2762">
        <f>HLOOKUP(C2762,Sheet4!$G$6:$EZ$30, MATCH(Sheet3!E2762,Sheet4!$F$6:$F$30,0),FALSE)</f>
        <v>0</v>
      </c>
    </row>
    <row r="2763" spans="1:7" x14ac:dyDescent="0.45">
      <c r="A2763">
        <f t="shared" si="216"/>
        <v>116</v>
      </c>
      <c r="B2763">
        <f t="shared" si="217"/>
        <v>2</v>
      </c>
      <c r="C2763" t="str">
        <f t="shared" si="218"/>
        <v>Rwanda</v>
      </c>
      <c r="D2763" t="str">
        <f>VLOOKUP(C2763,Sheet4!$A$7:$C$156,3,FALSE)</f>
        <v>RWA</v>
      </c>
      <c r="E2763">
        <f t="shared" si="219"/>
        <v>2001</v>
      </c>
      <c r="F2763" t="str">
        <f t="shared" si="220"/>
        <v>RWA2001</v>
      </c>
      <c r="G2763">
        <f>HLOOKUP(C2763,Sheet4!$G$6:$EZ$30, MATCH(Sheet3!E2763,Sheet4!$F$6:$F$30,0),FALSE)</f>
        <v>0</v>
      </c>
    </row>
    <row r="2764" spans="1:7" x14ac:dyDescent="0.45">
      <c r="A2764">
        <f t="shared" si="216"/>
        <v>116</v>
      </c>
      <c r="B2764">
        <f t="shared" si="217"/>
        <v>3</v>
      </c>
      <c r="C2764" t="str">
        <f t="shared" si="218"/>
        <v>Rwanda</v>
      </c>
      <c r="D2764" t="str">
        <f>VLOOKUP(C2764,Sheet4!$A$7:$C$156,3,FALSE)</f>
        <v>RWA</v>
      </c>
      <c r="E2764">
        <f t="shared" si="219"/>
        <v>2002</v>
      </c>
      <c r="F2764" t="str">
        <f t="shared" si="220"/>
        <v>RWA2002</v>
      </c>
      <c r="G2764">
        <f>HLOOKUP(C2764,Sheet4!$G$6:$EZ$30, MATCH(Sheet3!E2764,Sheet4!$F$6:$F$30,0),FALSE)</f>
        <v>0</v>
      </c>
    </row>
    <row r="2765" spans="1:7" x14ac:dyDescent="0.45">
      <c r="A2765">
        <f t="shared" si="216"/>
        <v>116</v>
      </c>
      <c r="B2765">
        <f t="shared" si="217"/>
        <v>4</v>
      </c>
      <c r="C2765" t="str">
        <f t="shared" si="218"/>
        <v>Rwanda</v>
      </c>
      <c r="D2765" t="str">
        <f>VLOOKUP(C2765,Sheet4!$A$7:$C$156,3,FALSE)</f>
        <v>RWA</v>
      </c>
      <c r="E2765">
        <f t="shared" si="219"/>
        <v>2003</v>
      </c>
      <c r="F2765" t="str">
        <f t="shared" si="220"/>
        <v>RWA2003</v>
      </c>
      <c r="G2765">
        <f>HLOOKUP(C2765,Sheet4!$G$6:$EZ$30, MATCH(Sheet3!E2765,Sheet4!$F$6:$F$30,0),FALSE)</f>
        <v>0</v>
      </c>
    </row>
    <row r="2766" spans="1:7" x14ac:dyDescent="0.45">
      <c r="A2766">
        <f t="shared" si="216"/>
        <v>116</v>
      </c>
      <c r="B2766">
        <f t="shared" si="217"/>
        <v>5</v>
      </c>
      <c r="C2766" t="str">
        <f t="shared" si="218"/>
        <v>Rwanda</v>
      </c>
      <c r="D2766" t="str">
        <f>VLOOKUP(C2766,Sheet4!$A$7:$C$156,3,FALSE)</f>
        <v>RWA</v>
      </c>
      <c r="E2766">
        <f t="shared" si="219"/>
        <v>2004</v>
      </c>
      <c r="F2766" t="str">
        <f t="shared" si="220"/>
        <v>RWA2004</v>
      </c>
      <c r="G2766">
        <f>HLOOKUP(C2766,Sheet4!$G$6:$EZ$30, MATCH(Sheet3!E2766,Sheet4!$F$6:$F$30,0),FALSE)</f>
        <v>0</v>
      </c>
    </row>
    <row r="2767" spans="1:7" x14ac:dyDescent="0.45">
      <c r="A2767">
        <f t="shared" si="216"/>
        <v>116</v>
      </c>
      <c r="B2767">
        <f t="shared" si="217"/>
        <v>6</v>
      </c>
      <c r="C2767" t="str">
        <f t="shared" si="218"/>
        <v>Rwanda</v>
      </c>
      <c r="D2767" t="str">
        <f>VLOOKUP(C2767,Sheet4!$A$7:$C$156,3,FALSE)</f>
        <v>RWA</v>
      </c>
      <c r="E2767">
        <f t="shared" si="219"/>
        <v>2005</v>
      </c>
      <c r="F2767" t="str">
        <f t="shared" si="220"/>
        <v>RWA2005</v>
      </c>
      <c r="G2767">
        <f>HLOOKUP(C2767,Sheet4!$G$6:$EZ$30, MATCH(Sheet3!E2767,Sheet4!$F$6:$F$30,0),FALSE)</f>
        <v>0</v>
      </c>
    </row>
    <row r="2768" spans="1:7" x14ac:dyDescent="0.45">
      <c r="A2768">
        <f t="shared" si="216"/>
        <v>116</v>
      </c>
      <c r="B2768">
        <f t="shared" si="217"/>
        <v>7</v>
      </c>
      <c r="C2768" t="str">
        <f t="shared" si="218"/>
        <v>Rwanda</v>
      </c>
      <c r="D2768" t="str">
        <f>VLOOKUP(C2768,Sheet4!$A$7:$C$156,3,FALSE)</f>
        <v>RWA</v>
      </c>
      <c r="E2768">
        <f t="shared" si="219"/>
        <v>2006</v>
      </c>
      <c r="F2768" t="str">
        <f t="shared" si="220"/>
        <v>RWA2006</v>
      </c>
      <c r="G2768">
        <f>HLOOKUP(C2768,Sheet4!$G$6:$EZ$30, MATCH(Sheet3!E2768,Sheet4!$F$6:$F$30,0),FALSE)</f>
        <v>0</v>
      </c>
    </row>
    <row r="2769" spans="1:7" x14ac:dyDescent="0.45">
      <c r="A2769">
        <f t="shared" si="216"/>
        <v>116</v>
      </c>
      <c r="B2769">
        <f t="shared" si="217"/>
        <v>8</v>
      </c>
      <c r="C2769" t="str">
        <f t="shared" si="218"/>
        <v>Rwanda</v>
      </c>
      <c r="D2769" t="str">
        <f>VLOOKUP(C2769,Sheet4!$A$7:$C$156,3,FALSE)</f>
        <v>RWA</v>
      </c>
      <c r="E2769">
        <f t="shared" si="219"/>
        <v>2007</v>
      </c>
      <c r="F2769" t="str">
        <f t="shared" si="220"/>
        <v>RWA2007</v>
      </c>
      <c r="G2769">
        <f>HLOOKUP(C2769,Sheet4!$G$6:$EZ$30, MATCH(Sheet3!E2769,Sheet4!$F$6:$F$30,0),FALSE)</f>
        <v>0</v>
      </c>
    </row>
    <row r="2770" spans="1:7" x14ac:dyDescent="0.45">
      <c r="A2770">
        <f t="shared" si="216"/>
        <v>116</v>
      </c>
      <c r="B2770">
        <f t="shared" si="217"/>
        <v>9</v>
      </c>
      <c r="C2770" t="str">
        <f t="shared" si="218"/>
        <v>Rwanda</v>
      </c>
      <c r="D2770" t="str">
        <f>VLOOKUP(C2770,Sheet4!$A$7:$C$156,3,FALSE)</f>
        <v>RWA</v>
      </c>
      <c r="E2770">
        <f t="shared" si="219"/>
        <v>2008</v>
      </c>
      <c r="F2770" t="str">
        <f t="shared" si="220"/>
        <v>RWA2008</v>
      </c>
      <c r="G2770">
        <f>HLOOKUP(C2770,Sheet4!$G$6:$EZ$30, MATCH(Sheet3!E2770,Sheet4!$F$6:$F$30,0),FALSE)</f>
        <v>10.6190849328519</v>
      </c>
    </row>
    <row r="2771" spans="1:7" x14ac:dyDescent="0.45">
      <c r="A2771">
        <f t="shared" si="216"/>
        <v>116</v>
      </c>
      <c r="B2771">
        <f t="shared" si="217"/>
        <v>10</v>
      </c>
      <c r="C2771" t="str">
        <f t="shared" si="218"/>
        <v>Rwanda</v>
      </c>
      <c r="D2771" t="str">
        <f>VLOOKUP(C2771,Sheet4!$A$7:$C$156,3,FALSE)</f>
        <v>RWA</v>
      </c>
      <c r="E2771">
        <f t="shared" si="219"/>
        <v>2009</v>
      </c>
      <c r="F2771" t="str">
        <f t="shared" si="220"/>
        <v>RWA2009</v>
      </c>
      <c r="G2771">
        <f>HLOOKUP(C2771,Sheet4!$G$6:$EZ$30, MATCH(Sheet3!E2771,Sheet4!$F$6:$F$30,0),FALSE)</f>
        <v>9.3232857752606204</v>
      </c>
    </row>
    <row r="2772" spans="1:7" x14ac:dyDescent="0.45">
      <c r="A2772">
        <f t="shared" si="216"/>
        <v>116</v>
      </c>
      <c r="B2772">
        <f t="shared" si="217"/>
        <v>11</v>
      </c>
      <c r="C2772" t="str">
        <f t="shared" si="218"/>
        <v>Rwanda</v>
      </c>
      <c r="D2772" t="str">
        <f>VLOOKUP(C2772,Sheet4!$A$7:$C$156,3,FALSE)</f>
        <v>RWA</v>
      </c>
      <c r="E2772">
        <f t="shared" si="219"/>
        <v>2010</v>
      </c>
      <c r="F2772" t="str">
        <f t="shared" si="220"/>
        <v>RWA2010</v>
      </c>
      <c r="G2772">
        <f>HLOOKUP(C2772,Sheet4!$G$6:$EZ$30, MATCH(Sheet3!E2772,Sheet4!$F$6:$F$30,0),FALSE)</f>
        <v>8.0631132927766895</v>
      </c>
    </row>
    <row r="2773" spans="1:7" x14ac:dyDescent="0.45">
      <c r="A2773">
        <f t="shared" si="216"/>
        <v>116</v>
      </c>
      <c r="B2773">
        <f t="shared" si="217"/>
        <v>12</v>
      </c>
      <c r="C2773" t="str">
        <f t="shared" si="218"/>
        <v>Rwanda</v>
      </c>
      <c r="D2773" t="str">
        <f>VLOOKUP(C2773,Sheet4!$A$7:$C$156,3,FALSE)</f>
        <v>RWA</v>
      </c>
      <c r="E2773">
        <f t="shared" si="219"/>
        <v>2011</v>
      </c>
      <c r="F2773" t="str">
        <f t="shared" si="220"/>
        <v>RWA2011</v>
      </c>
      <c r="G2773">
        <f>HLOOKUP(C2773,Sheet4!$G$6:$EZ$30, MATCH(Sheet3!E2773,Sheet4!$F$6:$F$30,0),FALSE)</f>
        <v>6.18036484427647</v>
      </c>
    </row>
    <row r="2774" spans="1:7" x14ac:dyDescent="0.45">
      <c r="A2774">
        <f t="shared" si="216"/>
        <v>116</v>
      </c>
      <c r="B2774">
        <f t="shared" si="217"/>
        <v>13</v>
      </c>
      <c r="C2774" t="str">
        <f t="shared" si="218"/>
        <v>Rwanda</v>
      </c>
      <c r="D2774" t="str">
        <f>VLOOKUP(C2774,Sheet4!$A$7:$C$156,3,FALSE)</f>
        <v>RWA</v>
      </c>
      <c r="E2774">
        <f t="shared" si="219"/>
        <v>2012</v>
      </c>
      <c r="F2774" t="str">
        <f t="shared" si="220"/>
        <v>RWA2012</v>
      </c>
      <c r="G2774">
        <f>HLOOKUP(C2774,Sheet4!$G$6:$EZ$30, MATCH(Sheet3!E2774,Sheet4!$F$6:$F$30,0),FALSE)</f>
        <v>6.3678813542759798</v>
      </c>
    </row>
    <row r="2775" spans="1:7" x14ac:dyDescent="0.45">
      <c r="A2775">
        <f t="shared" si="216"/>
        <v>116</v>
      </c>
      <c r="B2775">
        <f t="shared" si="217"/>
        <v>14</v>
      </c>
      <c r="C2775" t="str">
        <f t="shared" si="218"/>
        <v>Rwanda</v>
      </c>
      <c r="D2775" t="str">
        <f>VLOOKUP(C2775,Sheet4!$A$7:$C$156,3,FALSE)</f>
        <v>RWA</v>
      </c>
      <c r="E2775">
        <f t="shared" si="219"/>
        <v>2013</v>
      </c>
      <c r="F2775" t="str">
        <f t="shared" si="220"/>
        <v>RWA2013</v>
      </c>
      <c r="G2775">
        <f>HLOOKUP(C2775,Sheet4!$G$6:$EZ$30, MATCH(Sheet3!E2775,Sheet4!$F$6:$F$30,0),FALSE)</f>
        <v>6.0563208719498904</v>
      </c>
    </row>
    <row r="2776" spans="1:7" x14ac:dyDescent="0.45">
      <c r="A2776">
        <f t="shared" si="216"/>
        <v>116</v>
      </c>
      <c r="B2776">
        <f t="shared" si="217"/>
        <v>15</v>
      </c>
      <c r="C2776" t="str">
        <f t="shared" si="218"/>
        <v>Rwanda</v>
      </c>
      <c r="D2776" t="str">
        <f>VLOOKUP(C2776,Sheet4!$A$7:$C$156,3,FALSE)</f>
        <v>RWA</v>
      </c>
      <c r="E2776">
        <f t="shared" si="219"/>
        <v>2014</v>
      </c>
      <c r="F2776" t="str">
        <f t="shared" si="220"/>
        <v>RWA2014</v>
      </c>
      <c r="G2776">
        <f>HLOOKUP(C2776,Sheet4!$G$6:$EZ$30, MATCH(Sheet3!E2776,Sheet4!$F$6:$F$30,0),FALSE)</f>
        <v>5.2234793314805801</v>
      </c>
    </row>
    <row r="2777" spans="1:7" x14ac:dyDescent="0.45">
      <c r="A2777">
        <f t="shared" si="216"/>
        <v>116</v>
      </c>
      <c r="B2777">
        <f t="shared" si="217"/>
        <v>16</v>
      </c>
      <c r="C2777" t="str">
        <f t="shared" si="218"/>
        <v>Rwanda</v>
      </c>
      <c r="D2777" t="str">
        <f>VLOOKUP(C2777,Sheet4!$A$7:$C$156,3,FALSE)</f>
        <v>RWA</v>
      </c>
      <c r="E2777">
        <f t="shared" si="219"/>
        <v>2015</v>
      </c>
      <c r="F2777" t="str">
        <f t="shared" si="220"/>
        <v>RWA2015</v>
      </c>
      <c r="G2777">
        <f>HLOOKUP(C2777,Sheet4!$G$6:$EZ$30, MATCH(Sheet3!E2777,Sheet4!$F$6:$F$30,0),FALSE)</f>
        <v>5.9061271472426498</v>
      </c>
    </row>
    <row r="2778" spans="1:7" x14ac:dyDescent="0.45">
      <c r="A2778">
        <f t="shared" si="216"/>
        <v>116</v>
      </c>
      <c r="B2778">
        <f t="shared" si="217"/>
        <v>17</v>
      </c>
      <c r="C2778" t="str">
        <f t="shared" si="218"/>
        <v>Rwanda</v>
      </c>
      <c r="D2778" t="str">
        <f>VLOOKUP(C2778,Sheet4!$A$7:$C$156,3,FALSE)</f>
        <v>RWA</v>
      </c>
      <c r="E2778">
        <f t="shared" si="219"/>
        <v>2016</v>
      </c>
      <c r="F2778" t="str">
        <f t="shared" si="220"/>
        <v>RWA2016</v>
      </c>
      <c r="G2778">
        <f>HLOOKUP(C2778,Sheet4!$G$6:$EZ$30, MATCH(Sheet3!E2778,Sheet4!$F$6:$F$30,0),FALSE)</f>
        <v>7.0839154913557598</v>
      </c>
    </row>
    <row r="2779" spans="1:7" x14ac:dyDescent="0.45">
      <c r="A2779">
        <f t="shared" si="216"/>
        <v>116</v>
      </c>
      <c r="B2779">
        <f t="shared" si="217"/>
        <v>18</v>
      </c>
      <c r="C2779" t="str">
        <f t="shared" si="218"/>
        <v>Rwanda</v>
      </c>
      <c r="D2779" t="str">
        <f>VLOOKUP(C2779,Sheet4!$A$7:$C$156,3,FALSE)</f>
        <v>RWA</v>
      </c>
      <c r="E2779">
        <f t="shared" si="219"/>
        <v>2017</v>
      </c>
      <c r="F2779" t="str">
        <f t="shared" si="220"/>
        <v>RWA2017</v>
      </c>
      <c r="G2779">
        <f>HLOOKUP(C2779,Sheet4!$G$6:$EZ$30, MATCH(Sheet3!E2779,Sheet4!$F$6:$F$30,0),FALSE)</f>
        <v>7.2249358724128996</v>
      </c>
    </row>
    <row r="2780" spans="1:7" x14ac:dyDescent="0.45">
      <c r="A2780">
        <f t="shared" si="216"/>
        <v>116</v>
      </c>
      <c r="B2780">
        <f t="shared" si="217"/>
        <v>19</v>
      </c>
      <c r="C2780" t="str">
        <f t="shared" si="218"/>
        <v>Rwanda</v>
      </c>
      <c r="D2780" t="str">
        <f>VLOOKUP(C2780,Sheet4!$A$7:$C$156,3,FALSE)</f>
        <v>RWA</v>
      </c>
      <c r="E2780">
        <f t="shared" si="219"/>
        <v>2018</v>
      </c>
      <c r="F2780" t="str">
        <f t="shared" si="220"/>
        <v>RWA2018</v>
      </c>
      <c r="G2780">
        <f>HLOOKUP(C2780,Sheet4!$G$6:$EZ$30, MATCH(Sheet3!E2780,Sheet4!$F$6:$F$30,0),FALSE)</f>
        <v>4.5086078773439802</v>
      </c>
    </row>
    <row r="2781" spans="1:7" x14ac:dyDescent="0.45">
      <c r="A2781">
        <f t="shared" si="216"/>
        <v>116</v>
      </c>
      <c r="B2781">
        <f t="shared" si="217"/>
        <v>20</v>
      </c>
      <c r="C2781" t="str">
        <f t="shared" si="218"/>
        <v>Rwanda</v>
      </c>
      <c r="D2781" t="str">
        <f>VLOOKUP(C2781,Sheet4!$A$7:$C$156,3,FALSE)</f>
        <v>RWA</v>
      </c>
      <c r="E2781">
        <f t="shared" si="219"/>
        <v>2019</v>
      </c>
      <c r="F2781" t="str">
        <f t="shared" si="220"/>
        <v>RWA2019</v>
      </c>
      <c r="G2781">
        <f>HLOOKUP(C2781,Sheet4!$G$6:$EZ$30, MATCH(Sheet3!E2781,Sheet4!$F$6:$F$30,0),FALSE)</f>
        <v>4.0317816249070404</v>
      </c>
    </row>
    <row r="2782" spans="1:7" x14ac:dyDescent="0.45">
      <c r="A2782">
        <f t="shared" si="216"/>
        <v>116</v>
      </c>
      <c r="B2782">
        <f t="shared" si="217"/>
        <v>21</v>
      </c>
      <c r="C2782" t="str">
        <f t="shared" si="218"/>
        <v>Rwanda</v>
      </c>
      <c r="D2782" t="str">
        <f>VLOOKUP(C2782,Sheet4!$A$7:$C$156,3,FALSE)</f>
        <v>RWA</v>
      </c>
      <c r="E2782">
        <f t="shared" si="219"/>
        <v>2020</v>
      </c>
      <c r="F2782" t="str">
        <f t="shared" si="220"/>
        <v>RWA2020</v>
      </c>
      <c r="G2782">
        <f>HLOOKUP(C2782,Sheet4!$G$6:$EZ$30, MATCH(Sheet3!E2782,Sheet4!$F$6:$F$30,0),FALSE)</f>
        <v>4.3246107437271002</v>
      </c>
    </row>
    <row r="2783" spans="1:7" x14ac:dyDescent="0.45">
      <c r="A2783">
        <f t="shared" si="216"/>
        <v>116</v>
      </c>
      <c r="B2783">
        <f t="shared" si="217"/>
        <v>22</v>
      </c>
      <c r="C2783" t="str">
        <f t="shared" si="218"/>
        <v>Rwanda</v>
      </c>
      <c r="D2783" t="str">
        <f>VLOOKUP(C2783,Sheet4!$A$7:$C$156,3,FALSE)</f>
        <v>RWA</v>
      </c>
      <c r="E2783">
        <f t="shared" si="219"/>
        <v>2021</v>
      </c>
      <c r="F2783" t="str">
        <f t="shared" si="220"/>
        <v>RWA2021</v>
      </c>
      <c r="G2783">
        <f>HLOOKUP(C2783,Sheet4!$G$6:$EZ$30, MATCH(Sheet3!E2783,Sheet4!$F$6:$F$30,0),FALSE)</f>
        <v>4.59151503773281</v>
      </c>
    </row>
    <row r="2784" spans="1:7" x14ac:dyDescent="0.45">
      <c r="A2784">
        <f t="shared" si="216"/>
        <v>116</v>
      </c>
      <c r="B2784">
        <f t="shared" si="217"/>
        <v>23</v>
      </c>
      <c r="C2784" t="str">
        <f t="shared" si="218"/>
        <v>Rwanda</v>
      </c>
      <c r="D2784" t="str">
        <f>VLOOKUP(C2784,Sheet4!$A$7:$C$156,3,FALSE)</f>
        <v>RWA</v>
      </c>
      <c r="E2784">
        <f t="shared" si="219"/>
        <v>2022</v>
      </c>
      <c r="F2784" t="str">
        <f t="shared" si="220"/>
        <v>RWA2022</v>
      </c>
      <c r="G2784">
        <f>HLOOKUP(C2784,Sheet4!$G$6:$EZ$30, MATCH(Sheet3!E2784,Sheet4!$F$6:$F$30,0),FALSE)</f>
        <v>3.2646111063204701</v>
      </c>
    </row>
    <row r="2785" spans="1:7" x14ac:dyDescent="0.45">
      <c r="A2785">
        <f t="shared" si="216"/>
        <v>116</v>
      </c>
      <c r="B2785">
        <f t="shared" si="217"/>
        <v>24</v>
      </c>
      <c r="C2785" t="str">
        <f t="shared" si="218"/>
        <v>Rwanda</v>
      </c>
      <c r="D2785" t="str">
        <f>VLOOKUP(C2785,Sheet4!$A$7:$C$156,3,FALSE)</f>
        <v>RWA</v>
      </c>
      <c r="E2785">
        <f t="shared" si="219"/>
        <v>2023</v>
      </c>
      <c r="F2785" t="str">
        <f t="shared" si="220"/>
        <v>RWA2023</v>
      </c>
      <c r="G2785">
        <f>HLOOKUP(C2785,Sheet4!$G$6:$EZ$30, MATCH(Sheet3!E2785,Sheet4!$F$6:$F$30,0),FALSE)</f>
        <v>0</v>
      </c>
    </row>
    <row r="2786" spans="1:7" x14ac:dyDescent="0.45">
      <c r="A2786">
        <f t="shared" si="216"/>
        <v>117</v>
      </c>
      <c r="B2786">
        <f t="shared" si="217"/>
        <v>1</v>
      </c>
      <c r="C2786" t="str">
        <f t="shared" si="218"/>
        <v>Samoa</v>
      </c>
      <c r="D2786" t="str">
        <f>VLOOKUP(C2786,Sheet4!$A$7:$C$156,3,FALSE)</f>
        <v>WSM</v>
      </c>
      <c r="E2786">
        <f t="shared" si="219"/>
        <v>2000</v>
      </c>
      <c r="F2786" t="str">
        <f t="shared" si="220"/>
        <v>WSM2000</v>
      </c>
      <c r="G2786">
        <f>HLOOKUP(C2786,Sheet4!$G$6:$EZ$30, MATCH(Sheet3!E2786,Sheet4!$F$6:$F$30,0),FALSE)</f>
        <v>0</v>
      </c>
    </row>
    <row r="2787" spans="1:7" x14ac:dyDescent="0.45">
      <c r="A2787">
        <f t="shared" si="216"/>
        <v>117</v>
      </c>
      <c r="B2787">
        <f t="shared" si="217"/>
        <v>2</v>
      </c>
      <c r="C2787" t="str">
        <f t="shared" si="218"/>
        <v>Samoa</v>
      </c>
      <c r="D2787" t="str">
        <f>VLOOKUP(C2787,Sheet4!$A$7:$C$156,3,FALSE)</f>
        <v>WSM</v>
      </c>
      <c r="E2787">
        <f t="shared" si="219"/>
        <v>2001</v>
      </c>
      <c r="F2787" t="str">
        <f t="shared" si="220"/>
        <v>WSM2001</v>
      </c>
      <c r="G2787">
        <f>HLOOKUP(C2787,Sheet4!$G$6:$EZ$30, MATCH(Sheet3!E2787,Sheet4!$F$6:$F$30,0),FALSE)</f>
        <v>0</v>
      </c>
    </row>
    <row r="2788" spans="1:7" x14ac:dyDescent="0.45">
      <c r="A2788">
        <f t="shared" si="216"/>
        <v>117</v>
      </c>
      <c r="B2788">
        <f t="shared" si="217"/>
        <v>3</v>
      </c>
      <c r="C2788" t="str">
        <f t="shared" si="218"/>
        <v>Samoa</v>
      </c>
      <c r="D2788" t="str">
        <f>VLOOKUP(C2788,Sheet4!$A$7:$C$156,3,FALSE)</f>
        <v>WSM</v>
      </c>
      <c r="E2788">
        <f t="shared" si="219"/>
        <v>2002</v>
      </c>
      <c r="F2788" t="str">
        <f t="shared" si="220"/>
        <v>WSM2002</v>
      </c>
      <c r="G2788">
        <f>HLOOKUP(C2788,Sheet4!$G$6:$EZ$30, MATCH(Sheet3!E2788,Sheet4!$F$6:$F$30,0),FALSE)</f>
        <v>0</v>
      </c>
    </row>
    <row r="2789" spans="1:7" x14ac:dyDescent="0.45">
      <c r="A2789">
        <f t="shared" si="216"/>
        <v>117</v>
      </c>
      <c r="B2789">
        <f t="shared" si="217"/>
        <v>4</v>
      </c>
      <c r="C2789" t="str">
        <f t="shared" si="218"/>
        <v>Samoa</v>
      </c>
      <c r="D2789" t="str">
        <f>VLOOKUP(C2789,Sheet4!$A$7:$C$156,3,FALSE)</f>
        <v>WSM</v>
      </c>
      <c r="E2789">
        <f t="shared" si="219"/>
        <v>2003</v>
      </c>
      <c r="F2789" t="str">
        <f t="shared" si="220"/>
        <v>WSM2003</v>
      </c>
      <c r="G2789">
        <f>HLOOKUP(C2789,Sheet4!$G$6:$EZ$30, MATCH(Sheet3!E2789,Sheet4!$F$6:$F$30,0),FALSE)</f>
        <v>0</v>
      </c>
    </row>
    <row r="2790" spans="1:7" x14ac:dyDescent="0.45">
      <c r="A2790">
        <f t="shared" si="216"/>
        <v>117</v>
      </c>
      <c r="B2790">
        <f t="shared" si="217"/>
        <v>5</v>
      </c>
      <c r="C2790" t="str">
        <f t="shared" si="218"/>
        <v>Samoa</v>
      </c>
      <c r="D2790" t="str">
        <f>VLOOKUP(C2790,Sheet4!$A$7:$C$156,3,FALSE)</f>
        <v>WSM</v>
      </c>
      <c r="E2790">
        <f t="shared" si="219"/>
        <v>2004</v>
      </c>
      <c r="F2790" t="str">
        <f t="shared" si="220"/>
        <v>WSM2004</v>
      </c>
      <c r="G2790">
        <f>HLOOKUP(C2790,Sheet4!$G$6:$EZ$30, MATCH(Sheet3!E2790,Sheet4!$F$6:$F$30,0),FALSE)</f>
        <v>0</v>
      </c>
    </row>
    <row r="2791" spans="1:7" x14ac:dyDescent="0.45">
      <c r="A2791">
        <f t="shared" si="216"/>
        <v>117</v>
      </c>
      <c r="B2791">
        <f t="shared" si="217"/>
        <v>6</v>
      </c>
      <c r="C2791" t="str">
        <f t="shared" si="218"/>
        <v>Samoa</v>
      </c>
      <c r="D2791" t="str">
        <f>VLOOKUP(C2791,Sheet4!$A$7:$C$156,3,FALSE)</f>
        <v>WSM</v>
      </c>
      <c r="E2791">
        <f t="shared" si="219"/>
        <v>2005</v>
      </c>
      <c r="F2791" t="str">
        <f t="shared" si="220"/>
        <v>WSM2005</v>
      </c>
      <c r="G2791">
        <f>HLOOKUP(C2791,Sheet4!$G$6:$EZ$30, MATCH(Sheet3!E2791,Sheet4!$F$6:$F$30,0),FALSE)</f>
        <v>0</v>
      </c>
    </row>
    <row r="2792" spans="1:7" x14ac:dyDescent="0.45">
      <c r="A2792">
        <f t="shared" si="216"/>
        <v>117</v>
      </c>
      <c r="B2792">
        <f t="shared" si="217"/>
        <v>7</v>
      </c>
      <c r="C2792" t="str">
        <f t="shared" si="218"/>
        <v>Samoa</v>
      </c>
      <c r="D2792" t="str">
        <f>VLOOKUP(C2792,Sheet4!$A$7:$C$156,3,FALSE)</f>
        <v>WSM</v>
      </c>
      <c r="E2792">
        <f t="shared" si="219"/>
        <v>2006</v>
      </c>
      <c r="F2792" t="str">
        <f t="shared" si="220"/>
        <v>WSM2006</v>
      </c>
      <c r="G2792">
        <f>HLOOKUP(C2792,Sheet4!$G$6:$EZ$30, MATCH(Sheet3!E2792,Sheet4!$F$6:$F$30,0),FALSE)</f>
        <v>0</v>
      </c>
    </row>
    <row r="2793" spans="1:7" x14ac:dyDescent="0.45">
      <c r="A2793">
        <f t="shared" ref="A2793:A2856" si="221">A2769+1</f>
        <v>117</v>
      </c>
      <c r="B2793">
        <f t="shared" ref="B2793:B2856" si="222">B2769</f>
        <v>8</v>
      </c>
      <c r="C2793" t="str">
        <f t="shared" si="218"/>
        <v>Samoa</v>
      </c>
      <c r="D2793" t="str">
        <f>VLOOKUP(C2793,Sheet4!$A$7:$C$156,3,FALSE)</f>
        <v>WSM</v>
      </c>
      <c r="E2793">
        <f t="shared" si="219"/>
        <v>2007</v>
      </c>
      <c r="F2793" t="str">
        <f t="shared" si="220"/>
        <v>WSM2007</v>
      </c>
      <c r="G2793">
        <f>HLOOKUP(C2793,Sheet4!$G$6:$EZ$30, MATCH(Sheet3!E2793,Sheet4!$F$6:$F$30,0),FALSE)</f>
        <v>0</v>
      </c>
    </row>
    <row r="2794" spans="1:7" x14ac:dyDescent="0.45">
      <c r="A2794">
        <f t="shared" si="221"/>
        <v>117</v>
      </c>
      <c r="B2794">
        <f t="shared" si="222"/>
        <v>9</v>
      </c>
      <c r="C2794" t="str">
        <f t="shared" si="218"/>
        <v>Samoa</v>
      </c>
      <c r="D2794" t="str">
        <f>VLOOKUP(C2794,Sheet4!$A$7:$C$156,3,FALSE)</f>
        <v>WSM</v>
      </c>
      <c r="E2794">
        <f t="shared" si="219"/>
        <v>2008</v>
      </c>
      <c r="F2794" t="str">
        <f t="shared" si="220"/>
        <v>WSM2008</v>
      </c>
      <c r="G2794">
        <f>HLOOKUP(C2794,Sheet4!$G$6:$EZ$30, MATCH(Sheet3!E2794,Sheet4!$F$6:$F$30,0),FALSE)</f>
        <v>0</v>
      </c>
    </row>
    <row r="2795" spans="1:7" x14ac:dyDescent="0.45">
      <c r="A2795">
        <f t="shared" si="221"/>
        <v>117</v>
      </c>
      <c r="B2795">
        <f t="shared" si="222"/>
        <v>10</v>
      </c>
      <c r="C2795" t="str">
        <f t="shared" si="218"/>
        <v>Samoa</v>
      </c>
      <c r="D2795" t="str">
        <f>VLOOKUP(C2795,Sheet4!$A$7:$C$156,3,FALSE)</f>
        <v>WSM</v>
      </c>
      <c r="E2795">
        <f t="shared" si="219"/>
        <v>2009</v>
      </c>
      <c r="F2795" t="str">
        <f t="shared" si="220"/>
        <v>WSM2009</v>
      </c>
      <c r="G2795">
        <f>HLOOKUP(C2795,Sheet4!$G$6:$EZ$30, MATCH(Sheet3!E2795,Sheet4!$F$6:$F$30,0),FALSE)</f>
        <v>0</v>
      </c>
    </row>
    <row r="2796" spans="1:7" x14ac:dyDescent="0.45">
      <c r="A2796">
        <f t="shared" si="221"/>
        <v>117</v>
      </c>
      <c r="B2796">
        <f t="shared" si="222"/>
        <v>11</v>
      </c>
      <c r="C2796" t="str">
        <f t="shared" si="218"/>
        <v>Samoa</v>
      </c>
      <c r="D2796" t="str">
        <f>VLOOKUP(C2796,Sheet4!$A$7:$C$156,3,FALSE)</f>
        <v>WSM</v>
      </c>
      <c r="E2796">
        <f t="shared" si="219"/>
        <v>2010</v>
      </c>
      <c r="F2796" t="str">
        <f t="shared" si="220"/>
        <v>WSM2010</v>
      </c>
      <c r="G2796">
        <f>HLOOKUP(C2796,Sheet4!$G$6:$EZ$30, MATCH(Sheet3!E2796,Sheet4!$F$6:$F$30,0),FALSE)</f>
        <v>0</v>
      </c>
    </row>
    <row r="2797" spans="1:7" x14ac:dyDescent="0.45">
      <c r="A2797">
        <f t="shared" si="221"/>
        <v>117</v>
      </c>
      <c r="B2797">
        <f t="shared" si="222"/>
        <v>12</v>
      </c>
      <c r="C2797" t="str">
        <f t="shared" si="218"/>
        <v>Samoa</v>
      </c>
      <c r="D2797" t="str">
        <f>VLOOKUP(C2797,Sheet4!$A$7:$C$156,3,FALSE)</f>
        <v>WSM</v>
      </c>
      <c r="E2797">
        <f t="shared" si="219"/>
        <v>2011</v>
      </c>
      <c r="F2797" t="str">
        <f t="shared" si="220"/>
        <v>WSM2011</v>
      </c>
      <c r="G2797">
        <f>HLOOKUP(C2797,Sheet4!$G$6:$EZ$30, MATCH(Sheet3!E2797,Sheet4!$F$6:$F$30,0),FALSE)</f>
        <v>0</v>
      </c>
    </row>
    <row r="2798" spans="1:7" x14ac:dyDescent="0.45">
      <c r="A2798">
        <f t="shared" si="221"/>
        <v>117</v>
      </c>
      <c r="B2798">
        <f t="shared" si="222"/>
        <v>13</v>
      </c>
      <c r="C2798" t="str">
        <f t="shared" si="218"/>
        <v>Samoa</v>
      </c>
      <c r="D2798" t="str">
        <f>VLOOKUP(C2798,Sheet4!$A$7:$C$156,3,FALSE)</f>
        <v>WSM</v>
      </c>
      <c r="E2798">
        <f t="shared" si="219"/>
        <v>2012</v>
      </c>
      <c r="F2798" t="str">
        <f t="shared" si="220"/>
        <v>WSM2012</v>
      </c>
      <c r="G2798">
        <f>HLOOKUP(C2798,Sheet4!$G$6:$EZ$30, MATCH(Sheet3!E2798,Sheet4!$F$6:$F$30,0),FALSE)</f>
        <v>0</v>
      </c>
    </row>
    <row r="2799" spans="1:7" x14ac:dyDescent="0.45">
      <c r="A2799">
        <f t="shared" si="221"/>
        <v>117</v>
      </c>
      <c r="B2799">
        <f t="shared" si="222"/>
        <v>14</v>
      </c>
      <c r="C2799" t="str">
        <f t="shared" si="218"/>
        <v>Samoa</v>
      </c>
      <c r="D2799" t="str">
        <f>VLOOKUP(C2799,Sheet4!$A$7:$C$156,3,FALSE)</f>
        <v>WSM</v>
      </c>
      <c r="E2799">
        <f t="shared" si="219"/>
        <v>2013</v>
      </c>
      <c r="F2799" t="str">
        <f t="shared" si="220"/>
        <v>WSM2013</v>
      </c>
      <c r="G2799">
        <f>HLOOKUP(C2799,Sheet4!$G$6:$EZ$30, MATCH(Sheet3!E2799,Sheet4!$F$6:$F$30,0),FALSE)</f>
        <v>0</v>
      </c>
    </row>
    <row r="2800" spans="1:7" x14ac:dyDescent="0.45">
      <c r="A2800">
        <f t="shared" si="221"/>
        <v>117</v>
      </c>
      <c r="B2800">
        <f t="shared" si="222"/>
        <v>15</v>
      </c>
      <c r="C2800" t="str">
        <f t="shared" si="218"/>
        <v>Samoa</v>
      </c>
      <c r="D2800" t="str">
        <f>VLOOKUP(C2800,Sheet4!$A$7:$C$156,3,FALSE)</f>
        <v>WSM</v>
      </c>
      <c r="E2800">
        <f t="shared" si="219"/>
        <v>2014</v>
      </c>
      <c r="F2800" t="str">
        <f t="shared" si="220"/>
        <v>WSM2014</v>
      </c>
      <c r="G2800">
        <f>HLOOKUP(C2800,Sheet4!$G$6:$EZ$30, MATCH(Sheet3!E2800,Sheet4!$F$6:$F$30,0),FALSE)</f>
        <v>0</v>
      </c>
    </row>
    <row r="2801" spans="1:7" x14ac:dyDescent="0.45">
      <c r="A2801">
        <f t="shared" si="221"/>
        <v>117</v>
      </c>
      <c r="B2801">
        <f t="shared" si="222"/>
        <v>16</v>
      </c>
      <c r="C2801" t="str">
        <f t="shared" si="218"/>
        <v>Samoa</v>
      </c>
      <c r="D2801" t="str">
        <f>VLOOKUP(C2801,Sheet4!$A$7:$C$156,3,FALSE)</f>
        <v>WSM</v>
      </c>
      <c r="E2801">
        <f t="shared" si="219"/>
        <v>2015</v>
      </c>
      <c r="F2801" t="str">
        <f t="shared" si="220"/>
        <v>WSM2015</v>
      </c>
      <c r="G2801">
        <f>HLOOKUP(C2801,Sheet4!$G$6:$EZ$30, MATCH(Sheet3!E2801,Sheet4!$F$6:$F$30,0),FALSE)</f>
        <v>0</v>
      </c>
    </row>
    <row r="2802" spans="1:7" x14ac:dyDescent="0.45">
      <c r="A2802">
        <f t="shared" si="221"/>
        <v>117</v>
      </c>
      <c r="B2802">
        <f t="shared" si="222"/>
        <v>17</v>
      </c>
      <c r="C2802" t="str">
        <f t="shared" si="218"/>
        <v>Samoa</v>
      </c>
      <c r="D2802" t="str">
        <f>VLOOKUP(C2802,Sheet4!$A$7:$C$156,3,FALSE)</f>
        <v>WSM</v>
      </c>
      <c r="E2802">
        <f t="shared" si="219"/>
        <v>2016</v>
      </c>
      <c r="F2802" t="str">
        <f t="shared" si="220"/>
        <v>WSM2016</v>
      </c>
      <c r="G2802">
        <f>HLOOKUP(C2802,Sheet4!$G$6:$EZ$30, MATCH(Sheet3!E2802,Sheet4!$F$6:$F$30,0),FALSE)</f>
        <v>3.7240585319022901</v>
      </c>
    </row>
    <row r="2803" spans="1:7" x14ac:dyDescent="0.45">
      <c r="A2803">
        <f t="shared" si="221"/>
        <v>117</v>
      </c>
      <c r="B2803">
        <f t="shared" si="222"/>
        <v>18</v>
      </c>
      <c r="C2803" t="str">
        <f t="shared" si="218"/>
        <v>Samoa</v>
      </c>
      <c r="D2803" t="str">
        <f>VLOOKUP(C2803,Sheet4!$A$7:$C$156,3,FALSE)</f>
        <v>WSM</v>
      </c>
      <c r="E2803">
        <f t="shared" si="219"/>
        <v>2017</v>
      </c>
      <c r="F2803" t="str">
        <f t="shared" si="220"/>
        <v>WSM2017</v>
      </c>
      <c r="G2803">
        <f>HLOOKUP(C2803,Sheet4!$G$6:$EZ$30, MATCH(Sheet3!E2803,Sheet4!$F$6:$F$30,0),FALSE)</f>
        <v>5.28277454094001</v>
      </c>
    </row>
    <row r="2804" spans="1:7" x14ac:dyDescent="0.45">
      <c r="A2804">
        <f t="shared" si="221"/>
        <v>117</v>
      </c>
      <c r="B2804">
        <f t="shared" si="222"/>
        <v>19</v>
      </c>
      <c r="C2804" t="str">
        <f t="shared" si="218"/>
        <v>Samoa</v>
      </c>
      <c r="D2804" t="str">
        <f>VLOOKUP(C2804,Sheet4!$A$7:$C$156,3,FALSE)</f>
        <v>WSM</v>
      </c>
      <c r="E2804">
        <f t="shared" si="219"/>
        <v>2018</v>
      </c>
      <c r="F2804" t="str">
        <f t="shared" si="220"/>
        <v>WSM2018</v>
      </c>
      <c r="G2804">
        <f>HLOOKUP(C2804,Sheet4!$G$6:$EZ$30, MATCH(Sheet3!E2804,Sheet4!$F$6:$F$30,0),FALSE)</f>
        <v>3.6041614731054099</v>
      </c>
    </row>
    <row r="2805" spans="1:7" x14ac:dyDescent="0.45">
      <c r="A2805">
        <f t="shared" si="221"/>
        <v>117</v>
      </c>
      <c r="B2805">
        <f t="shared" si="222"/>
        <v>20</v>
      </c>
      <c r="C2805" t="str">
        <f t="shared" si="218"/>
        <v>Samoa</v>
      </c>
      <c r="D2805" t="str">
        <f>VLOOKUP(C2805,Sheet4!$A$7:$C$156,3,FALSE)</f>
        <v>WSM</v>
      </c>
      <c r="E2805">
        <f t="shared" si="219"/>
        <v>2019</v>
      </c>
      <c r="F2805" t="str">
        <f t="shared" si="220"/>
        <v>WSM2019</v>
      </c>
      <c r="G2805">
        <f>HLOOKUP(C2805,Sheet4!$G$6:$EZ$30, MATCH(Sheet3!E2805,Sheet4!$F$6:$F$30,0),FALSE)</f>
        <v>3.9524876460690801</v>
      </c>
    </row>
    <row r="2806" spans="1:7" x14ac:dyDescent="0.45">
      <c r="A2806">
        <f t="shared" si="221"/>
        <v>117</v>
      </c>
      <c r="B2806">
        <f t="shared" si="222"/>
        <v>21</v>
      </c>
      <c r="C2806" t="str">
        <f t="shared" si="218"/>
        <v>Samoa</v>
      </c>
      <c r="D2806" t="str">
        <f>VLOOKUP(C2806,Sheet4!$A$7:$C$156,3,FALSE)</f>
        <v>WSM</v>
      </c>
      <c r="E2806">
        <f t="shared" si="219"/>
        <v>2020</v>
      </c>
      <c r="F2806" t="str">
        <f t="shared" si="220"/>
        <v>WSM2020</v>
      </c>
      <c r="G2806">
        <f>HLOOKUP(C2806,Sheet4!$G$6:$EZ$30, MATCH(Sheet3!E2806,Sheet4!$F$6:$F$30,0),FALSE)</f>
        <v>3.84423551921777</v>
      </c>
    </row>
    <row r="2807" spans="1:7" x14ac:dyDescent="0.45">
      <c r="A2807">
        <f t="shared" si="221"/>
        <v>117</v>
      </c>
      <c r="B2807">
        <f t="shared" si="222"/>
        <v>22</v>
      </c>
      <c r="C2807" t="str">
        <f t="shared" si="218"/>
        <v>Samoa</v>
      </c>
      <c r="D2807" t="str">
        <f>VLOOKUP(C2807,Sheet4!$A$7:$C$156,3,FALSE)</f>
        <v>WSM</v>
      </c>
      <c r="E2807">
        <f t="shared" si="219"/>
        <v>2021</v>
      </c>
      <c r="F2807" t="str">
        <f t="shared" si="220"/>
        <v>WSM2021</v>
      </c>
      <c r="G2807">
        <f>HLOOKUP(C2807,Sheet4!$G$6:$EZ$30, MATCH(Sheet3!E2807,Sheet4!$F$6:$F$30,0),FALSE)</f>
        <v>3.5505638750231099</v>
      </c>
    </row>
    <row r="2808" spans="1:7" x14ac:dyDescent="0.45">
      <c r="A2808">
        <f t="shared" si="221"/>
        <v>117</v>
      </c>
      <c r="B2808">
        <f t="shared" si="222"/>
        <v>23</v>
      </c>
      <c r="C2808" t="str">
        <f t="shared" si="218"/>
        <v>Samoa</v>
      </c>
      <c r="D2808" t="str">
        <f>VLOOKUP(C2808,Sheet4!$A$7:$C$156,3,FALSE)</f>
        <v>WSM</v>
      </c>
      <c r="E2808">
        <f t="shared" si="219"/>
        <v>2022</v>
      </c>
      <c r="F2808" t="str">
        <f t="shared" si="220"/>
        <v>WSM2022</v>
      </c>
      <c r="G2808">
        <f>HLOOKUP(C2808,Sheet4!$G$6:$EZ$30, MATCH(Sheet3!E2808,Sheet4!$F$6:$F$30,0),FALSE)</f>
        <v>4.9829177285471804</v>
      </c>
    </row>
    <row r="2809" spans="1:7" x14ac:dyDescent="0.45">
      <c r="A2809">
        <f t="shared" si="221"/>
        <v>117</v>
      </c>
      <c r="B2809">
        <f t="shared" si="222"/>
        <v>24</v>
      </c>
      <c r="C2809" t="str">
        <f t="shared" si="218"/>
        <v>Samoa</v>
      </c>
      <c r="D2809" t="str">
        <f>VLOOKUP(C2809,Sheet4!$A$7:$C$156,3,FALSE)</f>
        <v>WSM</v>
      </c>
      <c r="E2809">
        <f t="shared" si="219"/>
        <v>2023</v>
      </c>
      <c r="F2809" t="str">
        <f t="shared" si="220"/>
        <v>WSM2023</v>
      </c>
      <c r="G2809">
        <f>HLOOKUP(C2809,Sheet4!$G$6:$EZ$30, MATCH(Sheet3!E2809,Sheet4!$F$6:$F$30,0),FALSE)</f>
        <v>5.3713517319512301</v>
      </c>
    </row>
    <row r="2810" spans="1:7" x14ac:dyDescent="0.45">
      <c r="A2810">
        <f t="shared" si="221"/>
        <v>118</v>
      </c>
      <c r="B2810">
        <f t="shared" si="222"/>
        <v>1</v>
      </c>
      <c r="C2810" t="str">
        <f t="shared" si="218"/>
        <v>San Marino, Rep. of</v>
      </c>
      <c r="D2810" t="e">
        <f>VLOOKUP(C2810,Sheet4!$A$7:$C$156,3,FALSE)</f>
        <v>#N/A</v>
      </c>
      <c r="E2810">
        <f t="shared" si="219"/>
        <v>2000</v>
      </c>
      <c r="F2810" t="e">
        <f t="shared" si="220"/>
        <v>#N/A</v>
      </c>
      <c r="G2810">
        <f>HLOOKUP(C2810,Sheet4!$G$6:$EZ$30, MATCH(Sheet3!E2810,Sheet4!$F$6:$F$30,0),FALSE)</f>
        <v>0</v>
      </c>
    </row>
    <row r="2811" spans="1:7" x14ac:dyDescent="0.45">
      <c r="A2811">
        <f t="shared" si="221"/>
        <v>118</v>
      </c>
      <c r="B2811">
        <f t="shared" si="222"/>
        <v>2</v>
      </c>
      <c r="C2811" t="str">
        <f t="shared" si="218"/>
        <v>San Marino, Rep. of</v>
      </c>
      <c r="D2811" t="e">
        <f>VLOOKUP(C2811,Sheet4!$A$7:$C$156,3,FALSE)</f>
        <v>#N/A</v>
      </c>
      <c r="E2811">
        <f t="shared" si="219"/>
        <v>2001</v>
      </c>
      <c r="F2811" t="e">
        <f t="shared" si="220"/>
        <v>#N/A</v>
      </c>
      <c r="G2811">
        <f>HLOOKUP(C2811,Sheet4!$G$6:$EZ$30, MATCH(Sheet3!E2811,Sheet4!$F$6:$F$30,0),FALSE)</f>
        <v>0</v>
      </c>
    </row>
    <row r="2812" spans="1:7" x14ac:dyDescent="0.45">
      <c r="A2812">
        <f t="shared" si="221"/>
        <v>118</v>
      </c>
      <c r="B2812">
        <f t="shared" si="222"/>
        <v>3</v>
      </c>
      <c r="C2812" t="str">
        <f t="shared" si="218"/>
        <v>San Marino, Rep. of</v>
      </c>
      <c r="D2812" t="e">
        <f>VLOOKUP(C2812,Sheet4!$A$7:$C$156,3,FALSE)</f>
        <v>#N/A</v>
      </c>
      <c r="E2812">
        <f t="shared" si="219"/>
        <v>2002</v>
      </c>
      <c r="F2812" t="e">
        <f t="shared" si="220"/>
        <v>#N/A</v>
      </c>
      <c r="G2812">
        <f>HLOOKUP(C2812,Sheet4!$G$6:$EZ$30, MATCH(Sheet3!E2812,Sheet4!$F$6:$F$30,0),FALSE)</f>
        <v>0</v>
      </c>
    </row>
    <row r="2813" spans="1:7" x14ac:dyDescent="0.45">
      <c r="A2813">
        <f t="shared" si="221"/>
        <v>118</v>
      </c>
      <c r="B2813">
        <f t="shared" si="222"/>
        <v>4</v>
      </c>
      <c r="C2813" t="str">
        <f t="shared" si="218"/>
        <v>San Marino, Rep. of</v>
      </c>
      <c r="D2813" t="e">
        <f>VLOOKUP(C2813,Sheet4!$A$7:$C$156,3,FALSE)</f>
        <v>#N/A</v>
      </c>
      <c r="E2813">
        <f t="shared" si="219"/>
        <v>2003</v>
      </c>
      <c r="F2813" t="e">
        <f t="shared" si="220"/>
        <v>#N/A</v>
      </c>
      <c r="G2813">
        <f>HLOOKUP(C2813,Sheet4!$G$6:$EZ$30, MATCH(Sheet3!E2813,Sheet4!$F$6:$F$30,0),FALSE)</f>
        <v>0</v>
      </c>
    </row>
    <row r="2814" spans="1:7" x14ac:dyDescent="0.45">
      <c r="A2814">
        <f t="shared" si="221"/>
        <v>118</v>
      </c>
      <c r="B2814">
        <f t="shared" si="222"/>
        <v>5</v>
      </c>
      <c r="C2814" t="str">
        <f t="shared" si="218"/>
        <v>San Marino, Rep. of</v>
      </c>
      <c r="D2814" t="e">
        <f>VLOOKUP(C2814,Sheet4!$A$7:$C$156,3,FALSE)</f>
        <v>#N/A</v>
      </c>
      <c r="E2814">
        <f t="shared" si="219"/>
        <v>2004</v>
      </c>
      <c r="F2814" t="e">
        <f t="shared" si="220"/>
        <v>#N/A</v>
      </c>
      <c r="G2814">
        <f>HLOOKUP(C2814,Sheet4!$G$6:$EZ$30, MATCH(Sheet3!E2814,Sheet4!$F$6:$F$30,0),FALSE)</f>
        <v>0</v>
      </c>
    </row>
    <row r="2815" spans="1:7" x14ac:dyDescent="0.45">
      <c r="A2815">
        <f t="shared" si="221"/>
        <v>118</v>
      </c>
      <c r="B2815">
        <f t="shared" si="222"/>
        <v>6</v>
      </c>
      <c r="C2815" t="str">
        <f t="shared" si="218"/>
        <v>San Marino, Rep. of</v>
      </c>
      <c r="D2815" t="e">
        <f>VLOOKUP(C2815,Sheet4!$A$7:$C$156,3,FALSE)</f>
        <v>#N/A</v>
      </c>
      <c r="E2815">
        <f t="shared" si="219"/>
        <v>2005</v>
      </c>
      <c r="F2815" t="e">
        <f t="shared" si="220"/>
        <v>#N/A</v>
      </c>
      <c r="G2815">
        <f>HLOOKUP(C2815,Sheet4!$G$6:$EZ$30, MATCH(Sheet3!E2815,Sheet4!$F$6:$F$30,0),FALSE)</f>
        <v>0</v>
      </c>
    </row>
    <row r="2816" spans="1:7" x14ac:dyDescent="0.45">
      <c r="A2816">
        <f t="shared" si="221"/>
        <v>118</v>
      </c>
      <c r="B2816">
        <f t="shared" si="222"/>
        <v>7</v>
      </c>
      <c r="C2816" t="str">
        <f t="shared" si="218"/>
        <v>San Marino, Rep. of</v>
      </c>
      <c r="D2816" t="e">
        <f>VLOOKUP(C2816,Sheet4!$A$7:$C$156,3,FALSE)</f>
        <v>#N/A</v>
      </c>
      <c r="E2816">
        <f t="shared" si="219"/>
        <v>2006</v>
      </c>
      <c r="F2816" t="e">
        <f t="shared" si="220"/>
        <v>#N/A</v>
      </c>
      <c r="G2816">
        <f>HLOOKUP(C2816,Sheet4!$G$6:$EZ$30, MATCH(Sheet3!E2816,Sheet4!$F$6:$F$30,0),FALSE)</f>
        <v>0</v>
      </c>
    </row>
    <row r="2817" spans="1:7" x14ac:dyDescent="0.45">
      <c r="A2817">
        <f t="shared" si="221"/>
        <v>118</v>
      </c>
      <c r="B2817">
        <f t="shared" si="222"/>
        <v>8</v>
      </c>
      <c r="C2817" t="str">
        <f t="shared" si="218"/>
        <v>San Marino, Rep. of</v>
      </c>
      <c r="D2817" t="e">
        <f>VLOOKUP(C2817,Sheet4!$A$7:$C$156,3,FALSE)</f>
        <v>#N/A</v>
      </c>
      <c r="E2817">
        <f t="shared" si="219"/>
        <v>2007</v>
      </c>
      <c r="F2817" t="e">
        <f t="shared" si="220"/>
        <v>#N/A</v>
      </c>
      <c r="G2817">
        <f>HLOOKUP(C2817,Sheet4!$G$6:$EZ$30, MATCH(Sheet3!E2817,Sheet4!$F$6:$F$30,0),FALSE)</f>
        <v>0</v>
      </c>
    </row>
    <row r="2818" spans="1:7" x14ac:dyDescent="0.45">
      <c r="A2818">
        <f t="shared" si="221"/>
        <v>118</v>
      </c>
      <c r="B2818">
        <f t="shared" si="222"/>
        <v>9</v>
      </c>
      <c r="C2818" t="str">
        <f t="shared" si="218"/>
        <v>San Marino, Rep. of</v>
      </c>
      <c r="D2818" t="e">
        <f>VLOOKUP(C2818,Sheet4!$A$7:$C$156,3,FALSE)</f>
        <v>#N/A</v>
      </c>
      <c r="E2818">
        <f t="shared" si="219"/>
        <v>2008</v>
      </c>
      <c r="F2818" t="e">
        <f t="shared" si="220"/>
        <v>#N/A</v>
      </c>
      <c r="G2818">
        <f>HLOOKUP(C2818,Sheet4!$G$6:$EZ$30, MATCH(Sheet3!E2818,Sheet4!$F$6:$F$30,0),FALSE)</f>
        <v>0</v>
      </c>
    </row>
    <row r="2819" spans="1:7" x14ac:dyDescent="0.45">
      <c r="A2819">
        <f t="shared" si="221"/>
        <v>118</v>
      </c>
      <c r="B2819">
        <f t="shared" si="222"/>
        <v>10</v>
      </c>
      <c r="C2819" t="str">
        <f t="shared" ref="C2819:C2882" si="223">VLOOKUP(A2819,$L$2:$M$151,2,FALSE)</f>
        <v>San Marino, Rep. of</v>
      </c>
      <c r="D2819" t="e">
        <f>VLOOKUP(C2819,Sheet4!$A$7:$C$156,3,FALSE)</f>
        <v>#N/A</v>
      </c>
      <c r="E2819">
        <f t="shared" ref="E2819:E2882" si="224">VLOOKUP(B2819,$O$2:$P$25,2,FALSE)</f>
        <v>2009</v>
      </c>
      <c r="F2819" t="e">
        <f t="shared" ref="F2819:F2882" si="225">D2819&amp;E2819</f>
        <v>#N/A</v>
      </c>
      <c r="G2819">
        <f>HLOOKUP(C2819,Sheet4!$G$6:$EZ$30, MATCH(Sheet3!E2819,Sheet4!$F$6:$F$30,0),FALSE)</f>
        <v>6.9026825183014999</v>
      </c>
    </row>
    <row r="2820" spans="1:7" x14ac:dyDescent="0.45">
      <c r="A2820">
        <f t="shared" si="221"/>
        <v>118</v>
      </c>
      <c r="B2820">
        <f t="shared" si="222"/>
        <v>11</v>
      </c>
      <c r="C2820" t="str">
        <f t="shared" si="223"/>
        <v>San Marino, Rep. of</v>
      </c>
      <c r="D2820" t="e">
        <f>VLOOKUP(C2820,Sheet4!$A$7:$C$156,3,FALSE)</f>
        <v>#N/A</v>
      </c>
      <c r="E2820">
        <f t="shared" si="224"/>
        <v>2010</v>
      </c>
      <c r="F2820" t="e">
        <f t="shared" si="225"/>
        <v>#N/A</v>
      </c>
      <c r="G2820">
        <f>HLOOKUP(C2820,Sheet4!$G$6:$EZ$30, MATCH(Sheet3!E2820,Sheet4!$F$6:$F$30,0),FALSE)</f>
        <v>11.9223384451582</v>
      </c>
    </row>
    <row r="2821" spans="1:7" x14ac:dyDescent="0.45">
      <c r="A2821">
        <f t="shared" si="221"/>
        <v>118</v>
      </c>
      <c r="B2821">
        <f t="shared" si="222"/>
        <v>12</v>
      </c>
      <c r="C2821" t="str">
        <f t="shared" si="223"/>
        <v>San Marino, Rep. of</v>
      </c>
      <c r="D2821" t="e">
        <f>VLOOKUP(C2821,Sheet4!$A$7:$C$156,3,FALSE)</f>
        <v>#N/A</v>
      </c>
      <c r="E2821">
        <f t="shared" si="224"/>
        <v>2011</v>
      </c>
      <c r="F2821" t="e">
        <f t="shared" si="225"/>
        <v>#N/A</v>
      </c>
      <c r="G2821">
        <f>HLOOKUP(C2821,Sheet4!$G$6:$EZ$30, MATCH(Sheet3!E2821,Sheet4!$F$6:$F$30,0),FALSE)</f>
        <v>34.559571450824599</v>
      </c>
    </row>
    <row r="2822" spans="1:7" x14ac:dyDescent="0.45">
      <c r="A2822">
        <f t="shared" si="221"/>
        <v>118</v>
      </c>
      <c r="B2822">
        <f t="shared" si="222"/>
        <v>13</v>
      </c>
      <c r="C2822" t="str">
        <f t="shared" si="223"/>
        <v>San Marino, Rep. of</v>
      </c>
      <c r="D2822" t="e">
        <f>VLOOKUP(C2822,Sheet4!$A$7:$C$156,3,FALSE)</f>
        <v>#N/A</v>
      </c>
      <c r="E2822">
        <f t="shared" si="224"/>
        <v>2012</v>
      </c>
      <c r="F2822" t="e">
        <f t="shared" si="225"/>
        <v>#N/A</v>
      </c>
      <c r="G2822">
        <f>HLOOKUP(C2822,Sheet4!$G$6:$EZ$30, MATCH(Sheet3!E2822,Sheet4!$F$6:$F$30,0),FALSE)</f>
        <v>20.332342168458801</v>
      </c>
    </row>
    <row r="2823" spans="1:7" x14ac:dyDescent="0.45">
      <c r="A2823">
        <f t="shared" si="221"/>
        <v>118</v>
      </c>
      <c r="B2823">
        <f t="shared" si="222"/>
        <v>14</v>
      </c>
      <c r="C2823" t="str">
        <f t="shared" si="223"/>
        <v>San Marino, Rep. of</v>
      </c>
      <c r="D2823" t="e">
        <f>VLOOKUP(C2823,Sheet4!$A$7:$C$156,3,FALSE)</f>
        <v>#N/A</v>
      </c>
      <c r="E2823">
        <f t="shared" si="224"/>
        <v>2013</v>
      </c>
      <c r="F2823" t="e">
        <f t="shared" si="225"/>
        <v>#N/A</v>
      </c>
      <c r="G2823">
        <f>HLOOKUP(C2823,Sheet4!$G$6:$EZ$30, MATCH(Sheet3!E2823,Sheet4!$F$6:$F$30,0),FALSE)</f>
        <v>42.3009858312383</v>
      </c>
    </row>
    <row r="2824" spans="1:7" x14ac:dyDescent="0.45">
      <c r="A2824">
        <f t="shared" si="221"/>
        <v>118</v>
      </c>
      <c r="B2824">
        <f t="shared" si="222"/>
        <v>15</v>
      </c>
      <c r="C2824" t="str">
        <f t="shared" si="223"/>
        <v>San Marino, Rep. of</v>
      </c>
      <c r="D2824" t="e">
        <f>VLOOKUP(C2824,Sheet4!$A$7:$C$156,3,FALSE)</f>
        <v>#N/A</v>
      </c>
      <c r="E2824">
        <f t="shared" si="224"/>
        <v>2014</v>
      </c>
      <c r="F2824" t="e">
        <f t="shared" si="225"/>
        <v>#N/A</v>
      </c>
      <c r="G2824">
        <f>HLOOKUP(C2824,Sheet4!$G$6:$EZ$30, MATCH(Sheet3!E2824,Sheet4!$F$6:$F$30,0),FALSE)</f>
        <v>43.115849135715102</v>
      </c>
    </row>
    <row r="2825" spans="1:7" x14ac:dyDescent="0.45">
      <c r="A2825">
        <f t="shared" si="221"/>
        <v>118</v>
      </c>
      <c r="B2825">
        <f t="shared" si="222"/>
        <v>16</v>
      </c>
      <c r="C2825" t="str">
        <f t="shared" si="223"/>
        <v>San Marino, Rep. of</v>
      </c>
      <c r="D2825" t="e">
        <f>VLOOKUP(C2825,Sheet4!$A$7:$C$156,3,FALSE)</f>
        <v>#N/A</v>
      </c>
      <c r="E2825">
        <f t="shared" si="224"/>
        <v>2015</v>
      </c>
      <c r="F2825" t="e">
        <f t="shared" si="225"/>
        <v>#N/A</v>
      </c>
      <c r="G2825">
        <f>HLOOKUP(C2825,Sheet4!$G$6:$EZ$30, MATCH(Sheet3!E2825,Sheet4!$F$6:$F$30,0),FALSE)</f>
        <v>49.1057251543942</v>
      </c>
    </row>
    <row r="2826" spans="1:7" x14ac:dyDescent="0.45">
      <c r="A2826">
        <f t="shared" si="221"/>
        <v>118</v>
      </c>
      <c r="B2826">
        <f t="shared" si="222"/>
        <v>17</v>
      </c>
      <c r="C2826" t="str">
        <f t="shared" si="223"/>
        <v>San Marino, Rep. of</v>
      </c>
      <c r="D2826" t="e">
        <f>VLOOKUP(C2826,Sheet4!$A$7:$C$156,3,FALSE)</f>
        <v>#N/A</v>
      </c>
      <c r="E2826">
        <f t="shared" si="224"/>
        <v>2016</v>
      </c>
      <c r="F2826" t="e">
        <f t="shared" si="225"/>
        <v>#N/A</v>
      </c>
      <c r="G2826">
        <f>HLOOKUP(C2826,Sheet4!$G$6:$EZ$30, MATCH(Sheet3!E2826,Sheet4!$F$6:$F$30,0),FALSE)</f>
        <v>47.076988077769798</v>
      </c>
    </row>
    <row r="2827" spans="1:7" x14ac:dyDescent="0.45">
      <c r="A2827">
        <f t="shared" si="221"/>
        <v>118</v>
      </c>
      <c r="B2827">
        <f t="shared" si="222"/>
        <v>18</v>
      </c>
      <c r="C2827" t="str">
        <f t="shared" si="223"/>
        <v>San Marino, Rep. of</v>
      </c>
      <c r="D2827" t="e">
        <f>VLOOKUP(C2827,Sheet4!$A$7:$C$156,3,FALSE)</f>
        <v>#N/A</v>
      </c>
      <c r="E2827">
        <f t="shared" si="224"/>
        <v>2017</v>
      </c>
      <c r="F2827" t="e">
        <f t="shared" si="225"/>
        <v>#N/A</v>
      </c>
      <c r="G2827">
        <f>HLOOKUP(C2827,Sheet4!$G$6:$EZ$30, MATCH(Sheet3!E2827,Sheet4!$F$6:$F$30,0),FALSE)</f>
        <v>51.602411881522499</v>
      </c>
    </row>
    <row r="2828" spans="1:7" x14ac:dyDescent="0.45">
      <c r="A2828">
        <f t="shared" si="221"/>
        <v>118</v>
      </c>
      <c r="B2828">
        <f t="shared" si="222"/>
        <v>19</v>
      </c>
      <c r="C2828" t="str">
        <f t="shared" si="223"/>
        <v>San Marino, Rep. of</v>
      </c>
      <c r="D2828" t="e">
        <f>VLOOKUP(C2828,Sheet4!$A$7:$C$156,3,FALSE)</f>
        <v>#N/A</v>
      </c>
      <c r="E2828">
        <f t="shared" si="224"/>
        <v>2018</v>
      </c>
      <c r="F2828" t="e">
        <f t="shared" si="225"/>
        <v>#N/A</v>
      </c>
      <c r="G2828">
        <f>HLOOKUP(C2828,Sheet4!$G$6:$EZ$30, MATCH(Sheet3!E2828,Sheet4!$F$6:$F$30,0),FALSE)</f>
        <v>50.667122548733701</v>
      </c>
    </row>
    <row r="2829" spans="1:7" x14ac:dyDescent="0.45">
      <c r="A2829">
        <f t="shared" si="221"/>
        <v>118</v>
      </c>
      <c r="B2829">
        <f t="shared" si="222"/>
        <v>20</v>
      </c>
      <c r="C2829" t="str">
        <f t="shared" si="223"/>
        <v>San Marino, Rep. of</v>
      </c>
      <c r="D2829" t="e">
        <f>VLOOKUP(C2829,Sheet4!$A$7:$C$156,3,FALSE)</f>
        <v>#N/A</v>
      </c>
      <c r="E2829">
        <f t="shared" si="224"/>
        <v>2019</v>
      </c>
      <c r="F2829" t="e">
        <f t="shared" si="225"/>
        <v>#N/A</v>
      </c>
      <c r="G2829">
        <f>HLOOKUP(C2829,Sheet4!$G$6:$EZ$30, MATCH(Sheet3!E2829,Sheet4!$F$6:$F$30,0),FALSE)</f>
        <v>58.930156048026802</v>
      </c>
    </row>
    <row r="2830" spans="1:7" x14ac:dyDescent="0.45">
      <c r="A2830">
        <f t="shared" si="221"/>
        <v>118</v>
      </c>
      <c r="B2830">
        <f t="shared" si="222"/>
        <v>21</v>
      </c>
      <c r="C2830" t="str">
        <f t="shared" si="223"/>
        <v>San Marino, Rep. of</v>
      </c>
      <c r="D2830" t="e">
        <f>VLOOKUP(C2830,Sheet4!$A$7:$C$156,3,FALSE)</f>
        <v>#N/A</v>
      </c>
      <c r="E2830">
        <f t="shared" si="224"/>
        <v>2020</v>
      </c>
      <c r="F2830" t="e">
        <f t="shared" si="225"/>
        <v>#N/A</v>
      </c>
      <c r="G2830">
        <f>HLOOKUP(C2830,Sheet4!$G$6:$EZ$30, MATCH(Sheet3!E2830,Sheet4!$F$6:$F$30,0),FALSE)</f>
        <v>61.116041112177598</v>
      </c>
    </row>
    <row r="2831" spans="1:7" x14ac:dyDescent="0.45">
      <c r="A2831">
        <f t="shared" si="221"/>
        <v>118</v>
      </c>
      <c r="B2831">
        <f t="shared" si="222"/>
        <v>22</v>
      </c>
      <c r="C2831" t="str">
        <f t="shared" si="223"/>
        <v>San Marino, Rep. of</v>
      </c>
      <c r="D2831" t="e">
        <f>VLOOKUP(C2831,Sheet4!$A$7:$C$156,3,FALSE)</f>
        <v>#N/A</v>
      </c>
      <c r="E2831">
        <f t="shared" si="224"/>
        <v>2021</v>
      </c>
      <c r="F2831" t="e">
        <f t="shared" si="225"/>
        <v>#N/A</v>
      </c>
      <c r="G2831">
        <f>HLOOKUP(C2831,Sheet4!$G$6:$EZ$30, MATCH(Sheet3!E2831,Sheet4!$F$6:$F$30,0),FALSE)</f>
        <v>58.9618327392133</v>
      </c>
    </row>
    <row r="2832" spans="1:7" x14ac:dyDescent="0.45">
      <c r="A2832">
        <f t="shared" si="221"/>
        <v>118</v>
      </c>
      <c r="B2832">
        <f t="shared" si="222"/>
        <v>23</v>
      </c>
      <c r="C2832" t="str">
        <f t="shared" si="223"/>
        <v>San Marino, Rep. of</v>
      </c>
      <c r="D2832" t="e">
        <f>VLOOKUP(C2832,Sheet4!$A$7:$C$156,3,FALSE)</f>
        <v>#N/A</v>
      </c>
      <c r="E2832">
        <f t="shared" si="224"/>
        <v>2022</v>
      </c>
      <c r="F2832" t="e">
        <f t="shared" si="225"/>
        <v>#N/A</v>
      </c>
      <c r="G2832">
        <f>HLOOKUP(C2832,Sheet4!$G$6:$EZ$30, MATCH(Sheet3!E2832,Sheet4!$F$6:$F$30,0),FALSE)</f>
        <v>53.136388835916001</v>
      </c>
    </row>
    <row r="2833" spans="1:7" x14ac:dyDescent="0.45">
      <c r="A2833">
        <f t="shared" si="221"/>
        <v>118</v>
      </c>
      <c r="B2833">
        <f t="shared" si="222"/>
        <v>24</v>
      </c>
      <c r="C2833" t="str">
        <f t="shared" si="223"/>
        <v>San Marino, Rep. of</v>
      </c>
      <c r="D2833" t="e">
        <f>VLOOKUP(C2833,Sheet4!$A$7:$C$156,3,FALSE)</f>
        <v>#N/A</v>
      </c>
      <c r="E2833">
        <f t="shared" si="224"/>
        <v>2023</v>
      </c>
      <c r="F2833" t="e">
        <f t="shared" si="225"/>
        <v>#N/A</v>
      </c>
      <c r="G2833">
        <f>HLOOKUP(C2833,Sheet4!$G$6:$EZ$30, MATCH(Sheet3!E2833,Sheet4!$F$6:$F$30,0),FALSE)</f>
        <v>21.045815734005998</v>
      </c>
    </row>
    <row r="2834" spans="1:7" x14ac:dyDescent="0.45">
      <c r="A2834">
        <f t="shared" si="221"/>
        <v>119</v>
      </c>
      <c r="B2834">
        <f t="shared" si="222"/>
        <v>1</v>
      </c>
      <c r="C2834" t="str">
        <f t="shared" si="223"/>
        <v>Saudi Arabia</v>
      </c>
      <c r="D2834" t="str">
        <f>VLOOKUP(C2834,Sheet4!$A$7:$C$156,3,FALSE)</f>
        <v>SAU</v>
      </c>
      <c r="E2834">
        <f t="shared" si="224"/>
        <v>2000</v>
      </c>
      <c r="F2834" t="str">
        <f t="shared" si="225"/>
        <v>SAU2000</v>
      </c>
      <c r="G2834">
        <f>HLOOKUP(C2834,Sheet4!$G$6:$EZ$30, MATCH(Sheet3!E2834,Sheet4!$F$6:$F$30,0),FALSE)</f>
        <v>0</v>
      </c>
    </row>
    <row r="2835" spans="1:7" x14ac:dyDescent="0.45">
      <c r="A2835">
        <f t="shared" si="221"/>
        <v>119</v>
      </c>
      <c r="B2835">
        <f t="shared" si="222"/>
        <v>2</v>
      </c>
      <c r="C2835" t="str">
        <f t="shared" si="223"/>
        <v>Saudi Arabia</v>
      </c>
      <c r="D2835" t="str">
        <f>VLOOKUP(C2835,Sheet4!$A$7:$C$156,3,FALSE)</f>
        <v>SAU</v>
      </c>
      <c r="E2835">
        <f t="shared" si="224"/>
        <v>2001</v>
      </c>
      <c r="F2835" t="str">
        <f t="shared" si="225"/>
        <v>SAU2001</v>
      </c>
      <c r="G2835">
        <f>HLOOKUP(C2835,Sheet4!$G$6:$EZ$30, MATCH(Sheet3!E2835,Sheet4!$F$6:$F$30,0),FALSE)</f>
        <v>0</v>
      </c>
    </row>
    <row r="2836" spans="1:7" x14ac:dyDescent="0.45">
      <c r="A2836">
        <f t="shared" si="221"/>
        <v>119</v>
      </c>
      <c r="B2836">
        <f t="shared" si="222"/>
        <v>3</v>
      </c>
      <c r="C2836" t="str">
        <f t="shared" si="223"/>
        <v>Saudi Arabia</v>
      </c>
      <c r="D2836" t="str">
        <f>VLOOKUP(C2836,Sheet4!$A$7:$C$156,3,FALSE)</f>
        <v>SAU</v>
      </c>
      <c r="E2836">
        <f t="shared" si="224"/>
        <v>2002</v>
      </c>
      <c r="F2836" t="str">
        <f t="shared" si="225"/>
        <v>SAU2002</v>
      </c>
      <c r="G2836">
        <f>HLOOKUP(C2836,Sheet4!$G$6:$EZ$30, MATCH(Sheet3!E2836,Sheet4!$F$6:$F$30,0),FALSE)</f>
        <v>0</v>
      </c>
    </row>
    <row r="2837" spans="1:7" x14ac:dyDescent="0.45">
      <c r="A2837">
        <f t="shared" si="221"/>
        <v>119</v>
      </c>
      <c r="B2837">
        <f t="shared" si="222"/>
        <v>4</v>
      </c>
      <c r="C2837" t="str">
        <f t="shared" si="223"/>
        <v>Saudi Arabia</v>
      </c>
      <c r="D2837" t="str">
        <f>VLOOKUP(C2837,Sheet4!$A$7:$C$156,3,FALSE)</f>
        <v>SAU</v>
      </c>
      <c r="E2837">
        <f t="shared" si="224"/>
        <v>2003</v>
      </c>
      <c r="F2837" t="str">
        <f t="shared" si="225"/>
        <v>SAU2003</v>
      </c>
      <c r="G2837">
        <f>HLOOKUP(C2837,Sheet4!$G$6:$EZ$30, MATCH(Sheet3!E2837,Sheet4!$F$6:$F$30,0),FALSE)</f>
        <v>0</v>
      </c>
    </row>
    <row r="2838" spans="1:7" x14ac:dyDescent="0.45">
      <c r="A2838">
        <f t="shared" si="221"/>
        <v>119</v>
      </c>
      <c r="B2838">
        <f t="shared" si="222"/>
        <v>5</v>
      </c>
      <c r="C2838" t="str">
        <f t="shared" si="223"/>
        <v>Saudi Arabia</v>
      </c>
      <c r="D2838" t="str">
        <f>VLOOKUP(C2838,Sheet4!$A$7:$C$156,3,FALSE)</f>
        <v>SAU</v>
      </c>
      <c r="E2838">
        <f t="shared" si="224"/>
        <v>2004</v>
      </c>
      <c r="F2838" t="str">
        <f t="shared" si="225"/>
        <v>SAU2004</v>
      </c>
      <c r="G2838">
        <f>HLOOKUP(C2838,Sheet4!$G$6:$EZ$30, MATCH(Sheet3!E2838,Sheet4!$F$6:$F$30,0),FALSE)</f>
        <v>0</v>
      </c>
    </row>
    <row r="2839" spans="1:7" x14ac:dyDescent="0.45">
      <c r="A2839">
        <f t="shared" si="221"/>
        <v>119</v>
      </c>
      <c r="B2839">
        <f t="shared" si="222"/>
        <v>6</v>
      </c>
      <c r="C2839" t="str">
        <f t="shared" si="223"/>
        <v>Saudi Arabia</v>
      </c>
      <c r="D2839" t="str">
        <f>VLOOKUP(C2839,Sheet4!$A$7:$C$156,3,FALSE)</f>
        <v>SAU</v>
      </c>
      <c r="E2839">
        <f t="shared" si="224"/>
        <v>2005</v>
      </c>
      <c r="F2839" t="str">
        <f t="shared" si="225"/>
        <v>SAU2005</v>
      </c>
      <c r="G2839">
        <f>HLOOKUP(C2839,Sheet4!$G$6:$EZ$30, MATCH(Sheet3!E2839,Sheet4!$F$6:$F$30,0),FALSE)</f>
        <v>0</v>
      </c>
    </row>
    <row r="2840" spans="1:7" x14ac:dyDescent="0.45">
      <c r="A2840">
        <f t="shared" si="221"/>
        <v>119</v>
      </c>
      <c r="B2840">
        <f t="shared" si="222"/>
        <v>7</v>
      </c>
      <c r="C2840" t="str">
        <f t="shared" si="223"/>
        <v>Saudi Arabia</v>
      </c>
      <c r="D2840" t="str">
        <f>VLOOKUP(C2840,Sheet4!$A$7:$C$156,3,FALSE)</f>
        <v>SAU</v>
      </c>
      <c r="E2840">
        <f t="shared" si="224"/>
        <v>2006</v>
      </c>
      <c r="F2840" t="str">
        <f t="shared" si="225"/>
        <v>SAU2006</v>
      </c>
      <c r="G2840">
        <f>HLOOKUP(C2840,Sheet4!$G$6:$EZ$30, MATCH(Sheet3!E2840,Sheet4!$F$6:$F$30,0),FALSE)</f>
        <v>0</v>
      </c>
    </row>
    <row r="2841" spans="1:7" x14ac:dyDescent="0.45">
      <c r="A2841">
        <f t="shared" si="221"/>
        <v>119</v>
      </c>
      <c r="B2841">
        <f t="shared" si="222"/>
        <v>8</v>
      </c>
      <c r="C2841" t="str">
        <f t="shared" si="223"/>
        <v>Saudi Arabia</v>
      </c>
      <c r="D2841" t="str">
        <f>VLOOKUP(C2841,Sheet4!$A$7:$C$156,3,FALSE)</f>
        <v>SAU</v>
      </c>
      <c r="E2841">
        <f t="shared" si="224"/>
        <v>2007</v>
      </c>
      <c r="F2841" t="str">
        <f t="shared" si="225"/>
        <v>SAU2007</v>
      </c>
      <c r="G2841">
        <f>HLOOKUP(C2841,Sheet4!$G$6:$EZ$30, MATCH(Sheet3!E2841,Sheet4!$F$6:$F$30,0),FALSE)</f>
        <v>0</v>
      </c>
    </row>
    <row r="2842" spans="1:7" x14ac:dyDescent="0.45">
      <c r="A2842">
        <f t="shared" si="221"/>
        <v>119</v>
      </c>
      <c r="B2842">
        <f t="shared" si="222"/>
        <v>9</v>
      </c>
      <c r="C2842" t="str">
        <f t="shared" si="223"/>
        <v>Saudi Arabia</v>
      </c>
      <c r="D2842" t="str">
        <f>VLOOKUP(C2842,Sheet4!$A$7:$C$156,3,FALSE)</f>
        <v>SAU</v>
      </c>
      <c r="E2842">
        <f t="shared" si="224"/>
        <v>2008</v>
      </c>
      <c r="F2842" t="str">
        <f t="shared" si="225"/>
        <v>SAU2008</v>
      </c>
      <c r="G2842">
        <f>HLOOKUP(C2842,Sheet4!$G$6:$EZ$30, MATCH(Sheet3!E2842,Sheet4!$F$6:$F$30,0),FALSE)</f>
        <v>0</v>
      </c>
    </row>
    <row r="2843" spans="1:7" x14ac:dyDescent="0.45">
      <c r="A2843">
        <f t="shared" si="221"/>
        <v>119</v>
      </c>
      <c r="B2843">
        <f t="shared" si="222"/>
        <v>10</v>
      </c>
      <c r="C2843" t="str">
        <f t="shared" si="223"/>
        <v>Saudi Arabia</v>
      </c>
      <c r="D2843" t="str">
        <f>VLOOKUP(C2843,Sheet4!$A$7:$C$156,3,FALSE)</f>
        <v>SAU</v>
      </c>
      <c r="E2843">
        <f t="shared" si="224"/>
        <v>2009</v>
      </c>
      <c r="F2843" t="str">
        <f t="shared" si="225"/>
        <v>SAU2009</v>
      </c>
      <c r="G2843">
        <f>HLOOKUP(C2843,Sheet4!$G$6:$EZ$30, MATCH(Sheet3!E2843,Sheet4!$F$6:$F$30,0),FALSE)</f>
        <v>3.2869714833866399</v>
      </c>
    </row>
    <row r="2844" spans="1:7" x14ac:dyDescent="0.45">
      <c r="A2844">
        <f t="shared" si="221"/>
        <v>119</v>
      </c>
      <c r="B2844">
        <f t="shared" si="222"/>
        <v>11</v>
      </c>
      <c r="C2844" t="str">
        <f t="shared" si="223"/>
        <v>Saudi Arabia</v>
      </c>
      <c r="D2844" t="str">
        <f>VLOOKUP(C2844,Sheet4!$A$7:$C$156,3,FALSE)</f>
        <v>SAU</v>
      </c>
      <c r="E2844">
        <f t="shared" si="224"/>
        <v>2010</v>
      </c>
      <c r="F2844" t="str">
        <f t="shared" si="225"/>
        <v>SAU2010</v>
      </c>
      <c r="G2844">
        <f>HLOOKUP(C2844,Sheet4!$G$6:$EZ$30, MATCH(Sheet3!E2844,Sheet4!$F$6:$F$30,0),FALSE)</f>
        <v>2.9681847189520298</v>
      </c>
    </row>
    <row r="2845" spans="1:7" x14ac:dyDescent="0.45">
      <c r="A2845">
        <f t="shared" si="221"/>
        <v>119</v>
      </c>
      <c r="B2845">
        <f t="shared" si="222"/>
        <v>12</v>
      </c>
      <c r="C2845" t="str">
        <f t="shared" si="223"/>
        <v>Saudi Arabia</v>
      </c>
      <c r="D2845" t="str">
        <f>VLOOKUP(C2845,Sheet4!$A$7:$C$156,3,FALSE)</f>
        <v>SAU</v>
      </c>
      <c r="E2845">
        <f t="shared" si="224"/>
        <v>2011</v>
      </c>
      <c r="F2845" t="str">
        <f t="shared" si="225"/>
        <v>SAU2011</v>
      </c>
      <c r="G2845">
        <f>HLOOKUP(C2845,Sheet4!$G$6:$EZ$30, MATCH(Sheet3!E2845,Sheet4!$F$6:$F$30,0),FALSE)</f>
        <v>2.2241198647419602</v>
      </c>
    </row>
    <row r="2846" spans="1:7" x14ac:dyDescent="0.45">
      <c r="A2846">
        <f t="shared" si="221"/>
        <v>119</v>
      </c>
      <c r="B2846">
        <f t="shared" si="222"/>
        <v>13</v>
      </c>
      <c r="C2846" t="str">
        <f t="shared" si="223"/>
        <v>Saudi Arabia</v>
      </c>
      <c r="D2846" t="str">
        <f>VLOOKUP(C2846,Sheet4!$A$7:$C$156,3,FALSE)</f>
        <v>SAU</v>
      </c>
      <c r="E2846">
        <f t="shared" si="224"/>
        <v>2012</v>
      </c>
      <c r="F2846" t="str">
        <f t="shared" si="225"/>
        <v>SAU2012</v>
      </c>
      <c r="G2846">
        <f>HLOOKUP(C2846,Sheet4!$G$6:$EZ$30, MATCH(Sheet3!E2846,Sheet4!$F$6:$F$30,0),FALSE)</f>
        <v>1.6697936801686999</v>
      </c>
    </row>
    <row r="2847" spans="1:7" x14ac:dyDescent="0.45">
      <c r="A2847">
        <f t="shared" si="221"/>
        <v>119</v>
      </c>
      <c r="B2847">
        <f t="shared" si="222"/>
        <v>14</v>
      </c>
      <c r="C2847" t="str">
        <f t="shared" si="223"/>
        <v>Saudi Arabia</v>
      </c>
      <c r="D2847" t="str">
        <f>VLOOKUP(C2847,Sheet4!$A$7:$C$156,3,FALSE)</f>
        <v>SAU</v>
      </c>
      <c r="E2847">
        <f t="shared" si="224"/>
        <v>2013</v>
      </c>
      <c r="F2847" t="str">
        <f t="shared" si="225"/>
        <v>SAU2013</v>
      </c>
      <c r="G2847">
        <f>HLOOKUP(C2847,Sheet4!$G$6:$EZ$30, MATCH(Sheet3!E2847,Sheet4!$F$6:$F$30,0),FALSE)</f>
        <v>1.3068388283744199</v>
      </c>
    </row>
    <row r="2848" spans="1:7" x14ac:dyDescent="0.45">
      <c r="A2848">
        <f t="shared" si="221"/>
        <v>119</v>
      </c>
      <c r="B2848">
        <f t="shared" si="222"/>
        <v>15</v>
      </c>
      <c r="C2848" t="str">
        <f t="shared" si="223"/>
        <v>Saudi Arabia</v>
      </c>
      <c r="D2848" t="str">
        <f>VLOOKUP(C2848,Sheet4!$A$7:$C$156,3,FALSE)</f>
        <v>SAU</v>
      </c>
      <c r="E2848">
        <f t="shared" si="224"/>
        <v>2014</v>
      </c>
      <c r="F2848" t="str">
        <f t="shared" si="225"/>
        <v>SAU2014</v>
      </c>
      <c r="G2848">
        <f>HLOOKUP(C2848,Sheet4!$G$6:$EZ$30, MATCH(Sheet3!E2848,Sheet4!$F$6:$F$30,0),FALSE)</f>
        <v>1.08033805274768</v>
      </c>
    </row>
    <row r="2849" spans="1:7" x14ac:dyDescent="0.45">
      <c r="A2849">
        <f t="shared" si="221"/>
        <v>119</v>
      </c>
      <c r="B2849">
        <f t="shared" si="222"/>
        <v>16</v>
      </c>
      <c r="C2849" t="str">
        <f t="shared" si="223"/>
        <v>Saudi Arabia</v>
      </c>
      <c r="D2849" t="str">
        <f>VLOOKUP(C2849,Sheet4!$A$7:$C$156,3,FALSE)</f>
        <v>SAU</v>
      </c>
      <c r="E2849">
        <f t="shared" si="224"/>
        <v>2015</v>
      </c>
      <c r="F2849" t="str">
        <f t="shared" si="225"/>
        <v>SAU2015</v>
      </c>
      <c r="G2849">
        <f>HLOOKUP(C2849,Sheet4!$G$6:$EZ$30, MATCH(Sheet3!E2849,Sheet4!$F$6:$F$30,0),FALSE)</f>
        <v>1.2369868700517299</v>
      </c>
    </row>
    <row r="2850" spans="1:7" x14ac:dyDescent="0.45">
      <c r="A2850">
        <f t="shared" si="221"/>
        <v>119</v>
      </c>
      <c r="B2850">
        <f t="shared" si="222"/>
        <v>17</v>
      </c>
      <c r="C2850" t="str">
        <f t="shared" si="223"/>
        <v>Saudi Arabia</v>
      </c>
      <c r="D2850" t="str">
        <f>VLOOKUP(C2850,Sheet4!$A$7:$C$156,3,FALSE)</f>
        <v>SAU</v>
      </c>
      <c r="E2850">
        <f t="shared" si="224"/>
        <v>2016</v>
      </c>
      <c r="F2850" t="str">
        <f t="shared" si="225"/>
        <v>SAU2016</v>
      </c>
      <c r="G2850">
        <f>HLOOKUP(C2850,Sheet4!$G$6:$EZ$30, MATCH(Sheet3!E2850,Sheet4!$F$6:$F$30,0),FALSE)</f>
        <v>1.3833589599577301</v>
      </c>
    </row>
    <row r="2851" spans="1:7" x14ac:dyDescent="0.45">
      <c r="A2851">
        <f t="shared" si="221"/>
        <v>119</v>
      </c>
      <c r="B2851">
        <f t="shared" si="222"/>
        <v>18</v>
      </c>
      <c r="C2851" t="str">
        <f t="shared" si="223"/>
        <v>Saudi Arabia</v>
      </c>
      <c r="D2851" t="str">
        <f>VLOOKUP(C2851,Sheet4!$A$7:$C$156,3,FALSE)</f>
        <v>SAU</v>
      </c>
      <c r="E2851">
        <f t="shared" si="224"/>
        <v>2017</v>
      </c>
      <c r="F2851" t="str">
        <f t="shared" si="225"/>
        <v>SAU2017</v>
      </c>
      <c r="G2851">
        <f>HLOOKUP(C2851,Sheet4!$G$6:$EZ$30, MATCH(Sheet3!E2851,Sheet4!$F$6:$F$30,0),FALSE)</f>
        <v>1.61364907195792</v>
      </c>
    </row>
    <row r="2852" spans="1:7" x14ac:dyDescent="0.45">
      <c r="A2852">
        <f t="shared" si="221"/>
        <v>119</v>
      </c>
      <c r="B2852">
        <f t="shared" si="222"/>
        <v>19</v>
      </c>
      <c r="C2852" t="str">
        <f t="shared" si="223"/>
        <v>Saudi Arabia</v>
      </c>
      <c r="D2852" t="str">
        <f>VLOOKUP(C2852,Sheet4!$A$7:$C$156,3,FALSE)</f>
        <v>SAU</v>
      </c>
      <c r="E2852">
        <f t="shared" si="224"/>
        <v>2018</v>
      </c>
      <c r="F2852" t="str">
        <f t="shared" si="225"/>
        <v>SAU2018</v>
      </c>
      <c r="G2852">
        <f>HLOOKUP(C2852,Sheet4!$G$6:$EZ$30, MATCH(Sheet3!E2852,Sheet4!$F$6:$F$30,0),FALSE)</f>
        <v>1.95231785727138</v>
      </c>
    </row>
    <row r="2853" spans="1:7" x14ac:dyDescent="0.45">
      <c r="A2853">
        <f t="shared" si="221"/>
        <v>119</v>
      </c>
      <c r="B2853">
        <f t="shared" si="222"/>
        <v>20</v>
      </c>
      <c r="C2853" t="str">
        <f t="shared" si="223"/>
        <v>Saudi Arabia</v>
      </c>
      <c r="D2853" t="str">
        <f>VLOOKUP(C2853,Sheet4!$A$7:$C$156,3,FALSE)</f>
        <v>SAU</v>
      </c>
      <c r="E2853">
        <f t="shared" si="224"/>
        <v>2019</v>
      </c>
      <c r="F2853" t="str">
        <f t="shared" si="225"/>
        <v>SAU2019</v>
      </c>
      <c r="G2853">
        <f>HLOOKUP(C2853,Sheet4!$G$6:$EZ$30, MATCH(Sheet3!E2853,Sheet4!$F$6:$F$30,0),FALSE)</f>
        <v>1.8583903852616901</v>
      </c>
    </row>
    <row r="2854" spans="1:7" x14ac:dyDescent="0.45">
      <c r="A2854">
        <f t="shared" si="221"/>
        <v>119</v>
      </c>
      <c r="B2854">
        <f t="shared" si="222"/>
        <v>21</v>
      </c>
      <c r="C2854" t="str">
        <f t="shared" si="223"/>
        <v>Saudi Arabia</v>
      </c>
      <c r="D2854" t="str">
        <f>VLOOKUP(C2854,Sheet4!$A$7:$C$156,3,FALSE)</f>
        <v>SAU</v>
      </c>
      <c r="E2854">
        <f t="shared" si="224"/>
        <v>2020</v>
      </c>
      <c r="F2854" t="str">
        <f t="shared" si="225"/>
        <v>SAU2020</v>
      </c>
      <c r="G2854">
        <f>HLOOKUP(C2854,Sheet4!$G$6:$EZ$30, MATCH(Sheet3!E2854,Sheet4!$F$6:$F$30,0),FALSE)</f>
        <v>2.2115992123907402</v>
      </c>
    </row>
    <row r="2855" spans="1:7" x14ac:dyDescent="0.45">
      <c r="A2855">
        <f t="shared" si="221"/>
        <v>119</v>
      </c>
      <c r="B2855">
        <f t="shared" si="222"/>
        <v>22</v>
      </c>
      <c r="C2855" t="str">
        <f t="shared" si="223"/>
        <v>Saudi Arabia</v>
      </c>
      <c r="D2855" t="str">
        <f>VLOOKUP(C2855,Sheet4!$A$7:$C$156,3,FALSE)</f>
        <v>SAU</v>
      </c>
      <c r="E2855">
        <f t="shared" si="224"/>
        <v>2021</v>
      </c>
      <c r="F2855" t="str">
        <f t="shared" si="225"/>
        <v>SAU2021</v>
      </c>
      <c r="G2855">
        <f>HLOOKUP(C2855,Sheet4!$G$6:$EZ$30, MATCH(Sheet3!E2855,Sheet4!$F$6:$F$30,0),FALSE)</f>
        <v>1.8681017016993799</v>
      </c>
    </row>
    <row r="2856" spans="1:7" x14ac:dyDescent="0.45">
      <c r="A2856">
        <f t="shared" si="221"/>
        <v>119</v>
      </c>
      <c r="B2856">
        <f t="shared" si="222"/>
        <v>23</v>
      </c>
      <c r="C2856" t="str">
        <f t="shared" si="223"/>
        <v>Saudi Arabia</v>
      </c>
      <c r="D2856" t="str">
        <f>VLOOKUP(C2856,Sheet4!$A$7:$C$156,3,FALSE)</f>
        <v>SAU</v>
      </c>
      <c r="E2856">
        <f t="shared" si="224"/>
        <v>2022</v>
      </c>
      <c r="F2856" t="str">
        <f t="shared" si="225"/>
        <v>SAU2022</v>
      </c>
      <c r="G2856">
        <f>HLOOKUP(C2856,Sheet4!$G$6:$EZ$30, MATCH(Sheet3!E2856,Sheet4!$F$6:$F$30,0),FALSE)</f>
        <v>1.8025304726523499</v>
      </c>
    </row>
    <row r="2857" spans="1:7" x14ac:dyDescent="0.45">
      <c r="A2857">
        <f t="shared" ref="A2857:A2920" si="226">A2833+1</f>
        <v>119</v>
      </c>
      <c r="B2857">
        <f t="shared" ref="B2857:B2920" si="227">B2833</f>
        <v>24</v>
      </c>
      <c r="C2857" t="str">
        <f t="shared" si="223"/>
        <v>Saudi Arabia</v>
      </c>
      <c r="D2857" t="str">
        <f>VLOOKUP(C2857,Sheet4!$A$7:$C$156,3,FALSE)</f>
        <v>SAU</v>
      </c>
      <c r="E2857">
        <f t="shared" si="224"/>
        <v>2023</v>
      </c>
      <c r="F2857" t="str">
        <f t="shared" si="225"/>
        <v>SAU2023</v>
      </c>
      <c r="G2857">
        <f>HLOOKUP(C2857,Sheet4!$G$6:$EZ$30, MATCH(Sheet3!E2857,Sheet4!$F$6:$F$30,0),FALSE)</f>
        <v>1.5134758780294499</v>
      </c>
    </row>
    <row r="2858" spans="1:7" x14ac:dyDescent="0.45">
      <c r="A2858">
        <f t="shared" si="226"/>
        <v>120</v>
      </c>
      <c r="B2858">
        <f t="shared" si="227"/>
        <v>1</v>
      </c>
      <c r="C2858" t="str">
        <f t="shared" si="223"/>
        <v>Seychelles</v>
      </c>
      <c r="D2858" t="str">
        <f>VLOOKUP(C2858,Sheet4!$A$7:$C$156,3,FALSE)</f>
        <v>SYC</v>
      </c>
      <c r="E2858">
        <f t="shared" si="224"/>
        <v>2000</v>
      </c>
      <c r="F2858" t="str">
        <f t="shared" si="225"/>
        <v>SYC2000</v>
      </c>
      <c r="G2858">
        <f>HLOOKUP(C2858,Sheet4!$G$6:$EZ$30, MATCH(Sheet3!E2858,Sheet4!$F$6:$F$30,0),FALSE)</f>
        <v>0</v>
      </c>
    </row>
    <row r="2859" spans="1:7" x14ac:dyDescent="0.45">
      <c r="A2859">
        <f t="shared" si="226"/>
        <v>120</v>
      </c>
      <c r="B2859">
        <f t="shared" si="227"/>
        <v>2</v>
      </c>
      <c r="C2859" t="str">
        <f t="shared" si="223"/>
        <v>Seychelles</v>
      </c>
      <c r="D2859" t="str">
        <f>VLOOKUP(C2859,Sheet4!$A$7:$C$156,3,FALSE)</f>
        <v>SYC</v>
      </c>
      <c r="E2859">
        <f t="shared" si="224"/>
        <v>2001</v>
      </c>
      <c r="F2859" t="str">
        <f t="shared" si="225"/>
        <v>SYC2001</v>
      </c>
      <c r="G2859">
        <f>HLOOKUP(C2859,Sheet4!$G$6:$EZ$30, MATCH(Sheet3!E2859,Sheet4!$F$6:$F$30,0),FALSE)</f>
        <v>0</v>
      </c>
    </row>
    <row r="2860" spans="1:7" x14ac:dyDescent="0.45">
      <c r="A2860">
        <f t="shared" si="226"/>
        <v>120</v>
      </c>
      <c r="B2860">
        <f t="shared" si="227"/>
        <v>3</v>
      </c>
      <c r="C2860" t="str">
        <f t="shared" si="223"/>
        <v>Seychelles</v>
      </c>
      <c r="D2860" t="str">
        <f>VLOOKUP(C2860,Sheet4!$A$7:$C$156,3,FALSE)</f>
        <v>SYC</v>
      </c>
      <c r="E2860">
        <f t="shared" si="224"/>
        <v>2002</v>
      </c>
      <c r="F2860" t="str">
        <f t="shared" si="225"/>
        <v>SYC2002</v>
      </c>
      <c r="G2860">
        <f>HLOOKUP(C2860,Sheet4!$G$6:$EZ$30, MATCH(Sheet3!E2860,Sheet4!$F$6:$F$30,0),FALSE)</f>
        <v>0</v>
      </c>
    </row>
    <row r="2861" spans="1:7" x14ac:dyDescent="0.45">
      <c r="A2861">
        <f t="shared" si="226"/>
        <v>120</v>
      </c>
      <c r="B2861">
        <f t="shared" si="227"/>
        <v>4</v>
      </c>
      <c r="C2861" t="str">
        <f t="shared" si="223"/>
        <v>Seychelles</v>
      </c>
      <c r="D2861" t="str">
        <f>VLOOKUP(C2861,Sheet4!$A$7:$C$156,3,FALSE)</f>
        <v>SYC</v>
      </c>
      <c r="E2861">
        <f t="shared" si="224"/>
        <v>2003</v>
      </c>
      <c r="F2861" t="str">
        <f t="shared" si="225"/>
        <v>SYC2003</v>
      </c>
      <c r="G2861">
        <f>HLOOKUP(C2861,Sheet4!$G$6:$EZ$30, MATCH(Sheet3!E2861,Sheet4!$F$6:$F$30,0),FALSE)</f>
        <v>0</v>
      </c>
    </row>
    <row r="2862" spans="1:7" x14ac:dyDescent="0.45">
      <c r="A2862">
        <f t="shared" si="226"/>
        <v>120</v>
      </c>
      <c r="B2862">
        <f t="shared" si="227"/>
        <v>5</v>
      </c>
      <c r="C2862" t="str">
        <f t="shared" si="223"/>
        <v>Seychelles</v>
      </c>
      <c r="D2862" t="str">
        <f>VLOOKUP(C2862,Sheet4!$A$7:$C$156,3,FALSE)</f>
        <v>SYC</v>
      </c>
      <c r="E2862">
        <f t="shared" si="224"/>
        <v>2004</v>
      </c>
      <c r="F2862" t="str">
        <f t="shared" si="225"/>
        <v>SYC2004</v>
      </c>
      <c r="G2862">
        <f>HLOOKUP(C2862,Sheet4!$G$6:$EZ$30, MATCH(Sheet3!E2862,Sheet4!$F$6:$F$30,0),FALSE)</f>
        <v>0</v>
      </c>
    </row>
    <row r="2863" spans="1:7" x14ac:dyDescent="0.45">
      <c r="A2863">
        <f t="shared" si="226"/>
        <v>120</v>
      </c>
      <c r="B2863">
        <f t="shared" si="227"/>
        <v>6</v>
      </c>
      <c r="C2863" t="str">
        <f t="shared" si="223"/>
        <v>Seychelles</v>
      </c>
      <c r="D2863" t="str">
        <f>VLOOKUP(C2863,Sheet4!$A$7:$C$156,3,FALSE)</f>
        <v>SYC</v>
      </c>
      <c r="E2863">
        <f t="shared" si="224"/>
        <v>2005</v>
      </c>
      <c r="F2863" t="str">
        <f t="shared" si="225"/>
        <v>SYC2005</v>
      </c>
      <c r="G2863">
        <f>HLOOKUP(C2863,Sheet4!$G$6:$EZ$30, MATCH(Sheet3!E2863,Sheet4!$F$6:$F$30,0),FALSE)</f>
        <v>0</v>
      </c>
    </row>
    <row r="2864" spans="1:7" x14ac:dyDescent="0.45">
      <c r="A2864">
        <f t="shared" si="226"/>
        <v>120</v>
      </c>
      <c r="B2864">
        <f t="shared" si="227"/>
        <v>7</v>
      </c>
      <c r="C2864" t="str">
        <f t="shared" si="223"/>
        <v>Seychelles</v>
      </c>
      <c r="D2864" t="str">
        <f>VLOOKUP(C2864,Sheet4!$A$7:$C$156,3,FALSE)</f>
        <v>SYC</v>
      </c>
      <c r="E2864">
        <f t="shared" si="224"/>
        <v>2006</v>
      </c>
      <c r="F2864" t="str">
        <f t="shared" si="225"/>
        <v>SYC2006</v>
      </c>
      <c r="G2864">
        <f>HLOOKUP(C2864,Sheet4!$G$6:$EZ$30, MATCH(Sheet3!E2864,Sheet4!$F$6:$F$30,0),FALSE)</f>
        <v>4.3644069890193302</v>
      </c>
    </row>
    <row r="2865" spans="1:7" x14ac:dyDescent="0.45">
      <c r="A2865">
        <f t="shared" si="226"/>
        <v>120</v>
      </c>
      <c r="B2865">
        <f t="shared" si="227"/>
        <v>8</v>
      </c>
      <c r="C2865" t="str">
        <f t="shared" si="223"/>
        <v>Seychelles</v>
      </c>
      <c r="D2865" t="str">
        <f>VLOOKUP(C2865,Sheet4!$A$7:$C$156,3,FALSE)</f>
        <v>SYC</v>
      </c>
      <c r="E2865">
        <f t="shared" si="224"/>
        <v>2007</v>
      </c>
      <c r="F2865" t="str">
        <f t="shared" si="225"/>
        <v>SYC2007</v>
      </c>
      <c r="G2865">
        <f>HLOOKUP(C2865,Sheet4!$G$6:$EZ$30, MATCH(Sheet3!E2865,Sheet4!$F$6:$F$30,0),FALSE)</f>
        <v>2.32989452268506</v>
      </c>
    </row>
    <row r="2866" spans="1:7" x14ac:dyDescent="0.45">
      <c r="A2866">
        <f t="shared" si="226"/>
        <v>120</v>
      </c>
      <c r="B2866">
        <f t="shared" si="227"/>
        <v>9</v>
      </c>
      <c r="C2866" t="str">
        <f t="shared" si="223"/>
        <v>Seychelles</v>
      </c>
      <c r="D2866" t="str">
        <f>VLOOKUP(C2866,Sheet4!$A$7:$C$156,3,FALSE)</f>
        <v>SYC</v>
      </c>
      <c r="E2866">
        <f t="shared" si="224"/>
        <v>2008</v>
      </c>
      <c r="F2866" t="str">
        <f t="shared" si="225"/>
        <v>SYC2008</v>
      </c>
      <c r="G2866">
        <f>HLOOKUP(C2866,Sheet4!$G$6:$EZ$30, MATCH(Sheet3!E2866,Sheet4!$F$6:$F$30,0),FALSE)</f>
        <v>2.0286922834624099</v>
      </c>
    </row>
    <row r="2867" spans="1:7" x14ac:dyDescent="0.45">
      <c r="A2867">
        <f t="shared" si="226"/>
        <v>120</v>
      </c>
      <c r="B2867">
        <f t="shared" si="227"/>
        <v>10</v>
      </c>
      <c r="C2867" t="str">
        <f t="shared" si="223"/>
        <v>Seychelles</v>
      </c>
      <c r="D2867" t="str">
        <f>VLOOKUP(C2867,Sheet4!$A$7:$C$156,3,FALSE)</f>
        <v>SYC</v>
      </c>
      <c r="E2867">
        <f t="shared" si="224"/>
        <v>2009</v>
      </c>
      <c r="F2867" t="str">
        <f t="shared" si="225"/>
        <v>SYC2009</v>
      </c>
      <c r="G2867">
        <f>HLOOKUP(C2867,Sheet4!$G$6:$EZ$30, MATCH(Sheet3!E2867,Sheet4!$F$6:$F$30,0),FALSE)</f>
        <v>3.77628230056178</v>
      </c>
    </row>
    <row r="2868" spans="1:7" x14ac:dyDescent="0.45">
      <c r="A2868">
        <f t="shared" si="226"/>
        <v>120</v>
      </c>
      <c r="B2868">
        <f t="shared" si="227"/>
        <v>11</v>
      </c>
      <c r="C2868" t="str">
        <f t="shared" si="223"/>
        <v>Seychelles</v>
      </c>
      <c r="D2868" t="str">
        <f>VLOOKUP(C2868,Sheet4!$A$7:$C$156,3,FALSE)</f>
        <v>SYC</v>
      </c>
      <c r="E2868">
        <f t="shared" si="224"/>
        <v>2010</v>
      </c>
      <c r="F2868" t="str">
        <f t="shared" si="225"/>
        <v>SYC2010</v>
      </c>
      <c r="G2868">
        <f>HLOOKUP(C2868,Sheet4!$G$6:$EZ$30, MATCH(Sheet3!E2868,Sheet4!$F$6:$F$30,0),FALSE)</f>
        <v>5.46606365904674</v>
      </c>
    </row>
    <row r="2869" spans="1:7" x14ac:dyDescent="0.45">
      <c r="A2869">
        <f t="shared" si="226"/>
        <v>120</v>
      </c>
      <c r="B2869">
        <f t="shared" si="227"/>
        <v>12</v>
      </c>
      <c r="C2869" t="str">
        <f t="shared" si="223"/>
        <v>Seychelles</v>
      </c>
      <c r="D2869" t="str">
        <f>VLOOKUP(C2869,Sheet4!$A$7:$C$156,3,FALSE)</f>
        <v>SYC</v>
      </c>
      <c r="E2869">
        <f t="shared" si="224"/>
        <v>2011</v>
      </c>
      <c r="F2869" t="str">
        <f t="shared" si="225"/>
        <v>SYC2011</v>
      </c>
      <c r="G2869">
        <f>HLOOKUP(C2869,Sheet4!$G$6:$EZ$30, MATCH(Sheet3!E2869,Sheet4!$F$6:$F$30,0),FALSE)</f>
        <v>8.1227793149263405</v>
      </c>
    </row>
    <row r="2870" spans="1:7" x14ac:dyDescent="0.45">
      <c r="A2870">
        <f t="shared" si="226"/>
        <v>120</v>
      </c>
      <c r="B2870">
        <f t="shared" si="227"/>
        <v>13</v>
      </c>
      <c r="C2870" t="str">
        <f t="shared" si="223"/>
        <v>Seychelles</v>
      </c>
      <c r="D2870" t="str">
        <f>VLOOKUP(C2870,Sheet4!$A$7:$C$156,3,FALSE)</f>
        <v>SYC</v>
      </c>
      <c r="E2870">
        <f t="shared" si="224"/>
        <v>2012</v>
      </c>
      <c r="F2870" t="str">
        <f t="shared" si="225"/>
        <v>SYC2012</v>
      </c>
      <c r="G2870">
        <f>HLOOKUP(C2870,Sheet4!$G$6:$EZ$30, MATCH(Sheet3!E2870,Sheet4!$F$6:$F$30,0),FALSE)</f>
        <v>9.0088717490083603</v>
      </c>
    </row>
    <row r="2871" spans="1:7" x14ac:dyDescent="0.45">
      <c r="A2871">
        <f t="shared" si="226"/>
        <v>120</v>
      </c>
      <c r="B2871">
        <f t="shared" si="227"/>
        <v>14</v>
      </c>
      <c r="C2871" t="str">
        <f t="shared" si="223"/>
        <v>Seychelles</v>
      </c>
      <c r="D2871" t="str">
        <f>VLOOKUP(C2871,Sheet4!$A$7:$C$156,3,FALSE)</f>
        <v>SYC</v>
      </c>
      <c r="E2871">
        <f t="shared" si="224"/>
        <v>2013</v>
      </c>
      <c r="F2871" t="str">
        <f t="shared" si="225"/>
        <v>SYC2013</v>
      </c>
      <c r="G2871">
        <f>HLOOKUP(C2871,Sheet4!$G$6:$EZ$30, MATCH(Sheet3!E2871,Sheet4!$F$6:$F$30,0),FALSE)</f>
        <v>9.2200533221696794</v>
      </c>
    </row>
    <row r="2872" spans="1:7" x14ac:dyDescent="0.45">
      <c r="A2872">
        <f t="shared" si="226"/>
        <v>120</v>
      </c>
      <c r="B2872">
        <f t="shared" si="227"/>
        <v>15</v>
      </c>
      <c r="C2872" t="str">
        <f t="shared" si="223"/>
        <v>Seychelles</v>
      </c>
      <c r="D2872" t="str">
        <f>VLOOKUP(C2872,Sheet4!$A$7:$C$156,3,FALSE)</f>
        <v>SYC</v>
      </c>
      <c r="E2872">
        <f t="shared" si="224"/>
        <v>2014</v>
      </c>
      <c r="F2872" t="str">
        <f t="shared" si="225"/>
        <v>SYC2014</v>
      </c>
      <c r="G2872">
        <f>HLOOKUP(C2872,Sheet4!$G$6:$EZ$30, MATCH(Sheet3!E2872,Sheet4!$F$6:$F$30,0),FALSE)</f>
        <v>7.9898799809658199</v>
      </c>
    </row>
    <row r="2873" spans="1:7" x14ac:dyDescent="0.45">
      <c r="A2873">
        <f t="shared" si="226"/>
        <v>120</v>
      </c>
      <c r="B2873">
        <f t="shared" si="227"/>
        <v>16</v>
      </c>
      <c r="C2873" t="str">
        <f t="shared" si="223"/>
        <v>Seychelles</v>
      </c>
      <c r="D2873" t="str">
        <f>VLOOKUP(C2873,Sheet4!$A$7:$C$156,3,FALSE)</f>
        <v>SYC</v>
      </c>
      <c r="E2873">
        <f t="shared" si="224"/>
        <v>2015</v>
      </c>
      <c r="F2873" t="str">
        <f t="shared" si="225"/>
        <v>SYC2015</v>
      </c>
      <c r="G2873">
        <f>HLOOKUP(C2873,Sheet4!$G$6:$EZ$30, MATCH(Sheet3!E2873,Sheet4!$F$6:$F$30,0),FALSE)</f>
        <v>7.58752425543803</v>
      </c>
    </row>
    <row r="2874" spans="1:7" x14ac:dyDescent="0.45">
      <c r="A2874">
        <f t="shared" si="226"/>
        <v>120</v>
      </c>
      <c r="B2874">
        <f t="shared" si="227"/>
        <v>17</v>
      </c>
      <c r="C2874" t="str">
        <f t="shared" si="223"/>
        <v>Seychelles</v>
      </c>
      <c r="D2874" t="str">
        <f>VLOOKUP(C2874,Sheet4!$A$7:$C$156,3,FALSE)</f>
        <v>SYC</v>
      </c>
      <c r="E2874">
        <f t="shared" si="224"/>
        <v>2016</v>
      </c>
      <c r="F2874" t="str">
        <f t="shared" si="225"/>
        <v>SYC2016</v>
      </c>
      <c r="G2874">
        <f>HLOOKUP(C2874,Sheet4!$G$6:$EZ$30, MATCH(Sheet3!E2874,Sheet4!$F$6:$F$30,0),FALSE)</f>
        <v>6.7521846573161497</v>
      </c>
    </row>
    <row r="2875" spans="1:7" x14ac:dyDescent="0.45">
      <c r="A2875">
        <f t="shared" si="226"/>
        <v>120</v>
      </c>
      <c r="B2875">
        <f t="shared" si="227"/>
        <v>18</v>
      </c>
      <c r="C2875" t="str">
        <f t="shared" si="223"/>
        <v>Seychelles</v>
      </c>
      <c r="D2875" t="str">
        <f>VLOOKUP(C2875,Sheet4!$A$7:$C$156,3,FALSE)</f>
        <v>SYC</v>
      </c>
      <c r="E2875">
        <f t="shared" si="224"/>
        <v>2017</v>
      </c>
      <c r="F2875" t="str">
        <f t="shared" si="225"/>
        <v>SYC2017</v>
      </c>
      <c r="G2875">
        <f>HLOOKUP(C2875,Sheet4!$G$6:$EZ$30, MATCH(Sheet3!E2875,Sheet4!$F$6:$F$30,0),FALSE)</f>
        <v>6.3816482499254299</v>
      </c>
    </row>
    <row r="2876" spans="1:7" x14ac:dyDescent="0.45">
      <c r="A2876">
        <f t="shared" si="226"/>
        <v>120</v>
      </c>
      <c r="B2876">
        <f t="shared" si="227"/>
        <v>19</v>
      </c>
      <c r="C2876" t="str">
        <f t="shared" si="223"/>
        <v>Seychelles</v>
      </c>
      <c r="D2876" t="str">
        <f>VLOOKUP(C2876,Sheet4!$A$7:$C$156,3,FALSE)</f>
        <v>SYC</v>
      </c>
      <c r="E2876">
        <f t="shared" si="224"/>
        <v>2018</v>
      </c>
      <c r="F2876" t="str">
        <f t="shared" si="225"/>
        <v>SYC2018</v>
      </c>
      <c r="G2876">
        <f>HLOOKUP(C2876,Sheet4!$G$6:$EZ$30, MATCH(Sheet3!E2876,Sheet4!$F$6:$F$30,0),FALSE)</f>
        <v>3.4493595960390899</v>
      </c>
    </row>
    <row r="2877" spans="1:7" x14ac:dyDescent="0.45">
      <c r="A2877">
        <f t="shared" si="226"/>
        <v>120</v>
      </c>
      <c r="B2877">
        <f t="shared" si="227"/>
        <v>20</v>
      </c>
      <c r="C2877" t="str">
        <f t="shared" si="223"/>
        <v>Seychelles</v>
      </c>
      <c r="D2877" t="str">
        <f>VLOOKUP(C2877,Sheet4!$A$7:$C$156,3,FALSE)</f>
        <v>SYC</v>
      </c>
      <c r="E2877">
        <f t="shared" si="224"/>
        <v>2019</v>
      </c>
      <c r="F2877" t="str">
        <f t="shared" si="225"/>
        <v>SYC2019</v>
      </c>
      <c r="G2877">
        <f>HLOOKUP(C2877,Sheet4!$G$6:$EZ$30, MATCH(Sheet3!E2877,Sheet4!$F$6:$F$30,0),FALSE)</f>
        <v>2.7080042919831602</v>
      </c>
    </row>
    <row r="2878" spans="1:7" x14ac:dyDescent="0.45">
      <c r="A2878">
        <f t="shared" si="226"/>
        <v>120</v>
      </c>
      <c r="B2878">
        <f t="shared" si="227"/>
        <v>21</v>
      </c>
      <c r="C2878" t="str">
        <f t="shared" si="223"/>
        <v>Seychelles</v>
      </c>
      <c r="D2878" t="str">
        <f>VLOOKUP(C2878,Sheet4!$A$7:$C$156,3,FALSE)</f>
        <v>SYC</v>
      </c>
      <c r="E2878">
        <f t="shared" si="224"/>
        <v>2020</v>
      </c>
      <c r="F2878" t="str">
        <f t="shared" si="225"/>
        <v>SYC2020</v>
      </c>
      <c r="G2878">
        <f>HLOOKUP(C2878,Sheet4!$G$6:$EZ$30, MATCH(Sheet3!E2878,Sheet4!$F$6:$F$30,0),FALSE)</f>
        <v>3.2657989782982901</v>
      </c>
    </row>
    <row r="2879" spans="1:7" x14ac:dyDescent="0.45">
      <c r="A2879">
        <f t="shared" si="226"/>
        <v>120</v>
      </c>
      <c r="B2879">
        <f t="shared" si="227"/>
        <v>22</v>
      </c>
      <c r="C2879" t="str">
        <f t="shared" si="223"/>
        <v>Seychelles</v>
      </c>
      <c r="D2879" t="str">
        <f>VLOOKUP(C2879,Sheet4!$A$7:$C$156,3,FALSE)</f>
        <v>SYC</v>
      </c>
      <c r="E2879">
        <f t="shared" si="224"/>
        <v>2021</v>
      </c>
      <c r="F2879" t="str">
        <f t="shared" si="225"/>
        <v>SYC2021</v>
      </c>
      <c r="G2879">
        <f>HLOOKUP(C2879,Sheet4!$G$6:$EZ$30, MATCH(Sheet3!E2879,Sheet4!$F$6:$F$30,0),FALSE)</f>
        <v>5.4543294475626798</v>
      </c>
    </row>
    <row r="2880" spans="1:7" x14ac:dyDescent="0.45">
      <c r="A2880">
        <f t="shared" si="226"/>
        <v>120</v>
      </c>
      <c r="B2880">
        <f t="shared" si="227"/>
        <v>23</v>
      </c>
      <c r="C2880" t="str">
        <f t="shared" si="223"/>
        <v>Seychelles</v>
      </c>
      <c r="D2880" t="str">
        <f>VLOOKUP(C2880,Sheet4!$A$7:$C$156,3,FALSE)</f>
        <v>SYC</v>
      </c>
      <c r="E2880">
        <f t="shared" si="224"/>
        <v>2022</v>
      </c>
      <c r="F2880" t="str">
        <f t="shared" si="225"/>
        <v>SYC2022</v>
      </c>
      <c r="G2880">
        <f>HLOOKUP(C2880,Sheet4!$G$6:$EZ$30, MATCH(Sheet3!E2880,Sheet4!$F$6:$F$30,0),FALSE)</f>
        <v>0</v>
      </c>
    </row>
    <row r="2881" spans="1:7" x14ac:dyDescent="0.45">
      <c r="A2881">
        <f t="shared" si="226"/>
        <v>120</v>
      </c>
      <c r="B2881">
        <f t="shared" si="227"/>
        <v>24</v>
      </c>
      <c r="C2881" t="str">
        <f t="shared" si="223"/>
        <v>Seychelles</v>
      </c>
      <c r="D2881" t="str">
        <f>VLOOKUP(C2881,Sheet4!$A$7:$C$156,3,FALSE)</f>
        <v>SYC</v>
      </c>
      <c r="E2881">
        <f t="shared" si="224"/>
        <v>2023</v>
      </c>
      <c r="F2881" t="str">
        <f t="shared" si="225"/>
        <v>SYC2023</v>
      </c>
      <c r="G2881">
        <f>HLOOKUP(C2881,Sheet4!$G$6:$EZ$30, MATCH(Sheet3!E2881,Sheet4!$F$6:$F$30,0),FALSE)</f>
        <v>0</v>
      </c>
    </row>
    <row r="2882" spans="1:7" x14ac:dyDescent="0.45">
      <c r="A2882">
        <f t="shared" si="226"/>
        <v>121</v>
      </c>
      <c r="B2882">
        <f t="shared" si="227"/>
        <v>1</v>
      </c>
      <c r="C2882" t="str">
        <f t="shared" si="223"/>
        <v>Singapore</v>
      </c>
      <c r="D2882" t="str">
        <f>VLOOKUP(C2882,Sheet4!$A$7:$C$156,3,FALSE)</f>
        <v>SGP</v>
      </c>
      <c r="E2882">
        <f t="shared" si="224"/>
        <v>2000</v>
      </c>
      <c r="F2882" t="str">
        <f t="shared" si="225"/>
        <v>SGP2000</v>
      </c>
      <c r="G2882">
        <f>HLOOKUP(C2882,Sheet4!$G$6:$EZ$30, MATCH(Sheet3!E2882,Sheet4!$F$6:$F$30,0),FALSE)</f>
        <v>0</v>
      </c>
    </row>
    <row r="2883" spans="1:7" x14ac:dyDescent="0.45">
      <c r="A2883">
        <f t="shared" si="226"/>
        <v>121</v>
      </c>
      <c r="B2883">
        <f t="shared" si="227"/>
        <v>2</v>
      </c>
      <c r="C2883" t="str">
        <f t="shared" ref="C2883:C2946" si="228">VLOOKUP(A2883,$L$2:$M$151,2,FALSE)</f>
        <v>Singapore</v>
      </c>
      <c r="D2883" t="str">
        <f>VLOOKUP(C2883,Sheet4!$A$7:$C$156,3,FALSE)</f>
        <v>SGP</v>
      </c>
      <c r="E2883">
        <f t="shared" ref="E2883:E2946" si="229">VLOOKUP(B2883,$O$2:$P$25,2,FALSE)</f>
        <v>2001</v>
      </c>
      <c r="F2883" t="str">
        <f t="shared" ref="F2883:F2946" si="230">D2883&amp;E2883</f>
        <v>SGP2001</v>
      </c>
      <c r="G2883">
        <f>HLOOKUP(C2883,Sheet4!$G$6:$EZ$30, MATCH(Sheet3!E2883,Sheet4!$F$6:$F$30,0),FALSE)</f>
        <v>0</v>
      </c>
    </row>
    <row r="2884" spans="1:7" x14ac:dyDescent="0.45">
      <c r="A2884">
        <f t="shared" si="226"/>
        <v>121</v>
      </c>
      <c r="B2884">
        <f t="shared" si="227"/>
        <v>3</v>
      </c>
      <c r="C2884" t="str">
        <f t="shared" si="228"/>
        <v>Singapore</v>
      </c>
      <c r="D2884" t="str">
        <f>VLOOKUP(C2884,Sheet4!$A$7:$C$156,3,FALSE)</f>
        <v>SGP</v>
      </c>
      <c r="E2884">
        <f t="shared" si="229"/>
        <v>2002</v>
      </c>
      <c r="F2884" t="str">
        <f t="shared" si="230"/>
        <v>SGP2002</v>
      </c>
      <c r="G2884">
        <f>HLOOKUP(C2884,Sheet4!$G$6:$EZ$30, MATCH(Sheet3!E2884,Sheet4!$F$6:$F$30,0),FALSE)</f>
        <v>0</v>
      </c>
    </row>
    <row r="2885" spans="1:7" x14ac:dyDescent="0.45">
      <c r="A2885">
        <f t="shared" si="226"/>
        <v>121</v>
      </c>
      <c r="B2885">
        <f t="shared" si="227"/>
        <v>4</v>
      </c>
      <c r="C2885" t="str">
        <f t="shared" si="228"/>
        <v>Singapore</v>
      </c>
      <c r="D2885" t="str">
        <f>VLOOKUP(C2885,Sheet4!$A$7:$C$156,3,FALSE)</f>
        <v>SGP</v>
      </c>
      <c r="E2885">
        <f t="shared" si="229"/>
        <v>2003</v>
      </c>
      <c r="F2885" t="str">
        <f t="shared" si="230"/>
        <v>SGP2003</v>
      </c>
      <c r="G2885">
        <f>HLOOKUP(C2885,Sheet4!$G$6:$EZ$30, MATCH(Sheet3!E2885,Sheet4!$F$6:$F$30,0),FALSE)</f>
        <v>0</v>
      </c>
    </row>
    <row r="2886" spans="1:7" x14ac:dyDescent="0.45">
      <c r="A2886">
        <f t="shared" si="226"/>
        <v>121</v>
      </c>
      <c r="B2886">
        <f t="shared" si="227"/>
        <v>5</v>
      </c>
      <c r="C2886" t="str">
        <f t="shared" si="228"/>
        <v>Singapore</v>
      </c>
      <c r="D2886" t="str">
        <f>VLOOKUP(C2886,Sheet4!$A$7:$C$156,3,FALSE)</f>
        <v>SGP</v>
      </c>
      <c r="E2886">
        <f t="shared" si="229"/>
        <v>2004</v>
      </c>
      <c r="F2886" t="str">
        <f t="shared" si="230"/>
        <v>SGP2004</v>
      </c>
      <c r="G2886">
        <f>HLOOKUP(C2886,Sheet4!$G$6:$EZ$30, MATCH(Sheet3!E2886,Sheet4!$F$6:$F$30,0),FALSE)</f>
        <v>0</v>
      </c>
    </row>
    <row r="2887" spans="1:7" x14ac:dyDescent="0.45">
      <c r="A2887">
        <f t="shared" si="226"/>
        <v>121</v>
      </c>
      <c r="B2887">
        <f t="shared" si="227"/>
        <v>6</v>
      </c>
      <c r="C2887" t="str">
        <f t="shared" si="228"/>
        <v>Singapore</v>
      </c>
      <c r="D2887" t="str">
        <f>VLOOKUP(C2887,Sheet4!$A$7:$C$156,3,FALSE)</f>
        <v>SGP</v>
      </c>
      <c r="E2887">
        <f t="shared" si="229"/>
        <v>2005</v>
      </c>
      <c r="F2887" t="str">
        <f t="shared" si="230"/>
        <v>SGP2005</v>
      </c>
      <c r="G2887">
        <f>HLOOKUP(C2887,Sheet4!$G$6:$EZ$30, MATCH(Sheet3!E2887,Sheet4!$F$6:$F$30,0),FALSE)</f>
        <v>0</v>
      </c>
    </row>
    <row r="2888" spans="1:7" x14ac:dyDescent="0.45">
      <c r="A2888">
        <f t="shared" si="226"/>
        <v>121</v>
      </c>
      <c r="B2888">
        <f t="shared" si="227"/>
        <v>7</v>
      </c>
      <c r="C2888" t="str">
        <f t="shared" si="228"/>
        <v>Singapore</v>
      </c>
      <c r="D2888" t="str">
        <f>VLOOKUP(C2888,Sheet4!$A$7:$C$156,3,FALSE)</f>
        <v>SGP</v>
      </c>
      <c r="E2888">
        <f t="shared" si="229"/>
        <v>2006</v>
      </c>
      <c r="F2888" t="str">
        <f t="shared" si="230"/>
        <v>SGP2006</v>
      </c>
      <c r="G2888">
        <f>HLOOKUP(C2888,Sheet4!$G$6:$EZ$30, MATCH(Sheet3!E2888,Sheet4!$F$6:$F$30,0),FALSE)</f>
        <v>0</v>
      </c>
    </row>
    <row r="2889" spans="1:7" x14ac:dyDescent="0.45">
      <c r="A2889">
        <f t="shared" si="226"/>
        <v>121</v>
      </c>
      <c r="B2889">
        <f t="shared" si="227"/>
        <v>8</v>
      </c>
      <c r="C2889" t="str">
        <f t="shared" si="228"/>
        <v>Singapore</v>
      </c>
      <c r="D2889" t="str">
        <f>VLOOKUP(C2889,Sheet4!$A$7:$C$156,3,FALSE)</f>
        <v>SGP</v>
      </c>
      <c r="E2889">
        <f t="shared" si="229"/>
        <v>2007</v>
      </c>
      <c r="F2889" t="str">
        <f t="shared" si="230"/>
        <v>SGP2007</v>
      </c>
      <c r="G2889">
        <f>HLOOKUP(C2889,Sheet4!$G$6:$EZ$30, MATCH(Sheet3!E2889,Sheet4!$F$6:$F$30,0),FALSE)</f>
        <v>0</v>
      </c>
    </row>
    <row r="2890" spans="1:7" x14ac:dyDescent="0.45">
      <c r="A2890">
        <f t="shared" si="226"/>
        <v>121</v>
      </c>
      <c r="B2890">
        <f t="shared" si="227"/>
        <v>9</v>
      </c>
      <c r="C2890" t="str">
        <f t="shared" si="228"/>
        <v>Singapore</v>
      </c>
      <c r="D2890" t="str">
        <f>VLOOKUP(C2890,Sheet4!$A$7:$C$156,3,FALSE)</f>
        <v>SGP</v>
      </c>
      <c r="E2890">
        <f t="shared" si="229"/>
        <v>2008</v>
      </c>
      <c r="F2890" t="str">
        <f t="shared" si="230"/>
        <v>SGP2008</v>
      </c>
      <c r="G2890">
        <f>HLOOKUP(C2890,Sheet4!$G$6:$EZ$30, MATCH(Sheet3!E2890,Sheet4!$F$6:$F$30,0),FALSE)</f>
        <v>1.4254996554100601</v>
      </c>
    </row>
    <row r="2891" spans="1:7" x14ac:dyDescent="0.45">
      <c r="A2891">
        <f t="shared" si="226"/>
        <v>121</v>
      </c>
      <c r="B2891">
        <f t="shared" si="227"/>
        <v>10</v>
      </c>
      <c r="C2891" t="str">
        <f t="shared" si="228"/>
        <v>Singapore</v>
      </c>
      <c r="D2891" t="str">
        <f>VLOOKUP(C2891,Sheet4!$A$7:$C$156,3,FALSE)</f>
        <v>SGP</v>
      </c>
      <c r="E2891">
        <f t="shared" si="229"/>
        <v>2009</v>
      </c>
      <c r="F2891" t="str">
        <f t="shared" si="230"/>
        <v>SGP2009</v>
      </c>
      <c r="G2891">
        <f>HLOOKUP(C2891,Sheet4!$G$6:$EZ$30, MATCH(Sheet3!E2891,Sheet4!$F$6:$F$30,0),FALSE)</f>
        <v>2.0343843417332801</v>
      </c>
    </row>
    <row r="2892" spans="1:7" x14ac:dyDescent="0.45">
      <c r="A2892">
        <f t="shared" si="226"/>
        <v>121</v>
      </c>
      <c r="B2892">
        <f t="shared" si="227"/>
        <v>11</v>
      </c>
      <c r="C2892" t="str">
        <f t="shared" si="228"/>
        <v>Singapore</v>
      </c>
      <c r="D2892" t="str">
        <f>VLOOKUP(C2892,Sheet4!$A$7:$C$156,3,FALSE)</f>
        <v>SGP</v>
      </c>
      <c r="E2892">
        <f t="shared" si="229"/>
        <v>2010</v>
      </c>
      <c r="F2892" t="str">
        <f t="shared" si="230"/>
        <v>SGP2010</v>
      </c>
      <c r="G2892">
        <f>HLOOKUP(C2892,Sheet4!$G$6:$EZ$30, MATCH(Sheet3!E2892,Sheet4!$F$6:$F$30,0),FALSE)</f>
        <v>1.40635425755787</v>
      </c>
    </row>
    <row r="2893" spans="1:7" x14ac:dyDescent="0.45">
      <c r="A2893">
        <f t="shared" si="226"/>
        <v>121</v>
      </c>
      <c r="B2893">
        <f t="shared" si="227"/>
        <v>12</v>
      </c>
      <c r="C2893" t="str">
        <f t="shared" si="228"/>
        <v>Singapore</v>
      </c>
      <c r="D2893" t="str">
        <f>VLOOKUP(C2893,Sheet4!$A$7:$C$156,3,FALSE)</f>
        <v>SGP</v>
      </c>
      <c r="E2893">
        <f t="shared" si="229"/>
        <v>2011</v>
      </c>
      <c r="F2893" t="str">
        <f t="shared" si="230"/>
        <v>SGP2011</v>
      </c>
      <c r="G2893">
        <f>HLOOKUP(C2893,Sheet4!$G$6:$EZ$30, MATCH(Sheet3!E2893,Sheet4!$F$6:$F$30,0),FALSE)</f>
        <v>1.0604556085389301</v>
      </c>
    </row>
    <row r="2894" spans="1:7" x14ac:dyDescent="0.45">
      <c r="A2894">
        <f t="shared" si="226"/>
        <v>121</v>
      </c>
      <c r="B2894">
        <f t="shared" si="227"/>
        <v>13</v>
      </c>
      <c r="C2894" t="str">
        <f t="shared" si="228"/>
        <v>Singapore</v>
      </c>
      <c r="D2894" t="str">
        <f>VLOOKUP(C2894,Sheet4!$A$7:$C$156,3,FALSE)</f>
        <v>SGP</v>
      </c>
      <c r="E2894">
        <f t="shared" si="229"/>
        <v>2012</v>
      </c>
      <c r="F2894" t="str">
        <f t="shared" si="230"/>
        <v>SGP2012</v>
      </c>
      <c r="G2894">
        <f>HLOOKUP(C2894,Sheet4!$G$6:$EZ$30, MATCH(Sheet3!E2894,Sheet4!$F$6:$F$30,0),FALSE)</f>
        <v>1.04262808908742</v>
      </c>
    </row>
    <row r="2895" spans="1:7" x14ac:dyDescent="0.45">
      <c r="A2895">
        <f t="shared" si="226"/>
        <v>121</v>
      </c>
      <c r="B2895">
        <f t="shared" si="227"/>
        <v>14</v>
      </c>
      <c r="C2895" t="str">
        <f t="shared" si="228"/>
        <v>Singapore</v>
      </c>
      <c r="D2895" t="str">
        <f>VLOOKUP(C2895,Sheet4!$A$7:$C$156,3,FALSE)</f>
        <v>SGP</v>
      </c>
      <c r="E2895">
        <f t="shared" si="229"/>
        <v>2013</v>
      </c>
      <c r="F2895" t="str">
        <f t="shared" si="230"/>
        <v>SGP2013</v>
      </c>
      <c r="G2895">
        <f>HLOOKUP(C2895,Sheet4!$G$6:$EZ$30, MATCH(Sheet3!E2895,Sheet4!$F$6:$F$30,0),FALSE)</f>
        <v>0.866941606339939</v>
      </c>
    </row>
    <row r="2896" spans="1:7" x14ac:dyDescent="0.45">
      <c r="A2896">
        <f t="shared" si="226"/>
        <v>121</v>
      </c>
      <c r="B2896">
        <f t="shared" si="227"/>
        <v>15</v>
      </c>
      <c r="C2896" t="str">
        <f t="shared" si="228"/>
        <v>Singapore</v>
      </c>
      <c r="D2896" t="str">
        <f>VLOOKUP(C2896,Sheet4!$A$7:$C$156,3,FALSE)</f>
        <v>SGP</v>
      </c>
      <c r="E2896">
        <f t="shared" si="229"/>
        <v>2014</v>
      </c>
      <c r="F2896" t="str">
        <f t="shared" si="230"/>
        <v>SGP2014</v>
      </c>
      <c r="G2896">
        <f>HLOOKUP(C2896,Sheet4!$G$6:$EZ$30, MATCH(Sheet3!E2896,Sheet4!$F$6:$F$30,0),FALSE)</f>
        <v>0.75653286227153704</v>
      </c>
    </row>
    <row r="2897" spans="1:7" x14ac:dyDescent="0.45">
      <c r="A2897">
        <f t="shared" si="226"/>
        <v>121</v>
      </c>
      <c r="B2897">
        <f t="shared" si="227"/>
        <v>16</v>
      </c>
      <c r="C2897" t="str">
        <f t="shared" si="228"/>
        <v>Singapore</v>
      </c>
      <c r="D2897" t="str">
        <f>VLOOKUP(C2897,Sheet4!$A$7:$C$156,3,FALSE)</f>
        <v>SGP</v>
      </c>
      <c r="E2897">
        <f t="shared" si="229"/>
        <v>2015</v>
      </c>
      <c r="F2897" t="str">
        <f t="shared" si="230"/>
        <v>SGP2015</v>
      </c>
      <c r="G2897">
        <f>HLOOKUP(C2897,Sheet4!$G$6:$EZ$30, MATCH(Sheet3!E2897,Sheet4!$F$6:$F$30,0),FALSE)</f>
        <v>0.92406290512103995</v>
      </c>
    </row>
    <row r="2898" spans="1:7" x14ac:dyDescent="0.45">
      <c r="A2898">
        <f t="shared" si="226"/>
        <v>121</v>
      </c>
      <c r="B2898">
        <f t="shared" si="227"/>
        <v>17</v>
      </c>
      <c r="C2898" t="str">
        <f t="shared" si="228"/>
        <v>Singapore</v>
      </c>
      <c r="D2898" t="str">
        <f>VLOOKUP(C2898,Sheet4!$A$7:$C$156,3,FALSE)</f>
        <v>SGP</v>
      </c>
      <c r="E2898">
        <f t="shared" si="229"/>
        <v>2016</v>
      </c>
      <c r="F2898" t="str">
        <f t="shared" si="230"/>
        <v>SGP2016</v>
      </c>
      <c r="G2898">
        <f>HLOOKUP(C2898,Sheet4!$G$6:$EZ$30, MATCH(Sheet3!E2898,Sheet4!$F$6:$F$30,0),FALSE)</f>
        <v>1.2225330718016101</v>
      </c>
    </row>
    <row r="2899" spans="1:7" x14ac:dyDescent="0.45">
      <c r="A2899">
        <f t="shared" si="226"/>
        <v>121</v>
      </c>
      <c r="B2899">
        <f t="shared" si="227"/>
        <v>18</v>
      </c>
      <c r="C2899" t="str">
        <f t="shared" si="228"/>
        <v>Singapore</v>
      </c>
      <c r="D2899" t="str">
        <f>VLOOKUP(C2899,Sheet4!$A$7:$C$156,3,FALSE)</f>
        <v>SGP</v>
      </c>
      <c r="E2899">
        <f t="shared" si="229"/>
        <v>2017</v>
      </c>
      <c r="F2899" t="str">
        <f t="shared" si="230"/>
        <v>SGP2017</v>
      </c>
      <c r="G2899">
        <f>HLOOKUP(C2899,Sheet4!$G$6:$EZ$30, MATCH(Sheet3!E2899,Sheet4!$F$6:$F$30,0),FALSE)</f>
        <v>1.4002009266489901</v>
      </c>
    </row>
    <row r="2900" spans="1:7" x14ac:dyDescent="0.45">
      <c r="A2900">
        <f t="shared" si="226"/>
        <v>121</v>
      </c>
      <c r="B2900">
        <f t="shared" si="227"/>
        <v>19</v>
      </c>
      <c r="C2900" t="str">
        <f t="shared" si="228"/>
        <v>Singapore</v>
      </c>
      <c r="D2900" t="str">
        <f>VLOOKUP(C2900,Sheet4!$A$7:$C$156,3,FALSE)</f>
        <v>SGP</v>
      </c>
      <c r="E2900">
        <f t="shared" si="229"/>
        <v>2018</v>
      </c>
      <c r="F2900" t="str">
        <f t="shared" si="230"/>
        <v>SGP2018</v>
      </c>
      <c r="G2900">
        <f>HLOOKUP(C2900,Sheet4!$G$6:$EZ$30, MATCH(Sheet3!E2900,Sheet4!$F$6:$F$30,0),FALSE)</f>
        <v>1.3095178516019901</v>
      </c>
    </row>
    <row r="2901" spans="1:7" x14ac:dyDescent="0.45">
      <c r="A2901">
        <f t="shared" si="226"/>
        <v>121</v>
      </c>
      <c r="B2901">
        <f t="shared" si="227"/>
        <v>20</v>
      </c>
      <c r="C2901" t="str">
        <f t="shared" si="228"/>
        <v>Singapore</v>
      </c>
      <c r="D2901" t="str">
        <f>VLOOKUP(C2901,Sheet4!$A$7:$C$156,3,FALSE)</f>
        <v>SGP</v>
      </c>
      <c r="E2901">
        <f t="shared" si="229"/>
        <v>2019</v>
      </c>
      <c r="F2901" t="str">
        <f t="shared" si="230"/>
        <v>SGP2019</v>
      </c>
      <c r="G2901">
        <f>HLOOKUP(C2901,Sheet4!$G$6:$EZ$30, MATCH(Sheet3!E2901,Sheet4!$F$6:$F$30,0),FALSE)</f>
        <v>1.30642223339991</v>
      </c>
    </row>
    <row r="2902" spans="1:7" x14ac:dyDescent="0.45">
      <c r="A2902">
        <f t="shared" si="226"/>
        <v>121</v>
      </c>
      <c r="B2902">
        <f t="shared" si="227"/>
        <v>21</v>
      </c>
      <c r="C2902" t="str">
        <f t="shared" si="228"/>
        <v>Singapore</v>
      </c>
      <c r="D2902" t="str">
        <f>VLOOKUP(C2902,Sheet4!$A$7:$C$156,3,FALSE)</f>
        <v>SGP</v>
      </c>
      <c r="E2902">
        <f t="shared" si="229"/>
        <v>2020</v>
      </c>
      <c r="F2902" t="str">
        <f t="shared" si="230"/>
        <v>SGP2020</v>
      </c>
      <c r="G2902">
        <f>HLOOKUP(C2902,Sheet4!$G$6:$EZ$30, MATCH(Sheet3!E2902,Sheet4!$F$6:$F$30,0),FALSE)</f>
        <v>0</v>
      </c>
    </row>
    <row r="2903" spans="1:7" x14ac:dyDescent="0.45">
      <c r="A2903">
        <f t="shared" si="226"/>
        <v>121</v>
      </c>
      <c r="B2903">
        <f t="shared" si="227"/>
        <v>22</v>
      </c>
      <c r="C2903" t="str">
        <f t="shared" si="228"/>
        <v>Singapore</v>
      </c>
      <c r="D2903" t="str">
        <f>VLOOKUP(C2903,Sheet4!$A$7:$C$156,3,FALSE)</f>
        <v>SGP</v>
      </c>
      <c r="E2903">
        <f t="shared" si="229"/>
        <v>2021</v>
      </c>
      <c r="F2903" t="str">
        <f t="shared" si="230"/>
        <v>SGP2021</v>
      </c>
      <c r="G2903">
        <f>HLOOKUP(C2903,Sheet4!$G$6:$EZ$30, MATCH(Sheet3!E2903,Sheet4!$F$6:$F$30,0),FALSE)</f>
        <v>0</v>
      </c>
    </row>
    <row r="2904" spans="1:7" x14ac:dyDescent="0.45">
      <c r="A2904">
        <f t="shared" si="226"/>
        <v>121</v>
      </c>
      <c r="B2904">
        <f t="shared" si="227"/>
        <v>23</v>
      </c>
      <c r="C2904" t="str">
        <f t="shared" si="228"/>
        <v>Singapore</v>
      </c>
      <c r="D2904" t="str">
        <f>VLOOKUP(C2904,Sheet4!$A$7:$C$156,3,FALSE)</f>
        <v>SGP</v>
      </c>
      <c r="E2904">
        <f t="shared" si="229"/>
        <v>2022</v>
      </c>
      <c r="F2904" t="str">
        <f t="shared" si="230"/>
        <v>SGP2022</v>
      </c>
      <c r="G2904">
        <f>HLOOKUP(C2904,Sheet4!$G$6:$EZ$30, MATCH(Sheet3!E2904,Sheet4!$F$6:$F$30,0),FALSE)</f>
        <v>0</v>
      </c>
    </row>
    <row r="2905" spans="1:7" x14ac:dyDescent="0.45">
      <c r="A2905">
        <f t="shared" si="226"/>
        <v>121</v>
      </c>
      <c r="B2905">
        <f t="shared" si="227"/>
        <v>24</v>
      </c>
      <c r="C2905" t="str">
        <f t="shared" si="228"/>
        <v>Singapore</v>
      </c>
      <c r="D2905" t="str">
        <f>VLOOKUP(C2905,Sheet4!$A$7:$C$156,3,FALSE)</f>
        <v>SGP</v>
      </c>
      <c r="E2905">
        <f t="shared" si="229"/>
        <v>2023</v>
      </c>
      <c r="F2905" t="str">
        <f t="shared" si="230"/>
        <v>SGP2023</v>
      </c>
      <c r="G2905">
        <f>HLOOKUP(C2905,Sheet4!$G$6:$EZ$30, MATCH(Sheet3!E2905,Sheet4!$F$6:$F$30,0),FALSE)</f>
        <v>0</v>
      </c>
    </row>
    <row r="2906" spans="1:7" x14ac:dyDescent="0.45">
      <c r="A2906">
        <f t="shared" si="226"/>
        <v>122</v>
      </c>
      <c r="B2906">
        <f t="shared" si="227"/>
        <v>1</v>
      </c>
      <c r="C2906" t="str">
        <f t="shared" si="228"/>
        <v>Sint Maarten, Kingdom of the Netherlands</v>
      </c>
      <c r="D2906" t="e">
        <f>VLOOKUP(C2906,Sheet4!$A$7:$C$156,3,FALSE)</f>
        <v>#N/A</v>
      </c>
      <c r="E2906">
        <f t="shared" si="229"/>
        <v>2000</v>
      </c>
      <c r="F2906" t="e">
        <f t="shared" si="230"/>
        <v>#N/A</v>
      </c>
      <c r="G2906">
        <f>HLOOKUP(C2906,Sheet4!$G$6:$EZ$30, MATCH(Sheet3!E2906,Sheet4!$F$6:$F$30,0),FALSE)</f>
        <v>0</v>
      </c>
    </row>
    <row r="2907" spans="1:7" x14ac:dyDescent="0.45">
      <c r="A2907">
        <f t="shared" si="226"/>
        <v>122</v>
      </c>
      <c r="B2907">
        <f t="shared" si="227"/>
        <v>2</v>
      </c>
      <c r="C2907" t="str">
        <f t="shared" si="228"/>
        <v>Sint Maarten, Kingdom of the Netherlands</v>
      </c>
      <c r="D2907" t="e">
        <f>VLOOKUP(C2907,Sheet4!$A$7:$C$156,3,FALSE)</f>
        <v>#N/A</v>
      </c>
      <c r="E2907">
        <f t="shared" si="229"/>
        <v>2001</v>
      </c>
      <c r="F2907" t="e">
        <f t="shared" si="230"/>
        <v>#N/A</v>
      </c>
      <c r="G2907">
        <f>HLOOKUP(C2907,Sheet4!$G$6:$EZ$30, MATCH(Sheet3!E2907,Sheet4!$F$6:$F$30,0),FALSE)</f>
        <v>0</v>
      </c>
    </row>
    <row r="2908" spans="1:7" x14ac:dyDescent="0.45">
      <c r="A2908">
        <f t="shared" si="226"/>
        <v>122</v>
      </c>
      <c r="B2908">
        <f t="shared" si="227"/>
        <v>3</v>
      </c>
      <c r="C2908" t="str">
        <f t="shared" si="228"/>
        <v>Sint Maarten, Kingdom of the Netherlands</v>
      </c>
      <c r="D2908" t="e">
        <f>VLOOKUP(C2908,Sheet4!$A$7:$C$156,3,FALSE)</f>
        <v>#N/A</v>
      </c>
      <c r="E2908">
        <f t="shared" si="229"/>
        <v>2002</v>
      </c>
      <c r="F2908" t="e">
        <f t="shared" si="230"/>
        <v>#N/A</v>
      </c>
      <c r="G2908">
        <f>HLOOKUP(C2908,Sheet4!$G$6:$EZ$30, MATCH(Sheet3!E2908,Sheet4!$F$6:$F$30,0),FALSE)</f>
        <v>0</v>
      </c>
    </row>
    <row r="2909" spans="1:7" x14ac:dyDescent="0.45">
      <c r="A2909">
        <f t="shared" si="226"/>
        <v>122</v>
      </c>
      <c r="B2909">
        <f t="shared" si="227"/>
        <v>4</v>
      </c>
      <c r="C2909" t="str">
        <f t="shared" si="228"/>
        <v>Sint Maarten, Kingdom of the Netherlands</v>
      </c>
      <c r="D2909" t="e">
        <f>VLOOKUP(C2909,Sheet4!$A$7:$C$156,3,FALSE)</f>
        <v>#N/A</v>
      </c>
      <c r="E2909">
        <f t="shared" si="229"/>
        <v>2003</v>
      </c>
      <c r="F2909" t="e">
        <f t="shared" si="230"/>
        <v>#N/A</v>
      </c>
      <c r="G2909">
        <f>HLOOKUP(C2909,Sheet4!$G$6:$EZ$30, MATCH(Sheet3!E2909,Sheet4!$F$6:$F$30,0),FALSE)</f>
        <v>0</v>
      </c>
    </row>
    <row r="2910" spans="1:7" x14ac:dyDescent="0.45">
      <c r="A2910">
        <f t="shared" si="226"/>
        <v>122</v>
      </c>
      <c r="B2910">
        <f t="shared" si="227"/>
        <v>5</v>
      </c>
      <c r="C2910" t="str">
        <f t="shared" si="228"/>
        <v>Sint Maarten, Kingdom of the Netherlands</v>
      </c>
      <c r="D2910" t="e">
        <f>VLOOKUP(C2910,Sheet4!$A$7:$C$156,3,FALSE)</f>
        <v>#N/A</v>
      </c>
      <c r="E2910">
        <f t="shared" si="229"/>
        <v>2004</v>
      </c>
      <c r="F2910" t="e">
        <f t="shared" si="230"/>
        <v>#N/A</v>
      </c>
      <c r="G2910">
        <f>HLOOKUP(C2910,Sheet4!$G$6:$EZ$30, MATCH(Sheet3!E2910,Sheet4!$F$6:$F$30,0),FALSE)</f>
        <v>0</v>
      </c>
    </row>
    <row r="2911" spans="1:7" x14ac:dyDescent="0.45">
      <c r="A2911">
        <f t="shared" si="226"/>
        <v>122</v>
      </c>
      <c r="B2911">
        <f t="shared" si="227"/>
        <v>6</v>
      </c>
      <c r="C2911" t="str">
        <f t="shared" si="228"/>
        <v>Sint Maarten, Kingdom of the Netherlands</v>
      </c>
      <c r="D2911" t="e">
        <f>VLOOKUP(C2911,Sheet4!$A$7:$C$156,3,FALSE)</f>
        <v>#N/A</v>
      </c>
      <c r="E2911">
        <f t="shared" si="229"/>
        <v>2005</v>
      </c>
      <c r="F2911" t="e">
        <f t="shared" si="230"/>
        <v>#N/A</v>
      </c>
      <c r="G2911">
        <f>HLOOKUP(C2911,Sheet4!$G$6:$EZ$30, MATCH(Sheet3!E2911,Sheet4!$F$6:$F$30,0),FALSE)</f>
        <v>0</v>
      </c>
    </row>
    <row r="2912" spans="1:7" x14ac:dyDescent="0.45">
      <c r="A2912">
        <f t="shared" si="226"/>
        <v>122</v>
      </c>
      <c r="B2912">
        <f t="shared" si="227"/>
        <v>7</v>
      </c>
      <c r="C2912" t="str">
        <f t="shared" si="228"/>
        <v>Sint Maarten, Kingdom of the Netherlands</v>
      </c>
      <c r="D2912" t="e">
        <f>VLOOKUP(C2912,Sheet4!$A$7:$C$156,3,FALSE)</f>
        <v>#N/A</v>
      </c>
      <c r="E2912">
        <f t="shared" si="229"/>
        <v>2006</v>
      </c>
      <c r="F2912" t="e">
        <f t="shared" si="230"/>
        <v>#N/A</v>
      </c>
      <c r="G2912">
        <f>HLOOKUP(C2912,Sheet4!$G$6:$EZ$30, MATCH(Sheet3!E2912,Sheet4!$F$6:$F$30,0),FALSE)</f>
        <v>0</v>
      </c>
    </row>
    <row r="2913" spans="1:7" x14ac:dyDescent="0.45">
      <c r="A2913">
        <f t="shared" si="226"/>
        <v>122</v>
      </c>
      <c r="B2913">
        <f t="shared" si="227"/>
        <v>8</v>
      </c>
      <c r="C2913" t="str">
        <f t="shared" si="228"/>
        <v>Sint Maarten, Kingdom of the Netherlands</v>
      </c>
      <c r="D2913" t="e">
        <f>VLOOKUP(C2913,Sheet4!$A$7:$C$156,3,FALSE)</f>
        <v>#N/A</v>
      </c>
      <c r="E2913">
        <f t="shared" si="229"/>
        <v>2007</v>
      </c>
      <c r="F2913" t="e">
        <f t="shared" si="230"/>
        <v>#N/A</v>
      </c>
      <c r="G2913">
        <f>HLOOKUP(C2913,Sheet4!$G$6:$EZ$30, MATCH(Sheet3!E2913,Sheet4!$F$6:$F$30,0),FALSE)</f>
        <v>0</v>
      </c>
    </row>
    <row r="2914" spans="1:7" x14ac:dyDescent="0.45">
      <c r="A2914">
        <f t="shared" si="226"/>
        <v>122</v>
      </c>
      <c r="B2914">
        <f t="shared" si="227"/>
        <v>9</v>
      </c>
      <c r="C2914" t="str">
        <f t="shared" si="228"/>
        <v>Sint Maarten, Kingdom of the Netherlands</v>
      </c>
      <c r="D2914" t="e">
        <f>VLOOKUP(C2914,Sheet4!$A$7:$C$156,3,FALSE)</f>
        <v>#N/A</v>
      </c>
      <c r="E2914">
        <f t="shared" si="229"/>
        <v>2008</v>
      </c>
      <c r="F2914" t="e">
        <f t="shared" si="230"/>
        <v>#N/A</v>
      </c>
      <c r="G2914">
        <f>HLOOKUP(C2914,Sheet4!$G$6:$EZ$30, MATCH(Sheet3!E2914,Sheet4!$F$6:$F$30,0),FALSE)</f>
        <v>0</v>
      </c>
    </row>
    <row r="2915" spans="1:7" x14ac:dyDescent="0.45">
      <c r="A2915">
        <f t="shared" si="226"/>
        <v>122</v>
      </c>
      <c r="B2915">
        <f t="shared" si="227"/>
        <v>10</v>
      </c>
      <c r="C2915" t="str">
        <f t="shared" si="228"/>
        <v>Sint Maarten, Kingdom of the Netherlands</v>
      </c>
      <c r="D2915" t="e">
        <f>VLOOKUP(C2915,Sheet4!$A$7:$C$156,3,FALSE)</f>
        <v>#N/A</v>
      </c>
      <c r="E2915">
        <f t="shared" si="229"/>
        <v>2009</v>
      </c>
      <c r="F2915" t="e">
        <f t="shared" si="230"/>
        <v>#N/A</v>
      </c>
      <c r="G2915">
        <f>HLOOKUP(C2915,Sheet4!$G$6:$EZ$30, MATCH(Sheet3!E2915,Sheet4!$F$6:$F$30,0),FALSE)</f>
        <v>0</v>
      </c>
    </row>
    <row r="2916" spans="1:7" x14ac:dyDescent="0.45">
      <c r="A2916">
        <f t="shared" si="226"/>
        <v>122</v>
      </c>
      <c r="B2916">
        <f t="shared" si="227"/>
        <v>11</v>
      </c>
      <c r="C2916" t="str">
        <f t="shared" si="228"/>
        <v>Sint Maarten, Kingdom of the Netherlands</v>
      </c>
      <c r="D2916" t="e">
        <f>VLOOKUP(C2916,Sheet4!$A$7:$C$156,3,FALSE)</f>
        <v>#N/A</v>
      </c>
      <c r="E2916">
        <f t="shared" si="229"/>
        <v>2010</v>
      </c>
      <c r="F2916" t="e">
        <f t="shared" si="230"/>
        <v>#N/A</v>
      </c>
      <c r="G2916">
        <f>HLOOKUP(C2916,Sheet4!$G$6:$EZ$30, MATCH(Sheet3!E2916,Sheet4!$F$6:$F$30,0),FALSE)</f>
        <v>0</v>
      </c>
    </row>
    <row r="2917" spans="1:7" x14ac:dyDescent="0.45">
      <c r="A2917">
        <f t="shared" si="226"/>
        <v>122</v>
      </c>
      <c r="B2917">
        <f t="shared" si="227"/>
        <v>12</v>
      </c>
      <c r="C2917" t="str">
        <f t="shared" si="228"/>
        <v>Sint Maarten, Kingdom of the Netherlands</v>
      </c>
      <c r="D2917" t="e">
        <f>VLOOKUP(C2917,Sheet4!$A$7:$C$156,3,FALSE)</f>
        <v>#N/A</v>
      </c>
      <c r="E2917">
        <f t="shared" si="229"/>
        <v>2011</v>
      </c>
      <c r="F2917" t="e">
        <f t="shared" si="230"/>
        <v>#N/A</v>
      </c>
      <c r="G2917">
        <f>HLOOKUP(C2917,Sheet4!$G$6:$EZ$30, MATCH(Sheet3!E2917,Sheet4!$F$6:$F$30,0),FALSE)</f>
        <v>0</v>
      </c>
    </row>
    <row r="2918" spans="1:7" x14ac:dyDescent="0.45">
      <c r="A2918">
        <f t="shared" si="226"/>
        <v>122</v>
      </c>
      <c r="B2918">
        <f t="shared" si="227"/>
        <v>13</v>
      </c>
      <c r="C2918" t="str">
        <f t="shared" si="228"/>
        <v>Sint Maarten, Kingdom of the Netherlands</v>
      </c>
      <c r="D2918" t="e">
        <f>VLOOKUP(C2918,Sheet4!$A$7:$C$156,3,FALSE)</f>
        <v>#N/A</v>
      </c>
      <c r="E2918">
        <f t="shared" si="229"/>
        <v>2012</v>
      </c>
      <c r="F2918" t="e">
        <f t="shared" si="230"/>
        <v>#N/A</v>
      </c>
      <c r="G2918">
        <f>HLOOKUP(C2918,Sheet4!$G$6:$EZ$30, MATCH(Sheet3!E2918,Sheet4!$F$6:$F$30,0),FALSE)</f>
        <v>0</v>
      </c>
    </row>
    <row r="2919" spans="1:7" x14ac:dyDescent="0.45">
      <c r="A2919">
        <f t="shared" si="226"/>
        <v>122</v>
      </c>
      <c r="B2919">
        <f t="shared" si="227"/>
        <v>14</v>
      </c>
      <c r="C2919" t="str">
        <f t="shared" si="228"/>
        <v>Sint Maarten, Kingdom of the Netherlands</v>
      </c>
      <c r="D2919" t="e">
        <f>VLOOKUP(C2919,Sheet4!$A$7:$C$156,3,FALSE)</f>
        <v>#N/A</v>
      </c>
      <c r="E2919">
        <f t="shared" si="229"/>
        <v>2013</v>
      </c>
      <c r="F2919" t="e">
        <f t="shared" si="230"/>
        <v>#N/A</v>
      </c>
      <c r="G2919">
        <f>HLOOKUP(C2919,Sheet4!$G$6:$EZ$30, MATCH(Sheet3!E2919,Sheet4!$F$6:$F$30,0),FALSE)</f>
        <v>0</v>
      </c>
    </row>
    <row r="2920" spans="1:7" x14ac:dyDescent="0.45">
      <c r="A2920">
        <f t="shared" si="226"/>
        <v>122</v>
      </c>
      <c r="B2920">
        <f t="shared" si="227"/>
        <v>15</v>
      </c>
      <c r="C2920" t="str">
        <f t="shared" si="228"/>
        <v>Sint Maarten, Kingdom of the Netherlands</v>
      </c>
      <c r="D2920" t="e">
        <f>VLOOKUP(C2920,Sheet4!$A$7:$C$156,3,FALSE)</f>
        <v>#N/A</v>
      </c>
      <c r="E2920">
        <f t="shared" si="229"/>
        <v>2014</v>
      </c>
      <c r="F2920" t="e">
        <f t="shared" si="230"/>
        <v>#N/A</v>
      </c>
      <c r="G2920">
        <f>HLOOKUP(C2920,Sheet4!$G$6:$EZ$30, MATCH(Sheet3!E2920,Sheet4!$F$6:$F$30,0),FALSE)</f>
        <v>0</v>
      </c>
    </row>
    <row r="2921" spans="1:7" x14ac:dyDescent="0.45">
      <c r="A2921">
        <f t="shared" ref="A2921:A2984" si="231">A2897+1</f>
        <v>122</v>
      </c>
      <c r="B2921">
        <f t="shared" ref="B2921:B2984" si="232">B2897</f>
        <v>16</v>
      </c>
      <c r="C2921" t="str">
        <f t="shared" si="228"/>
        <v>Sint Maarten, Kingdom of the Netherlands</v>
      </c>
      <c r="D2921" t="e">
        <f>VLOOKUP(C2921,Sheet4!$A$7:$C$156,3,FALSE)</f>
        <v>#N/A</v>
      </c>
      <c r="E2921">
        <f t="shared" si="229"/>
        <v>2015</v>
      </c>
      <c r="F2921" t="e">
        <f t="shared" si="230"/>
        <v>#N/A</v>
      </c>
      <c r="G2921">
        <f>HLOOKUP(C2921,Sheet4!$G$6:$EZ$30, MATCH(Sheet3!E2921,Sheet4!$F$6:$F$30,0),FALSE)</f>
        <v>0</v>
      </c>
    </row>
    <row r="2922" spans="1:7" x14ac:dyDescent="0.45">
      <c r="A2922">
        <f t="shared" si="231"/>
        <v>122</v>
      </c>
      <c r="B2922">
        <f t="shared" si="232"/>
        <v>17</v>
      </c>
      <c r="C2922" t="str">
        <f t="shared" si="228"/>
        <v>Sint Maarten, Kingdom of the Netherlands</v>
      </c>
      <c r="D2922" t="e">
        <f>VLOOKUP(C2922,Sheet4!$A$7:$C$156,3,FALSE)</f>
        <v>#N/A</v>
      </c>
      <c r="E2922">
        <f t="shared" si="229"/>
        <v>2016</v>
      </c>
      <c r="F2922" t="e">
        <f t="shared" si="230"/>
        <v>#N/A</v>
      </c>
      <c r="G2922">
        <f>HLOOKUP(C2922,Sheet4!$G$6:$EZ$30, MATCH(Sheet3!E2922,Sheet4!$F$6:$F$30,0),FALSE)</f>
        <v>0</v>
      </c>
    </row>
    <row r="2923" spans="1:7" x14ac:dyDescent="0.45">
      <c r="A2923">
        <f t="shared" si="231"/>
        <v>122</v>
      </c>
      <c r="B2923">
        <f t="shared" si="232"/>
        <v>18</v>
      </c>
      <c r="C2923" t="str">
        <f t="shared" si="228"/>
        <v>Sint Maarten, Kingdom of the Netherlands</v>
      </c>
      <c r="D2923" t="e">
        <f>VLOOKUP(C2923,Sheet4!$A$7:$C$156,3,FALSE)</f>
        <v>#N/A</v>
      </c>
      <c r="E2923">
        <f t="shared" si="229"/>
        <v>2017</v>
      </c>
      <c r="F2923" t="e">
        <f t="shared" si="230"/>
        <v>#N/A</v>
      </c>
      <c r="G2923">
        <f>HLOOKUP(C2923,Sheet4!$G$6:$EZ$30, MATCH(Sheet3!E2923,Sheet4!$F$6:$F$30,0),FALSE)</f>
        <v>0</v>
      </c>
    </row>
    <row r="2924" spans="1:7" x14ac:dyDescent="0.45">
      <c r="A2924">
        <f t="shared" si="231"/>
        <v>122</v>
      </c>
      <c r="B2924">
        <f t="shared" si="232"/>
        <v>19</v>
      </c>
      <c r="C2924" t="str">
        <f t="shared" si="228"/>
        <v>Sint Maarten, Kingdom of the Netherlands</v>
      </c>
      <c r="D2924" t="e">
        <f>VLOOKUP(C2924,Sheet4!$A$7:$C$156,3,FALSE)</f>
        <v>#N/A</v>
      </c>
      <c r="E2924">
        <f t="shared" si="229"/>
        <v>2018</v>
      </c>
      <c r="F2924" t="e">
        <f t="shared" si="230"/>
        <v>#N/A</v>
      </c>
      <c r="G2924">
        <f>HLOOKUP(C2924,Sheet4!$G$6:$EZ$30, MATCH(Sheet3!E2924,Sheet4!$F$6:$F$30,0),FALSE)</f>
        <v>13.892914675636201</v>
      </c>
    </row>
    <row r="2925" spans="1:7" x14ac:dyDescent="0.45">
      <c r="A2925">
        <f t="shared" si="231"/>
        <v>122</v>
      </c>
      <c r="B2925">
        <f t="shared" si="232"/>
        <v>20</v>
      </c>
      <c r="C2925" t="str">
        <f t="shared" si="228"/>
        <v>Sint Maarten, Kingdom of the Netherlands</v>
      </c>
      <c r="D2925" t="e">
        <f>VLOOKUP(C2925,Sheet4!$A$7:$C$156,3,FALSE)</f>
        <v>#N/A</v>
      </c>
      <c r="E2925">
        <f t="shared" si="229"/>
        <v>2019</v>
      </c>
      <c r="F2925" t="e">
        <f t="shared" si="230"/>
        <v>#N/A</v>
      </c>
      <c r="G2925">
        <f>HLOOKUP(C2925,Sheet4!$G$6:$EZ$30, MATCH(Sheet3!E2925,Sheet4!$F$6:$F$30,0),FALSE)</f>
        <v>9.9788285195451998</v>
      </c>
    </row>
    <row r="2926" spans="1:7" x14ac:dyDescent="0.45">
      <c r="A2926">
        <f t="shared" si="231"/>
        <v>122</v>
      </c>
      <c r="B2926">
        <f t="shared" si="232"/>
        <v>21</v>
      </c>
      <c r="C2926" t="str">
        <f t="shared" si="228"/>
        <v>Sint Maarten, Kingdom of the Netherlands</v>
      </c>
      <c r="D2926" t="e">
        <f>VLOOKUP(C2926,Sheet4!$A$7:$C$156,3,FALSE)</f>
        <v>#N/A</v>
      </c>
      <c r="E2926">
        <f t="shared" si="229"/>
        <v>2020</v>
      </c>
      <c r="F2926" t="e">
        <f t="shared" si="230"/>
        <v>#N/A</v>
      </c>
      <c r="G2926">
        <f>HLOOKUP(C2926,Sheet4!$G$6:$EZ$30, MATCH(Sheet3!E2926,Sheet4!$F$6:$F$30,0),FALSE)</f>
        <v>12.3138019402199</v>
      </c>
    </row>
    <row r="2927" spans="1:7" x14ac:dyDescent="0.45">
      <c r="A2927">
        <f t="shared" si="231"/>
        <v>122</v>
      </c>
      <c r="B2927">
        <f t="shared" si="232"/>
        <v>22</v>
      </c>
      <c r="C2927" t="str">
        <f t="shared" si="228"/>
        <v>Sint Maarten, Kingdom of the Netherlands</v>
      </c>
      <c r="D2927" t="e">
        <f>VLOOKUP(C2927,Sheet4!$A$7:$C$156,3,FALSE)</f>
        <v>#N/A</v>
      </c>
      <c r="E2927">
        <f t="shared" si="229"/>
        <v>2021</v>
      </c>
      <c r="F2927" t="e">
        <f t="shared" si="230"/>
        <v>#N/A</v>
      </c>
      <c r="G2927">
        <f>HLOOKUP(C2927,Sheet4!$G$6:$EZ$30, MATCH(Sheet3!E2927,Sheet4!$F$6:$F$30,0),FALSE)</f>
        <v>9.9778247926626609</v>
      </c>
    </row>
    <row r="2928" spans="1:7" x14ac:dyDescent="0.45">
      <c r="A2928">
        <f t="shared" si="231"/>
        <v>122</v>
      </c>
      <c r="B2928">
        <f t="shared" si="232"/>
        <v>23</v>
      </c>
      <c r="C2928" t="str">
        <f t="shared" si="228"/>
        <v>Sint Maarten, Kingdom of the Netherlands</v>
      </c>
      <c r="D2928" t="e">
        <f>VLOOKUP(C2928,Sheet4!$A$7:$C$156,3,FALSE)</f>
        <v>#N/A</v>
      </c>
      <c r="E2928">
        <f t="shared" si="229"/>
        <v>2022</v>
      </c>
      <c r="F2928" t="e">
        <f t="shared" si="230"/>
        <v>#N/A</v>
      </c>
      <c r="G2928">
        <f>HLOOKUP(C2928,Sheet4!$G$6:$EZ$30, MATCH(Sheet3!E2928,Sheet4!$F$6:$F$30,0),FALSE)</f>
        <v>11.202912225099301</v>
      </c>
    </row>
    <row r="2929" spans="1:7" x14ac:dyDescent="0.45">
      <c r="A2929">
        <f t="shared" si="231"/>
        <v>122</v>
      </c>
      <c r="B2929">
        <f t="shared" si="232"/>
        <v>24</v>
      </c>
      <c r="C2929" t="str">
        <f t="shared" si="228"/>
        <v>Sint Maarten, Kingdom of the Netherlands</v>
      </c>
      <c r="D2929" t="e">
        <f>VLOOKUP(C2929,Sheet4!$A$7:$C$156,3,FALSE)</f>
        <v>#N/A</v>
      </c>
      <c r="E2929">
        <f t="shared" si="229"/>
        <v>2023</v>
      </c>
      <c r="F2929" t="e">
        <f t="shared" si="230"/>
        <v>#N/A</v>
      </c>
      <c r="G2929">
        <f>HLOOKUP(C2929,Sheet4!$G$6:$EZ$30, MATCH(Sheet3!E2929,Sheet4!$F$6:$F$30,0),FALSE)</f>
        <v>0</v>
      </c>
    </row>
    <row r="2930" spans="1:7" x14ac:dyDescent="0.45">
      <c r="A2930">
        <f t="shared" si="231"/>
        <v>123</v>
      </c>
      <c r="B2930">
        <f t="shared" si="232"/>
        <v>1</v>
      </c>
      <c r="C2930" t="str">
        <f t="shared" si="228"/>
        <v>Slovak Rep.</v>
      </c>
      <c r="D2930" t="e">
        <f>VLOOKUP(C2930,Sheet4!$A$7:$C$156,3,FALSE)</f>
        <v>#N/A</v>
      </c>
      <c r="E2930">
        <f t="shared" si="229"/>
        <v>2000</v>
      </c>
      <c r="F2930" t="e">
        <f t="shared" si="230"/>
        <v>#N/A</v>
      </c>
      <c r="G2930">
        <f>HLOOKUP(C2930,Sheet4!$G$6:$EZ$30, MATCH(Sheet3!E2930,Sheet4!$F$6:$F$30,0),FALSE)</f>
        <v>0</v>
      </c>
    </row>
    <row r="2931" spans="1:7" x14ac:dyDescent="0.45">
      <c r="A2931">
        <f t="shared" si="231"/>
        <v>123</v>
      </c>
      <c r="B2931">
        <f t="shared" si="232"/>
        <v>2</v>
      </c>
      <c r="C2931" t="str">
        <f t="shared" si="228"/>
        <v>Slovak Rep.</v>
      </c>
      <c r="D2931" t="e">
        <f>VLOOKUP(C2931,Sheet4!$A$7:$C$156,3,FALSE)</f>
        <v>#N/A</v>
      </c>
      <c r="E2931">
        <f t="shared" si="229"/>
        <v>2001</v>
      </c>
      <c r="F2931" t="e">
        <f t="shared" si="230"/>
        <v>#N/A</v>
      </c>
      <c r="G2931">
        <f>HLOOKUP(C2931,Sheet4!$G$6:$EZ$30, MATCH(Sheet3!E2931,Sheet4!$F$6:$F$30,0),FALSE)</f>
        <v>0</v>
      </c>
    </row>
    <row r="2932" spans="1:7" x14ac:dyDescent="0.45">
      <c r="A2932">
        <f t="shared" si="231"/>
        <v>123</v>
      </c>
      <c r="B2932">
        <f t="shared" si="232"/>
        <v>3</v>
      </c>
      <c r="C2932" t="str">
        <f t="shared" si="228"/>
        <v>Slovak Rep.</v>
      </c>
      <c r="D2932" t="e">
        <f>VLOOKUP(C2932,Sheet4!$A$7:$C$156,3,FALSE)</f>
        <v>#N/A</v>
      </c>
      <c r="E2932">
        <f t="shared" si="229"/>
        <v>2002</v>
      </c>
      <c r="F2932" t="e">
        <f t="shared" si="230"/>
        <v>#N/A</v>
      </c>
      <c r="G2932">
        <f>HLOOKUP(C2932,Sheet4!$G$6:$EZ$30, MATCH(Sheet3!E2932,Sheet4!$F$6:$F$30,0),FALSE)</f>
        <v>0</v>
      </c>
    </row>
    <row r="2933" spans="1:7" x14ac:dyDescent="0.45">
      <c r="A2933">
        <f t="shared" si="231"/>
        <v>123</v>
      </c>
      <c r="B2933">
        <f t="shared" si="232"/>
        <v>4</v>
      </c>
      <c r="C2933" t="str">
        <f t="shared" si="228"/>
        <v>Slovak Rep.</v>
      </c>
      <c r="D2933" t="e">
        <f>VLOOKUP(C2933,Sheet4!$A$7:$C$156,3,FALSE)</f>
        <v>#N/A</v>
      </c>
      <c r="E2933">
        <f t="shared" si="229"/>
        <v>2003</v>
      </c>
      <c r="F2933" t="e">
        <f t="shared" si="230"/>
        <v>#N/A</v>
      </c>
      <c r="G2933">
        <f>HLOOKUP(C2933,Sheet4!$G$6:$EZ$30, MATCH(Sheet3!E2933,Sheet4!$F$6:$F$30,0),FALSE)</f>
        <v>0</v>
      </c>
    </row>
    <row r="2934" spans="1:7" x14ac:dyDescent="0.45">
      <c r="A2934">
        <f t="shared" si="231"/>
        <v>123</v>
      </c>
      <c r="B2934">
        <f t="shared" si="232"/>
        <v>5</v>
      </c>
      <c r="C2934" t="str">
        <f t="shared" si="228"/>
        <v>Slovak Rep.</v>
      </c>
      <c r="D2934" t="e">
        <f>VLOOKUP(C2934,Sheet4!$A$7:$C$156,3,FALSE)</f>
        <v>#N/A</v>
      </c>
      <c r="E2934">
        <f t="shared" si="229"/>
        <v>2004</v>
      </c>
      <c r="F2934" t="e">
        <f t="shared" si="230"/>
        <v>#N/A</v>
      </c>
      <c r="G2934">
        <f>HLOOKUP(C2934,Sheet4!$G$6:$EZ$30, MATCH(Sheet3!E2934,Sheet4!$F$6:$F$30,0),FALSE)</f>
        <v>0</v>
      </c>
    </row>
    <row r="2935" spans="1:7" x14ac:dyDescent="0.45">
      <c r="A2935">
        <f t="shared" si="231"/>
        <v>123</v>
      </c>
      <c r="B2935">
        <f t="shared" si="232"/>
        <v>6</v>
      </c>
      <c r="C2935" t="str">
        <f t="shared" si="228"/>
        <v>Slovak Rep.</v>
      </c>
      <c r="D2935" t="e">
        <f>VLOOKUP(C2935,Sheet4!$A$7:$C$156,3,FALSE)</f>
        <v>#N/A</v>
      </c>
      <c r="E2935">
        <f t="shared" si="229"/>
        <v>2005</v>
      </c>
      <c r="F2935" t="e">
        <f t="shared" si="230"/>
        <v>#N/A</v>
      </c>
      <c r="G2935">
        <f>HLOOKUP(C2935,Sheet4!$G$6:$EZ$30, MATCH(Sheet3!E2935,Sheet4!$F$6:$F$30,0),FALSE)</f>
        <v>5.0310265055152703</v>
      </c>
    </row>
    <row r="2936" spans="1:7" x14ac:dyDescent="0.45">
      <c r="A2936">
        <f t="shared" si="231"/>
        <v>123</v>
      </c>
      <c r="B2936">
        <f t="shared" si="232"/>
        <v>7</v>
      </c>
      <c r="C2936" t="str">
        <f t="shared" si="228"/>
        <v>Slovak Rep.</v>
      </c>
      <c r="D2936" t="e">
        <f>VLOOKUP(C2936,Sheet4!$A$7:$C$156,3,FALSE)</f>
        <v>#N/A</v>
      </c>
      <c r="E2936">
        <f t="shared" si="229"/>
        <v>2006</v>
      </c>
      <c r="F2936" t="e">
        <f t="shared" si="230"/>
        <v>#N/A</v>
      </c>
      <c r="G2936">
        <f>HLOOKUP(C2936,Sheet4!$G$6:$EZ$30, MATCH(Sheet3!E2936,Sheet4!$F$6:$F$30,0),FALSE)</f>
        <v>0</v>
      </c>
    </row>
    <row r="2937" spans="1:7" x14ac:dyDescent="0.45">
      <c r="A2937">
        <f t="shared" si="231"/>
        <v>123</v>
      </c>
      <c r="B2937">
        <f t="shared" si="232"/>
        <v>8</v>
      </c>
      <c r="C2937" t="str">
        <f t="shared" si="228"/>
        <v>Slovak Rep.</v>
      </c>
      <c r="D2937" t="e">
        <f>VLOOKUP(C2937,Sheet4!$A$7:$C$156,3,FALSE)</f>
        <v>#N/A</v>
      </c>
      <c r="E2937">
        <f t="shared" si="229"/>
        <v>2007</v>
      </c>
      <c r="F2937" t="e">
        <f t="shared" si="230"/>
        <v>#N/A</v>
      </c>
      <c r="G2937">
        <f>HLOOKUP(C2937,Sheet4!$G$6:$EZ$30, MATCH(Sheet3!E2937,Sheet4!$F$6:$F$30,0),FALSE)</f>
        <v>0</v>
      </c>
    </row>
    <row r="2938" spans="1:7" x14ac:dyDescent="0.45">
      <c r="A2938">
        <f t="shared" si="231"/>
        <v>123</v>
      </c>
      <c r="B2938">
        <f t="shared" si="232"/>
        <v>9</v>
      </c>
      <c r="C2938" t="str">
        <f t="shared" si="228"/>
        <v>Slovak Rep.</v>
      </c>
      <c r="D2938" t="e">
        <f>VLOOKUP(C2938,Sheet4!$A$7:$C$156,3,FALSE)</f>
        <v>#N/A</v>
      </c>
      <c r="E2938">
        <f t="shared" si="229"/>
        <v>2008</v>
      </c>
      <c r="F2938" t="e">
        <f t="shared" si="230"/>
        <v>#N/A</v>
      </c>
      <c r="G2938">
        <f>HLOOKUP(C2938,Sheet4!$G$6:$EZ$30, MATCH(Sheet3!E2938,Sheet4!$F$6:$F$30,0),FALSE)</f>
        <v>2.3282156549464501</v>
      </c>
    </row>
    <row r="2939" spans="1:7" x14ac:dyDescent="0.45">
      <c r="A2939">
        <f t="shared" si="231"/>
        <v>123</v>
      </c>
      <c r="B2939">
        <f t="shared" si="232"/>
        <v>10</v>
      </c>
      <c r="C2939" t="str">
        <f t="shared" si="228"/>
        <v>Slovak Rep.</v>
      </c>
      <c r="D2939" t="e">
        <f>VLOOKUP(C2939,Sheet4!$A$7:$C$156,3,FALSE)</f>
        <v>#N/A</v>
      </c>
      <c r="E2939">
        <f t="shared" si="229"/>
        <v>2009</v>
      </c>
      <c r="F2939" t="e">
        <f t="shared" si="230"/>
        <v>#N/A</v>
      </c>
      <c r="G2939">
        <f>HLOOKUP(C2939,Sheet4!$G$6:$EZ$30, MATCH(Sheet3!E2939,Sheet4!$F$6:$F$30,0),FALSE)</f>
        <v>4.7879499759385098</v>
      </c>
    </row>
    <row r="2940" spans="1:7" x14ac:dyDescent="0.45">
      <c r="A2940">
        <f t="shared" si="231"/>
        <v>123</v>
      </c>
      <c r="B2940">
        <f t="shared" si="232"/>
        <v>11</v>
      </c>
      <c r="C2940" t="str">
        <f t="shared" si="228"/>
        <v>Slovak Rep.</v>
      </c>
      <c r="D2940" t="e">
        <f>VLOOKUP(C2940,Sheet4!$A$7:$C$156,3,FALSE)</f>
        <v>#N/A</v>
      </c>
      <c r="E2940">
        <f t="shared" si="229"/>
        <v>2010</v>
      </c>
      <c r="F2940" t="e">
        <f t="shared" si="230"/>
        <v>#N/A</v>
      </c>
      <c r="G2940">
        <f>HLOOKUP(C2940,Sheet4!$G$6:$EZ$30, MATCH(Sheet3!E2940,Sheet4!$F$6:$F$30,0),FALSE)</f>
        <v>5.3685491803466796</v>
      </c>
    </row>
    <row r="2941" spans="1:7" x14ac:dyDescent="0.45">
      <c r="A2941">
        <f t="shared" si="231"/>
        <v>123</v>
      </c>
      <c r="B2941">
        <f t="shared" si="232"/>
        <v>12</v>
      </c>
      <c r="C2941" t="str">
        <f t="shared" si="228"/>
        <v>Slovak Rep.</v>
      </c>
      <c r="D2941" t="e">
        <f>VLOOKUP(C2941,Sheet4!$A$7:$C$156,3,FALSE)</f>
        <v>#N/A</v>
      </c>
      <c r="E2941">
        <f t="shared" si="229"/>
        <v>2011</v>
      </c>
      <c r="F2941" t="e">
        <f t="shared" si="230"/>
        <v>#N/A</v>
      </c>
      <c r="G2941">
        <f>HLOOKUP(C2941,Sheet4!$G$6:$EZ$30, MATCH(Sheet3!E2941,Sheet4!$F$6:$F$30,0),FALSE)</f>
        <v>5.3057146358203804</v>
      </c>
    </row>
    <row r="2942" spans="1:7" x14ac:dyDescent="0.45">
      <c r="A2942">
        <f t="shared" si="231"/>
        <v>123</v>
      </c>
      <c r="B2942">
        <f t="shared" si="232"/>
        <v>13</v>
      </c>
      <c r="C2942" t="str">
        <f t="shared" si="228"/>
        <v>Slovak Rep.</v>
      </c>
      <c r="D2942" t="e">
        <f>VLOOKUP(C2942,Sheet4!$A$7:$C$156,3,FALSE)</f>
        <v>#N/A</v>
      </c>
      <c r="E2942">
        <f t="shared" si="229"/>
        <v>2012</v>
      </c>
      <c r="F2942" t="e">
        <f t="shared" si="230"/>
        <v>#N/A</v>
      </c>
      <c r="G2942">
        <f>HLOOKUP(C2942,Sheet4!$G$6:$EZ$30, MATCH(Sheet3!E2942,Sheet4!$F$6:$F$30,0),FALSE)</f>
        <v>5.1569174216466402</v>
      </c>
    </row>
    <row r="2943" spans="1:7" x14ac:dyDescent="0.45">
      <c r="A2943">
        <f t="shared" si="231"/>
        <v>123</v>
      </c>
      <c r="B2943">
        <f t="shared" si="232"/>
        <v>14</v>
      </c>
      <c r="C2943" t="str">
        <f t="shared" si="228"/>
        <v>Slovak Rep.</v>
      </c>
      <c r="D2943" t="e">
        <f>VLOOKUP(C2943,Sheet4!$A$7:$C$156,3,FALSE)</f>
        <v>#N/A</v>
      </c>
      <c r="E2943">
        <f t="shared" si="229"/>
        <v>2013</v>
      </c>
      <c r="F2943" t="e">
        <f t="shared" si="230"/>
        <v>#N/A</v>
      </c>
      <c r="G2943">
        <f>HLOOKUP(C2943,Sheet4!$G$6:$EZ$30, MATCH(Sheet3!E2943,Sheet4!$F$6:$F$30,0),FALSE)</f>
        <v>5.1552165449940501</v>
      </c>
    </row>
    <row r="2944" spans="1:7" x14ac:dyDescent="0.45">
      <c r="A2944">
        <f t="shared" si="231"/>
        <v>123</v>
      </c>
      <c r="B2944">
        <f t="shared" si="232"/>
        <v>15</v>
      </c>
      <c r="C2944" t="str">
        <f t="shared" si="228"/>
        <v>Slovak Rep.</v>
      </c>
      <c r="D2944" t="e">
        <f>VLOOKUP(C2944,Sheet4!$A$7:$C$156,3,FALSE)</f>
        <v>#N/A</v>
      </c>
      <c r="E2944">
        <f t="shared" si="229"/>
        <v>2014</v>
      </c>
      <c r="F2944" t="e">
        <f t="shared" si="230"/>
        <v>#N/A</v>
      </c>
      <c r="G2944">
        <f>HLOOKUP(C2944,Sheet4!$G$6:$EZ$30, MATCH(Sheet3!E2944,Sheet4!$F$6:$F$30,0),FALSE)</f>
        <v>5.2026408246472</v>
      </c>
    </row>
    <row r="2945" spans="1:7" x14ac:dyDescent="0.45">
      <c r="A2945">
        <f t="shared" si="231"/>
        <v>123</v>
      </c>
      <c r="B2945">
        <f t="shared" si="232"/>
        <v>16</v>
      </c>
      <c r="C2945" t="str">
        <f t="shared" si="228"/>
        <v>Slovak Rep.</v>
      </c>
      <c r="D2945" t="e">
        <f>VLOOKUP(C2945,Sheet4!$A$7:$C$156,3,FALSE)</f>
        <v>#N/A</v>
      </c>
      <c r="E2945">
        <f t="shared" si="229"/>
        <v>2015</v>
      </c>
      <c r="F2945" t="e">
        <f t="shared" si="230"/>
        <v>#N/A</v>
      </c>
      <c r="G2945">
        <f>HLOOKUP(C2945,Sheet4!$G$6:$EZ$30, MATCH(Sheet3!E2945,Sheet4!$F$6:$F$30,0),FALSE)</f>
        <v>4.7092922026079798</v>
      </c>
    </row>
    <row r="2946" spans="1:7" x14ac:dyDescent="0.45">
      <c r="A2946">
        <f t="shared" si="231"/>
        <v>123</v>
      </c>
      <c r="B2946">
        <f t="shared" si="232"/>
        <v>17</v>
      </c>
      <c r="C2946" t="str">
        <f t="shared" si="228"/>
        <v>Slovak Rep.</v>
      </c>
      <c r="D2946" t="e">
        <f>VLOOKUP(C2946,Sheet4!$A$7:$C$156,3,FALSE)</f>
        <v>#N/A</v>
      </c>
      <c r="E2946">
        <f t="shared" si="229"/>
        <v>2016</v>
      </c>
      <c r="F2946" t="e">
        <f t="shared" si="230"/>
        <v>#N/A</v>
      </c>
      <c r="G2946">
        <f>HLOOKUP(C2946,Sheet4!$G$6:$EZ$30, MATCH(Sheet3!E2946,Sheet4!$F$6:$F$30,0),FALSE)</f>
        <v>4.3455769187676001</v>
      </c>
    </row>
    <row r="2947" spans="1:7" x14ac:dyDescent="0.45">
      <c r="A2947">
        <f t="shared" si="231"/>
        <v>123</v>
      </c>
      <c r="B2947">
        <f t="shared" si="232"/>
        <v>18</v>
      </c>
      <c r="C2947" t="str">
        <f t="shared" ref="C2947:C3010" si="233">VLOOKUP(A2947,$L$2:$M$151,2,FALSE)</f>
        <v>Slovak Rep.</v>
      </c>
      <c r="D2947" t="e">
        <f>VLOOKUP(C2947,Sheet4!$A$7:$C$156,3,FALSE)</f>
        <v>#N/A</v>
      </c>
      <c r="E2947">
        <f t="shared" ref="E2947:E3010" si="234">VLOOKUP(B2947,$O$2:$P$25,2,FALSE)</f>
        <v>2017</v>
      </c>
      <c r="F2947" t="e">
        <f t="shared" ref="F2947:F3010" si="235">D2947&amp;E2947</f>
        <v>#N/A</v>
      </c>
      <c r="G2947">
        <f>HLOOKUP(C2947,Sheet4!$G$6:$EZ$30, MATCH(Sheet3!E2947,Sheet4!$F$6:$F$30,0),FALSE)</f>
        <v>3.62697846954925</v>
      </c>
    </row>
    <row r="2948" spans="1:7" x14ac:dyDescent="0.45">
      <c r="A2948">
        <f t="shared" si="231"/>
        <v>123</v>
      </c>
      <c r="B2948">
        <f t="shared" si="232"/>
        <v>19</v>
      </c>
      <c r="C2948" t="str">
        <f t="shared" si="233"/>
        <v>Slovak Rep.</v>
      </c>
      <c r="D2948" t="e">
        <f>VLOOKUP(C2948,Sheet4!$A$7:$C$156,3,FALSE)</f>
        <v>#N/A</v>
      </c>
      <c r="E2948">
        <f t="shared" si="234"/>
        <v>2018</v>
      </c>
      <c r="F2948" t="e">
        <f t="shared" si="235"/>
        <v>#N/A</v>
      </c>
      <c r="G2948">
        <f>HLOOKUP(C2948,Sheet4!$G$6:$EZ$30, MATCH(Sheet3!E2948,Sheet4!$F$6:$F$30,0),FALSE)</f>
        <v>3.1153980422505598</v>
      </c>
    </row>
    <row r="2949" spans="1:7" x14ac:dyDescent="0.45">
      <c r="A2949">
        <f t="shared" si="231"/>
        <v>123</v>
      </c>
      <c r="B2949">
        <f t="shared" si="232"/>
        <v>20</v>
      </c>
      <c r="C2949" t="str">
        <f t="shared" si="233"/>
        <v>Slovak Rep.</v>
      </c>
      <c r="D2949" t="e">
        <f>VLOOKUP(C2949,Sheet4!$A$7:$C$156,3,FALSE)</f>
        <v>#N/A</v>
      </c>
      <c r="E2949">
        <f t="shared" si="234"/>
        <v>2019</v>
      </c>
      <c r="F2949" t="e">
        <f t="shared" si="235"/>
        <v>#N/A</v>
      </c>
      <c r="G2949">
        <f>HLOOKUP(C2949,Sheet4!$G$6:$EZ$30, MATCH(Sheet3!E2949,Sheet4!$F$6:$F$30,0),FALSE)</f>
        <v>2.9589737158508398</v>
      </c>
    </row>
    <row r="2950" spans="1:7" x14ac:dyDescent="0.45">
      <c r="A2950">
        <f t="shared" si="231"/>
        <v>123</v>
      </c>
      <c r="B2950">
        <f t="shared" si="232"/>
        <v>21</v>
      </c>
      <c r="C2950" t="str">
        <f t="shared" si="233"/>
        <v>Slovak Rep.</v>
      </c>
      <c r="D2950" t="e">
        <f>VLOOKUP(C2950,Sheet4!$A$7:$C$156,3,FALSE)</f>
        <v>#N/A</v>
      </c>
      <c r="E2950">
        <f t="shared" si="234"/>
        <v>2020</v>
      </c>
      <c r="F2950" t="e">
        <f t="shared" si="235"/>
        <v>#N/A</v>
      </c>
      <c r="G2950">
        <f>HLOOKUP(C2950,Sheet4!$G$6:$EZ$30, MATCH(Sheet3!E2950,Sheet4!$F$6:$F$30,0),FALSE)</f>
        <v>2.5678861428286899</v>
      </c>
    </row>
    <row r="2951" spans="1:7" x14ac:dyDescent="0.45">
      <c r="A2951">
        <f t="shared" si="231"/>
        <v>123</v>
      </c>
      <c r="B2951">
        <f t="shared" si="232"/>
        <v>22</v>
      </c>
      <c r="C2951" t="str">
        <f t="shared" si="233"/>
        <v>Slovak Rep.</v>
      </c>
      <c r="D2951" t="e">
        <f>VLOOKUP(C2951,Sheet4!$A$7:$C$156,3,FALSE)</f>
        <v>#N/A</v>
      </c>
      <c r="E2951">
        <f t="shared" si="234"/>
        <v>2021</v>
      </c>
      <c r="F2951" t="e">
        <f t="shared" si="235"/>
        <v>#N/A</v>
      </c>
      <c r="G2951">
        <f>HLOOKUP(C2951,Sheet4!$G$6:$EZ$30, MATCH(Sheet3!E2951,Sheet4!$F$6:$F$30,0),FALSE)</f>
        <v>2.1170420643996</v>
      </c>
    </row>
    <row r="2952" spans="1:7" x14ac:dyDescent="0.45">
      <c r="A2952">
        <f t="shared" si="231"/>
        <v>123</v>
      </c>
      <c r="B2952">
        <f t="shared" si="232"/>
        <v>23</v>
      </c>
      <c r="C2952" t="str">
        <f t="shared" si="233"/>
        <v>Slovak Rep.</v>
      </c>
      <c r="D2952" t="e">
        <f>VLOOKUP(C2952,Sheet4!$A$7:$C$156,3,FALSE)</f>
        <v>#N/A</v>
      </c>
      <c r="E2952">
        <f t="shared" si="234"/>
        <v>2022</v>
      </c>
      <c r="F2952" t="e">
        <f t="shared" si="235"/>
        <v>#N/A</v>
      </c>
      <c r="G2952">
        <f>HLOOKUP(C2952,Sheet4!$G$6:$EZ$30, MATCH(Sheet3!E2952,Sheet4!$F$6:$F$30,0),FALSE)</f>
        <v>1.85551077468374</v>
      </c>
    </row>
    <row r="2953" spans="1:7" x14ac:dyDescent="0.45">
      <c r="A2953">
        <f t="shared" si="231"/>
        <v>123</v>
      </c>
      <c r="B2953">
        <f t="shared" si="232"/>
        <v>24</v>
      </c>
      <c r="C2953" t="str">
        <f t="shared" si="233"/>
        <v>Slovak Rep.</v>
      </c>
      <c r="D2953" t="e">
        <f>VLOOKUP(C2953,Sheet4!$A$7:$C$156,3,FALSE)</f>
        <v>#N/A</v>
      </c>
      <c r="E2953">
        <f t="shared" si="234"/>
        <v>2023</v>
      </c>
      <c r="F2953" t="e">
        <f t="shared" si="235"/>
        <v>#N/A</v>
      </c>
      <c r="G2953">
        <f>HLOOKUP(C2953,Sheet4!$G$6:$EZ$30, MATCH(Sheet3!E2953,Sheet4!$F$6:$F$30,0),FALSE)</f>
        <v>1.9925079659929299</v>
      </c>
    </row>
    <row r="2954" spans="1:7" x14ac:dyDescent="0.45">
      <c r="A2954">
        <f t="shared" si="231"/>
        <v>124</v>
      </c>
      <c r="B2954">
        <f t="shared" si="232"/>
        <v>1</v>
      </c>
      <c r="C2954" t="str">
        <f t="shared" si="233"/>
        <v>Slovenia, Rep. of</v>
      </c>
      <c r="D2954" t="e">
        <f>VLOOKUP(C2954,Sheet4!$A$7:$C$156,3,FALSE)</f>
        <v>#N/A</v>
      </c>
      <c r="E2954">
        <f t="shared" si="234"/>
        <v>2000</v>
      </c>
      <c r="F2954" t="e">
        <f t="shared" si="235"/>
        <v>#N/A</v>
      </c>
      <c r="G2954">
        <f>HLOOKUP(C2954,Sheet4!$G$6:$EZ$30, MATCH(Sheet3!E2954,Sheet4!$F$6:$F$30,0),FALSE)</f>
        <v>0</v>
      </c>
    </row>
    <row r="2955" spans="1:7" x14ac:dyDescent="0.45">
      <c r="A2955">
        <f t="shared" si="231"/>
        <v>124</v>
      </c>
      <c r="B2955">
        <f t="shared" si="232"/>
        <v>2</v>
      </c>
      <c r="C2955" t="str">
        <f t="shared" si="233"/>
        <v>Slovenia, Rep. of</v>
      </c>
      <c r="D2955" t="e">
        <f>VLOOKUP(C2955,Sheet4!$A$7:$C$156,3,FALSE)</f>
        <v>#N/A</v>
      </c>
      <c r="E2955">
        <f t="shared" si="234"/>
        <v>2001</v>
      </c>
      <c r="F2955" t="e">
        <f t="shared" si="235"/>
        <v>#N/A</v>
      </c>
      <c r="G2955">
        <f>HLOOKUP(C2955,Sheet4!$G$6:$EZ$30, MATCH(Sheet3!E2955,Sheet4!$F$6:$F$30,0),FALSE)</f>
        <v>0</v>
      </c>
    </row>
    <row r="2956" spans="1:7" x14ac:dyDescent="0.45">
      <c r="A2956">
        <f t="shared" si="231"/>
        <v>124</v>
      </c>
      <c r="B2956">
        <f t="shared" si="232"/>
        <v>3</v>
      </c>
      <c r="C2956" t="str">
        <f t="shared" si="233"/>
        <v>Slovenia, Rep. of</v>
      </c>
      <c r="D2956" t="e">
        <f>VLOOKUP(C2956,Sheet4!$A$7:$C$156,3,FALSE)</f>
        <v>#N/A</v>
      </c>
      <c r="E2956">
        <f t="shared" si="234"/>
        <v>2002</v>
      </c>
      <c r="F2956" t="e">
        <f t="shared" si="235"/>
        <v>#N/A</v>
      </c>
      <c r="G2956">
        <f>HLOOKUP(C2956,Sheet4!$G$6:$EZ$30, MATCH(Sheet3!E2956,Sheet4!$F$6:$F$30,0),FALSE)</f>
        <v>0</v>
      </c>
    </row>
    <row r="2957" spans="1:7" x14ac:dyDescent="0.45">
      <c r="A2957">
        <f t="shared" si="231"/>
        <v>124</v>
      </c>
      <c r="B2957">
        <f t="shared" si="232"/>
        <v>4</v>
      </c>
      <c r="C2957" t="str">
        <f t="shared" si="233"/>
        <v>Slovenia, Rep. of</v>
      </c>
      <c r="D2957" t="e">
        <f>VLOOKUP(C2957,Sheet4!$A$7:$C$156,3,FALSE)</f>
        <v>#N/A</v>
      </c>
      <c r="E2957">
        <f t="shared" si="234"/>
        <v>2003</v>
      </c>
      <c r="F2957" t="e">
        <f t="shared" si="235"/>
        <v>#N/A</v>
      </c>
      <c r="G2957">
        <f>HLOOKUP(C2957,Sheet4!$G$6:$EZ$30, MATCH(Sheet3!E2957,Sheet4!$F$6:$F$30,0),FALSE)</f>
        <v>0</v>
      </c>
    </row>
    <row r="2958" spans="1:7" x14ac:dyDescent="0.45">
      <c r="A2958">
        <f t="shared" si="231"/>
        <v>124</v>
      </c>
      <c r="B2958">
        <f t="shared" si="232"/>
        <v>5</v>
      </c>
      <c r="C2958" t="str">
        <f t="shared" si="233"/>
        <v>Slovenia, Rep. of</v>
      </c>
      <c r="D2958" t="e">
        <f>VLOOKUP(C2958,Sheet4!$A$7:$C$156,3,FALSE)</f>
        <v>#N/A</v>
      </c>
      <c r="E2958">
        <f t="shared" si="234"/>
        <v>2004</v>
      </c>
      <c r="F2958" t="e">
        <f t="shared" si="235"/>
        <v>#N/A</v>
      </c>
      <c r="G2958">
        <f>HLOOKUP(C2958,Sheet4!$G$6:$EZ$30, MATCH(Sheet3!E2958,Sheet4!$F$6:$F$30,0),FALSE)</f>
        <v>0</v>
      </c>
    </row>
    <row r="2959" spans="1:7" x14ac:dyDescent="0.45">
      <c r="A2959">
        <f t="shared" si="231"/>
        <v>124</v>
      </c>
      <c r="B2959">
        <f t="shared" si="232"/>
        <v>6</v>
      </c>
      <c r="C2959" t="str">
        <f t="shared" si="233"/>
        <v>Slovenia, Rep. of</v>
      </c>
      <c r="D2959" t="e">
        <f>VLOOKUP(C2959,Sheet4!$A$7:$C$156,3,FALSE)</f>
        <v>#N/A</v>
      </c>
      <c r="E2959">
        <f t="shared" si="234"/>
        <v>2005</v>
      </c>
      <c r="F2959" t="e">
        <f t="shared" si="235"/>
        <v>#N/A</v>
      </c>
      <c r="G2959">
        <f>HLOOKUP(C2959,Sheet4!$G$6:$EZ$30, MATCH(Sheet3!E2959,Sheet4!$F$6:$F$30,0),FALSE)</f>
        <v>0</v>
      </c>
    </row>
    <row r="2960" spans="1:7" x14ac:dyDescent="0.45">
      <c r="A2960">
        <f t="shared" si="231"/>
        <v>124</v>
      </c>
      <c r="B2960">
        <f t="shared" si="232"/>
        <v>7</v>
      </c>
      <c r="C2960" t="str">
        <f t="shared" si="233"/>
        <v>Slovenia, Rep. of</v>
      </c>
      <c r="D2960" t="e">
        <f>VLOOKUP(C2960,Sheet4!$A$7:$C$156,3,FALSE)</f>
        <v>#N/A</v>
      </c>
      <c r="E2960">
        <f t="shared" si="234"/>
        <v>2006</v>
      </c>
      <c r="F2960" t="e">
        <f t="shared" si="235"/>
        <v>#N/A</v>
      </c>
      <c r="G2960">
        <f>HLOOKUP(C2960,Sheet4!$G$6:$EZ$30, MATCH(Sheet3!E2960,Sheet4!$F$6:$F$30,0),FALSE)</f>
        <v>0</v>
      </c>
    </row>
    <row r="2961" spans="1:7" x14ac:dyDescent="0.45">
      <c r="A2961">
        <f t="shared" si="231"/>
        <v>124</v>
      </c>
      <c r="B2961">
        <f t="shared" si="232"/>
        <v>8</v>
      </c>
      <c r="C2961" t="str">
        <f t="shared" si="233"/>
        <v>Slovenia, Rep. of</v>
      </c>
      <c r="D2961" t="e">
        <f>VLOOKUP(C2961,Sheet4!$A$7:$C$156,3,FALSE)</f>
        <v>#N/A</v>
      </c>
      <c r="E2961">
        <f t="shared" si="234"/>
        <v>2007</v>
      </c>
      <c r="F2961" t="e">
        <f t="shared" si="235"/>
        <v>#N/A</v>
      </c>
      <c r="G2961">
        <f>HLOOKUP(C2961,Sheet4!$G$6:$EZ$30, MATCH(Sheet3!E2961,Sheet4!$F$6:$F$30,0),FALSE)</f>
        <v>0</v>
      </c>
    </row>
    <row r="2962" spans="1:7" x14ac:dyDescent="0.45">
      <c r="A2962">
        <f t="shared" si="231"/>
        <v>124</v>
      </c>
      <c r="B2962">
        <f t="shared" si="232"/>
        <v>9</v>
      </c>
      <c r="C2962" t="str">
        <f t="shared" si="233"/>
        <v>Slovenia, Rep. of</v>
      </c>
      <c r="D2962" t="e">
        <f>VLOOKUP(C2962,Sheet4!$A$7:$C$156,3,FALSE)</f>
        <v>#N/A</v>
      </c>
      <c r="E2962">
        <f t="shared" si="234"/>
        <v>2008</v>
      </c>
      <c r="F2962" t="e">
        <f t="shared" si="235"/>
        <v>#N/A</v>
      </c>
      <c r="G2962">
        <f>HLOOKUP(C2962,Sheet4!$G$6:$EZ$30, MATCH(Sheet3!E2962,Sheet4!$F$6:$F$30,0),FALSE)</f>
        <v>4.2157465802123699</v>
      </c>
    </row>
    <row r="2963" spans="1:7" x14ac:dyDescent="0.45">
      <c r="A2963">
        <f t="shared" si="231"/>
        <v>124</v>
      </c>
      <c r="B2963">
        <f t="shared" si="232"/>
        <v>10</v>
      </c>
      <c r="C2963" t="str">
        <f t="shared" si="233"/>
        <v>Slovenia, Rep. of</v>
      </c>
      <c r="D2963" t="e">
        <f>VLOOKUP(C2963,Sheet4!$A$7:$C$156,3,FALSE)</f>
        <v>#N/A</v>
      </c>
      <c r="E2963">
        <f t="shared" si="234"/>
        <v>2009</v>
      </c>
      <c r="F2963" t="e">
        <f t="shared" si="235"/>
        <v>#N/A</v>
      </c>
      <c r="G2963">
        <f>HLOOKUP(C2963,Sheet4!$G$6:$EZ$30, MATCH(Sheet3!E2963,Sheet4!$F$6:$F$30,0),FALSE)</f>
        <v>5.7912305421947599</v>
      </c>
    </row>
    <row r="2964" spans="1:7" x14ac:dyDescent="0.45">
      <c r="A2964">
        <f t="shared" si="231"/>
        <v>124</v>
      </c>
      <c r="B2964">
        <f t="shared" si="232"/>
        <v>11</v>
      </c>
      <c r="C2964" t="str">
        <f t="shared" si="233"/>
        <v>Slovenia, Rep. of</v>
      </c>
      <c r="D2964" t="e">
        <f>VLOOKUP(C2964,Sheet4!$A$7:$C$156,3,FALSE)</f>
        <v>#N/A</v>
      </c>
      <c r="E2964">
        <f t="shared" si="234"/>
        <v>2010</v>
      </c>
      <c r="F2964" t="e">
        <f t="shared" si="235"/>
        <v>#N/A</v>
      </c>
      <c r="G2964">
        <f>HLOOKUP(C2964,Sheet4!$G$6:$EZ$30, MATCH(Sheet3!E2964,Sheet4!$F$6:$F$30,0),FALSE)</f>
        <v>8.2141838870901704</v>
      </c>
    </row>
    <row r="2965" spans="1:7" x14ac:dyDescent="0.45">
      <c r="A2965">
        <f t="shared" si="231"/>
        <v>124</v>
      </c>
      <c r="B2965">
        <f t="shared" si="232"/>
        <v>12</v>
      </c>
      <c r="C2965" t="str">
        <f t="shared" si="233"/>
        <v>Slovenia, Rep. of</v>
      </c>
      <c r="D2965" t="e">
        <f>VLOOKUP(C2965,Sheet4!$A$7:$C$156,3,FALSE)</f>
        <v>#N/A</v>
      </c>
      <c r="E2965">
        <f t="shared" si="234"/>
        <v>2011</v>
      </c>
      <c r="F2965" t="e">
        <f t="shared" si="235"/>
        <v>#N/A</v>
      </c>
      <c r="G2965">
        <f>HLOOKUP(C2965,Sheet4!$G$6:$EZ$30, MATCH(Sheet3!E2965,Sheet4!$F$6:$F$30,0),FALSE)</f>
        <v>11.814021388063001</v>
      </c>
    </row>
    <row r="2966" spans="1:7" x14ac:dyDescent="0.45">
      <c r="A2966">
        <f t="shared" si="231"/>
        <v>124</v>
      </c>
      <c r="B2966">
        <f t="shared" si="232"/>
        <v>13</v>
      </c>
      <c r="C2966" t="str">
        <f t="shared" si="233"/>
        <v>Slovenia, Rep. of</v>
      </c>
      <c r="D2966" t="e">
        <f>VLOOKUP(C2966,Sheet4!$A$7:$C$156,3,FALSE)</f>
        <v>#N/A</v>
      </c>
      <c r="E2966">
        <f t="shared" si="234"/>
        <v>2012</v>
      </c>
      <c r="F2966" t="e">
        <f t="shared" si="235"/>
        <v>#N/A</v>
      </c>
      <c r="G2966">
        <f>HLOOKUP(C2966,Sheet4!$G$6:$EZ$30, MATCH(Sheet3!E2966,Sheet4!$F$6:$F$30,0),FALSE)</f>
        <v>15.1800772229366</v>
      </c>
    </row>
    <row r="2967" spans="1:7" x14ac:dyDescent="0.45">
      <c r="A2967">
        <f t="shared" si="231"/>
        <v>124</v>
      </c>
      <c r="B2967">
        <f t="shared" si="232"/>
        <v>14</v>
      </c>
      <c r="C2967" t="str">
        <f t="shared" si="233"/>
        <v>Slovenia, Rep. of</v>
      </c>
      <c r="D2967" t="e">
        <f>VLOOKUP(C2967,Sheet4!$A$7:$C$156,3,FALSE)</f>
        <v>#N/A</v>
      </c>
      <c r="E2967">
        <f t="shared" si="234"/>
        <v>2013</v>
      </c>
      <c r="F2967" t="e">
        <f t="shared" si="235"/>
        <v>#N/A</v>
      </c>
      <c r="G2967">
        <f>HLOOKUP(C2967,Sheet4!$G$6:$EZ$30, MATCH(Sheet3!E2967,Sheet4!$F$6:$F$30,0),FALSE)</f>
        <v>13.3118940728928</v>
      </c>
    </row>
    <row r="2968" spans="1:7" x14ac:dyDescent="0.45">
      <c r="A2968">
        <f t="shared" si="231"/>
        <v>124</v>
      </c>
      <c r="B2968">
        <f t="shared" si="232"/>
        <v>15</v>
      </c>
      <c r="C2968" t="str">
        <f t="shared" si="233"/>
        <v>Slovenia, Rep. of</v>
      </c>
      <c r="D2968" t="e">
        <f>VLOOKUP(C2968,Sheet4!$A$7:$C$156,3,FALSE)</f>
        <v>#N/A</v>
      </c>
      <c r="E2968">
        <f t="shared" si="234"/>
        <v>2014</v>
      </c>
      <c r="F2968" t="e">
        <f t="shared" si="235"/>
        <v>#N/A</v>
      </c>
      <c r="G2968">
        <f>HLOOKUP(C2968,Sheet4!$G$6:$EZ$30, MATCH(Sheet3!E2968,Sheet4!$F$6:$F$30,0),FALSE)</f>
        <v>11.7319347333409</v>
      </c>
    </row>
    <row r="2969" spans="1:7" x14ac:dyDescent="0.45">
      <c r="A2969">
        <f t="shared" si="231"/>
        <v>124</v>
      </c>
      <c r="B2969">
        <f t="shared" si="232"/>
        <v>16</v>
      </c>
      <c r="C2969" t="str">
        <f t="shared" si="233"/>
        <v>Slovenia, Rep. of</v>
      </c>
      <c r="D2969" t="e">
        <f>VLOOKUP(C2969,Sheet4!$A$7:$C$156,3,FALSE)</f>
        <v>#N/A</v>
      </c>
      <c r="E2969">
        <f t="shared" si="234"/>
        <v>2015</v>
      </c>
      <c r="F2969" t="e">
        <f t="shared" si="235"/>
        <v>#N/A</v>
      </c>
      <c r="G2969">
        <f>HLOOKUP(C2969,Sheet4!$G$6:$EZ$30, MATCH(Sheet3!E2969,Sheet4!$F$6:$F$30,0),FALSE)</f>
        <v>9.9621151563199604</v>
      </c>
    </row>
    <row r="2970" spans="1:7" x14ac:dyDescent="0.45">
      <c r="A2970">
        <f t="shared" si="231"/>
        <v>124</v>
      </c>
      <c r="B2970">
        <f t="shared" si="232"/>
        <v>17</v>
      </c>
      <c r="C2970" t="str">
        <f t="shared" si="233"/>
        <v>Slovenia, Rep. of</v>
      </c>
      <c r="D2970" t="e">
        <f>VLOOKUP(C2970,Sheet4!$A$7:$C$156,3,FALSE)</f>
        <v>#N/A</v>
      </c>
      <c r="E2970">
        <f t="shared" si="234"/>
        <v>2016</v>
      </c>
      <c r="F2970" t="e">
        <f t="shared" si="235"/>
        <v>#N/A</v>
      </c>
      <c r="G2970">
        <f>HLOOKUP(C2970,Sheet4!$G$6:$EZ$30, MATCH(Sheet3!E2970,Sheet4!$F$6:$F$30,0),FALSE)</f>
        <v>5.0714139366173701</v>
      </c>
    </row>
    <row r="2971" spans="1:7" x14ac:dyDescent="0.45">
      <c r="A2971">
        <f t="shared" si="231"/>
        <v>124</v>
      </c>
      <c r="B2971">
        <f t="shared" si="232"/>
        <v>18</v>
      </c>
      <c r="C2971" t="str">
        <f t="shared" si="233"/>
        <v>Slovenia, Rep. of</v>
      </c>
      <c r="D2971" t="e">
        <f>VLOOKUP(C2971,Sheet4!$A$7:$C$156,3,FALSE)</f>
        <v>#N/A</v>
      </c>
      <c r="E2971">
        <f t="shared" si="234"/>
        <v>2017</v>
      </c>
      <c r="F2971" t="e">
        <f t="shared" si="235"/>
        <v>#N/A</v>
      </c>
      <c r="G2971">
        <f>HLOOKUP(C2971,Sheet4!$G$6:$EZ$30, MATCH(Sheet3!E2971,Sheet4!$F$6:$F$30,0),FALSE)</f>
        <v>3.2036358816470401</v>
      </c>
    </row>
    <row r="2972" spans="1:7" x14ac:dyDescent="0.45">
      <c r="A2972">
        <f t="shared" si="231"/>
        <v>124</v>
      </c>
      <c r="B2972">
        <f t="shared" si="232"/>
        <v>19</v>
      </c>
      <c r="C2972" t="str">
        <f t="shared" si="233"/>
        <v>Slovenia, Rep. of</v>
      </c>
      <c r="D2972" t="e">
        <f>VLOOKUP(C2972,Sheet4!$A$7:$C$156,3,FALSE)</f>
        <v>#N/A</v>
      </c>
      <c r="E2972">
        <f t="shared" si="234"/>
        <v>2018</v>
      </c>
      <c r="F2972" t="e">
        <f t="shared" si="235"/>
        <v>#N/A</v>
      </c>
      <c r="G2972">
        <f>HLOOKUP(C2972,Sheet4!$G$6:$EZ$30, MATCH(Sheet3!E2972,Sheet4!$F$6:$F$30,0),FALSE)</f>
        <v>6.0092174914358196</v>
      </c>
    </row>
    <row r="2973" spans="1:7" x14ac:dyDescent="0.45">
      <c r="A2973">
        <f t="shared" si="231"/>
        <v>124</v>
      </c>
      <c r="B2973">
        <f t="shared" si="232"/>
        <v>20</v>
      </c>
      <c r="C2973" t="str">
        <f t="shared" si="233"/>
        <v>Slovenia, Rep. of</v>
      </c>
      <c r="D2973" t="e">
        <f>VLOOKUP(C2973,Sheet4!$A$7:$C$156,3,FALSE)</f>
        <v>#N/A</v>
      </c>
      <c r="E2973">
        <f t="shared" si="234"/>
        <v>2019</v>
      </c>
      <c r="F2973" t="e">
        <f t="shared" si="235"/>
        <v>#N/A</v>
      </c>
      <c r="G2973">
        <f>HLOOKUP(C2973,Sheet4!$G$6:$EZ$30, MATCH(Sheet3!E2973,Sheet4!$F$6:$F$30,0),FALSE)</f>
        <v>3.3647726911540001</v>
      </c>
    </row>
    <row r="2974" spans="1:7" x14ac:dyDescent="0.45">
      <c r="A2974">
        <f t="shared" si="231"/>
        <v>124</v>
      </c>
      <c r="B2974">
        <f t="shared" si="232"/>
        <v>21</v>
      </c>
      <c r="C2974" t="str">
        <f t="shared" si="233"/>
        <v>Slovenia, Rep. of</v>
      </c>
      <c r="D2974" t="e">
        <f>VLOOKUP(C2974,Sheet4!$A$7:$C$156,3,FALSE)</f>
        <v>#N/A</v>
      </c>
      <c r="E2974">
        <f t="shared" si="234"/>
        <v>2020</v>
      </c>
      <c r="F2974" t="e">
        <f t="shared" si="235"/>
        <v>#N/A</v>
      </c>
      <c r="G2974">
        <f>HLOOKUP(C2974,Sheet4!$G$6:$EZ$30, MATCH(Sheet3!E2974,Sheet4!$F$6:$F$30,0),FALSE)</f>
        <v>3.0176296705117198</v>
      </c>
    </row>
    <row r="2975" spans="1:7" x14ac:dyDescent="0.45">
      <c r="A2975">
        <f t="shared" si="231"/>
        <v>124</v>
      </c>
      <c r="B2975">
        <f t="shared" si="232"/>
        <v>22</v>
      </c>
      <c r="C2975" t="str">
        <f t="shared" si="233"/>
        <v>Slovenia, Rep. of</v>
      </c>
      <c r="D2975" t="e">
        <f>VLOOKUP(C2975,Sheet4!$A$7:$C$156,3,FALSE)</f>
        <v>#N/A</v>
      </c>
      <c r="E2975">
        <f t="shared" si="234"/>
        <v>2021</v>
      </c>
      <c r="F2975" t="e">
        <f t="shared" si="235"/>
        <v>#N/A</v>
      </c>
      <c r="G2975">
        <f>HLOOKUP(C2975,Sheet4!$G$6:$EZ$30, MATCH(Sheet3!E2975,Sheet4!$F$6:$F$30,0),FALSE)</f>
        <v>2.0551823830107998</v>
      </c>
    </row>
    <row r="2976" spans="1:7" x14ac:dyDescent="0.45">
      <c r="A2976">
        <f t="shared" si="231"/>
        <v>124</v>
      </c>
      <c r="B2976">
        <f t="shared" si="232"/>
        <v>23</v>
      </c>
      <c r="C2976" t="str">
        <f t="shared" si="233"/>
        <v>Slovenia, Rep. of</v>
      </c>
      <c r="D2976" t="e">
        <f>VLOOKUP(C2976,Sheet4!$A$7:$C$156,3,FALSE)</f>
        <v>#N/A</v>
      </c>
      <c r="E2976">
        <f t="shared" si="234"/>
        <v>2022</v>
      </c>
      <c r="F2976" t="e">
        <f t="shared" si="235"/>
        <v>#N/A</v>
      </c>
      <c r="G2976">
        <f>HLOOKUP(C2976,Sheet4!$G$6:$EZ$30, MATCH(Sheet3!E2976,Sheet4!$F$6:$F$30,0),FALSE)</f>
        <v>1.7502288020952901</v>
      </c>
    </row>
    <row r="2977" spans="1:7" x14ac:dyDescent="0.45">
      <c r="A2977">
        <f t="shared" si="231"/>
        <v>124</v>
      </c>
      <c r="B2977">
        <f t="shared" si="232"/>
        <v>24</v>
      </c>
      <c r="C2977" t="str">
        <f t="shared" si="233"/>
        <v>Slovenia, Rep. of</v>
      </c>
      <c r="D2977" t="e">
        <f>VLOOKUP(C2977,Sheet4!$A$7:$C$156,3,FALSE)</f>
        <v>#N/A</v>
      </c>
      <c r="E2977">
        <f t="shared" si="234"/>
        <v>2023</v>
      </c>
      <c r="F2977" t="e">
        <f t="shared" si="235"/>
        <v>#N/A</v>
      </c>
      <c r="G2977">
        <f>HLOOKUP(C2977,Sheet4!$G$6:$EZ$30, MATCH(Sheet3!E2977,Sheet4!$F$6:$F$30,0),FALSE)</f>
        <v>1.5154631696917</v>
      </c>
    </row>
    <row r="2978" spans="1:7" x14ac:dyDescent="0.45">
      <c r="A2978">
        <f t="shared" si="231"/>
        <v>125</v>
      </c>
      <c r="B2978">
        <f t="shared" si="232"/>
        <v>1</v>
      </c>
      <c r="C2978" t="str">
        <f t="shared" si="233"/>
        <v>Solomon Islands</v>
      </c>
      <c r="D2978" t="str">
        <f>VLOOKUP(C2978,Sheet4!$A$7:$C$156,3,FALSE)</f>
        <v>SLB</v>
      </c>
      <c r="E2978">
        <f t="shared" si="234"/>
        <v>2000</v>
      </c>
      <c r="F2978" t="str">
        <f t="shared" si="235"/>
        <v>SLB2000</v>
      </c>
      <c r="G2978">
        <f>HLOOKUP(C2978,Sheet4!$G$6:$EZ$30, MATCH(Sheet3!E2978,Sheet4!$F$6:$F$30,0),FALSE)</f>
        <v>0</v>
      </c>
    </row>
    <row r="2979" spans="1:7" x14ac:dyDescent="0.45">
      <c r="A2979">
        <f t="shared" si="231"/>
        <v>125</v>
      </c>
      <c r="B2979">
        <f t="shared" si="232"/>
        <v>2</v>
      </c>
      <c r="C2979" t="str">
        <f t="shared" si="233"/>
        <v>Solomon Islands</v>
      </c>
      <c r="D2979" t="str">
        <f>VLOOKUP(C2979,Sheet4!$A$7:$C$156,3,FALSE)</f>
        <v>SLB</v>
      </c>
      <c r="E2979">
        <f t="shared" si="234"/>
        <v>2001</v>
      </c>
      <c r="F2979" t="str">
        <f t="shared" si="235"/>
        <v>SLB2001</v>
      </c>
      <c r="G2979">
        <f>HLOOKUP(C2979,Sheet4!$G$6:$EZ$30, MATCH(Sheet3!E2979,Sheet4!$F$6:$F$30,0),FALSE)</f>
        <v>0</v>
      </c>
    </row>
    <row r="2980" spans="1:7" x14ac:dyDescent="0.45">
      <c r="A2980">
        <f t="shared" si="231"/>
        <v>125</v>
      </c>
      <c r="B2980">
        <f t="shared" si="232"/>
        <v>3</v>
      </c>
      <c r="C2980" t="str">
        <f t="shared" si="233"/>
        <v>Solomon Islands</v>
      </c>
      <c r="D2980" t="str">
        <f>VLOOKUP(C2980,Sheet4!$A$7:$C$156,3,FALSE)</f>
        <v>SLB</v>
      </c>
      <c r="E2980">
        <f t="shared" si="234"/>
        <v>2002</v>
      </c>
      <c r="F2980" t="str">
        <f t="shared" si="235"/>
        <v>SLB2002</v>
      </c>
      <c r="G2980">
        <f>HLOOKUP(C2980,Sheet4!$G$6:$EZ$30, MATCH(Sheet3!E2980,Sheet4!$F$6:$F$30,0),FALSE)</f>
        <v>0</v>
      </c>
    </row>
    <row r="2981" spans="1:7" x14ac:dyDescent="0.45">
      <c r="A2981">
        <f t="shared" si="231"/>
        <v>125</v>
      </c>
      <c r="B2981">
        <f t="shared" si="232"/>
        <v>4</v>
      </c>
      <c r="C2981" t="str">
        <f t="shared" si="233"/>
        <v>Solomon Islands</v>
      </c>
      <c r="D2981" t="str">
        <f>VLOOKUP(C2981,Sheet4!$A$7:$C$156,3,FALSE)</f>
        <v>SLB</v>
      </c>
      <c r="E2981">
        <f t="shared" si="234"/>
        <v>2003</v>
      </c>
      <c r="F2981" t="str">
        <f t="shared" si="235"/>
        <v>SLB2003</v>
      </c>
      <c r="G2981">
        <f>HLOOKUP(C2981,Sheet4!$G$6:$EZ$30, MATCH(Sheet3!E2981,Sheet4!$F$6:$F$30,0),FALSE)</f>
        <v>0</v>
      </c>
    </row>
    <row r="2982" spans="1:7" x14ac:dyDescent="0.45">
      <c r="A2982">
        <f t="shared" si="231"/>
        <v>125</v>
      </c>
      <c r="B2982">
        <f t="shared" si="232"/>
        <v>5</v>
      </c>
      <c r="C2982" t="str">
        <f t="shared" si="233"/>
        <v>Solomon Islands</v>
      </c>
      <c r="D2982" t="str">
        <f>VLOOKUP(C2982,Sheet4!$A$7:$C$156,3,FALSE)</f>
        <v>SLB</v>
      </c>
      <c r="E2982">
        <f t="shared" si="234"/>
        <v>2004</v>
      </c>
      <c r="F2982" t="str">
        <f t="shared" si="235"/>
        <v>SLB2004</v>
      </c>
      <c r="G2982">
        <f>HLOOKUP(C2982,Sheet4!$G$6:$EZ$30, MATCH(Sheet3!E2982,Sheet4!$F$6:$F$30,0),FALSE)</f>
        <v>0</v>
      </c>
    </row>
    <row r="2983" spans="1:7" x14ac:dyDescent="0.45">
      <c r="A2983">
        <f t="shared" si="231"/>
        <v>125</v>
      </c>
      <c r="B2983">
        <f t="shared" si="232"/>
        <v>6</v>
      </c>
      <c r="C2983" t="str">
        <f t="shared" si="233"/>
        <v>Solomon Islands</v>
      </c>
      <c r="D2983" t="str">
        <f>VLOOKUP(C2983,Sheet4!$A$7:$C$156,3,FALSE)</f>
        <v>SLB</v>
      </c>
      <c r="E2983">
        <f t="shared" si="234"/>
        <v>2005</v>
      </c>
      <c r="F2983" t="str">
        <f t="shared" si="235"/>
        <v>SLB2005</v>
      </c>
      <c r="G2983">
        <f>HLOOKUP(C2983,Sheet4!$G$6:$EZ$30, MATCH(Sheet3!E2983,Sheet4!$F$6:$F$30,0),FALSE)</f>
        <v>0</v>
      </c>
    </row>
    <row r="2984" spans="1:7" x14ac:dyDescent="0.45">
      <c r="A2984">
        <f t="shared" si="231"/>
        <v>125</v>
      </c>
      <c r="B2984">
        <f t="shared" si="232"/>
        <v>7</v>
      </c>
      <c r="C2984" t="str">
        <f t="shared" si="233"/>
        <v>Solomon Islands</v>
      </c>
      <c r="D2984" t="str">
        <f>VLOOKUP(C2984,Sheet4!$A$7:$C$156,3,FALSE)</f>
        <v>SLB</v>
      </c>
      <c r="E2984">
        <f t="shared" si="234"/>
        <v>2006</v>
      </c>
      <c r="F2984" t="str">
        <f t="shared" si="235"/>
        <v>SLB2006</v>
      </c>
      <c r="G2984">
        <f>HLOOKUP(C2984,Sheet4!$G$6:$EZ$30, MATCH(Sheet3!E2984,Sheet4!$F$6:$F$30,0),FALSE)</f>
        <v>0</v>
      </c>
    </row>
    <row r="2985" spans="1:7" x14ac:dyDescent="0.45">
      <c r="A2985">
        <f t="shared" ref="A2985:A3048" si="236">A2961+1</f>
        <v>125</v>
      </c>
      <c r="B2985">
        <f t="shared" ref="B2985:B3048" si="237">B2961</f>
        <v>8</v>
      </c>
      <c r="C2985" t="str">
        <f t="shared" si="233"/>
        <v>Solomon Islands</v>
      </c>
      <c r="D2985" t="str">
        <f>VLOOKUP(C2985,Sheet4!$A$7:$C$156,3,FALSE)</f>
        <v>SLB</v>
      </c>
      <c r="E2985">
        <f t="shared" si="234"/>
        <v>2007</v>
      </c>
      <c r="F2985" t="str">
        <f t="shared" si="235"/>
        <v>SLB2007</v>
      </c>
      <c r="G2985">
        <f>HLOOKUP(C2985,Sheet4!$G$6:$EZ$30, MATCH(Sheet3!E2985,Sheet4!$F$6:$F$30,0),FALSE)</f>
        <v>0</v>
      </c>
    </row>
    <row r="2986" spans="1:7" x14ac:dyDescent="0.45">
      <c r="A2986">
        <f t="shared" si="236"/>
        <v>125</v>
      </c>
      <c r="B2986">
        <f t="shared" si="237"/>
        <v>9</v>
      </c>
      <c r="C2986" t="str">
        <f t="shared" si="233"/>
        <v>Solomon Islands</v>
      </c>
      <c r="D2986" t="str">
        <f>VLOOKUP(C2986,Sheet4!$A$7:$C$156,3,FALSE)</f>
        <v>SLB</v>
      </c>
      <c r="E2986">
        <f t="shared" si="234"/>
        <v>2008</v>
      </c>
      <c r="F2986" t="str">
        <f t="shared" si="235"/>
        <v>SLB2008</v>
      </c>
      <c r="G2986">
        <f>HLOOKUP(C2986,Sheet4!$G$6:$EZ$30, MATCH(Sheet3!E2986,Sheet4!$F$6:$F$30,0),FALSE)</f>
        <v>0</v>
      </c>
    </row>
    <row r="2987" spans="1:7" x14ac:dyDescent="0.45">
      <c r="A2987">
        <f t="shared" si="236"/>
        <v>125</v>
      </c>
      <c r="B2987">
        <f t="shared" si="237"/>
        <v>10</v>
      </c>
      <c r="C2987" t="str">
        <f t="shared" si="233"/>
        <v>Solomon Islands</v>
      </c>
      <c r="D2987" t="str">
        <f>VLOOKUP(C2987,Sheet4!$A$7:$C$156,3,FALSE)</f>
        <v>SLB</v>
      </c>
      <c r="E2987">
        <f t="shared" si="234"/>
        <v>2009</v>
      </c>
      <c r="F2987" t="str">
        <f t="shared" si="235"/>
        <v>SLB2009</v>
      </c>
      <c r="G2987">
        <f>HLOOKUP(C2987,Sheet4!$G$6:$EZ$30, MATCH(Sheet3!E2987,Sheet4!$F$6:$F$30,0),FALSE)</f>
        <v>0</v>
      </c>
    </row>
    <row r="2988" spans="1:7" x14ac:dyDescent="0.45">
      <c r="A2988">
        <f t="shared" si="236"/>
        <v>125</v>
      </c>
      <c r="B2988">
        <f t="shared" si="237"/>
        <v>11</v>
      </c>
      <c r="C2988" t="str">
        <f t="shared" si="233"/>
        <v>Solomon Islands</v>
      </c>
      <c r="D2988" t="str">
        <f>VLOOKUP(C2988,Sheet4!$A$7:$C$156,3,FALSE)</f>
        <v>SLB</v>
      </c>
      <c r="E2988">
        <f t="shared" si="234"/>
        <v>2010</v>
      </c>
      <c r="F2988" t="str">
        <f t="shared" si="235"/>
        <v>SLB2010</v>
      </c>
      <c r="G2988">
        <f>HLOOKUP(C2988,Sheet4!$G$6:$EZ$30, MATCH(Sheet3!E2988,Sheet4!$F$6:$F$30,0),FALSE)</f>
        <v>9.2735557076236397</v>
      </c>
    </row>
    <row r="2989" spans="1:7" x14ac:dyDescent="0.45">
      <c r="A2989">
        <f t="shared" si="236"/>
        <v>125</v>
      </c>
      <c r="B2989">
        <f t="shared" si="237"/>
        <v>12</v>
      </c>
      <c r="C2989" t="str">
        <f t="shared" si="233"/>
        <v>Solomon Islands</v>
      </c>
      <c r="D2989" t="str">
        <f>VLOOKUP(C2989,Sheet4!$A$7:$C$156,3,FALSE)</f>
        <v>SLB</v>
      </c>
      <c r="E2989">
        <f t="shared" si="234"/>
        <v>2011</v>
      </c>
      <c r="F2989" t="str">
        <f t="shared" si="235"/>
        <v>SLB2011</v>
      </c>
      <c r="G2989">
        <f>HLOOKUP(C2989,Sheet4!$G$6:$EZ$30, MATCH(Sheet3!E2989,Sheet4!$F$6:$F$30,0),FALSE)</f>
        <v>5.7283238419668301</v>
      </c>
    </row>
    <row r="2990" spans="1:7" x14ac:dyDescent="0.45">
      <c r="A2990">
        <f t="shared" si="236"/>
        <v>125</v>
      </c>
      <c r="B2990">
        <f t="shared" si="237"/>
        <v>13</v>
      </c>
      <c r="C2990" t="str">
        <f t="shared" si="233"/>
        <v>Solomon Islands</v>
      </c>
      <c r="D2990" t="str">
        <f>VLOOKUP(C2990,Sheet4!$A$7:$C$156,3,FALSE)</f>
        <v>SLB</v>
      </c>
      <c r="E2990">
        <f t="shared" si="234"/>
        <v>2012</v>
      </c>
      <c r="F2990" t="str">
        <f t="shared" si="235"/>
        <v>SLB2012</v>
      </c>
      <c r="G2990">
        <f>HLOOKUP(C2990,Sheet4!$G$6:$EZ$30, MATCH(Sheet3!E2990,Sheet4!$F$6:$F$30,0),FALSE)</f>
        <v>3.57433837836802</v>
      </c>
    </row>
    <row r="2991" spans="1:7" x14ac:dyDescent="0.45">
      <c r="A2991">
        <f t="shared" si="236"/>
        <v>125</v>
      </c>
      <c r="B2991">
        <f t="shared" si="237"/>
        <v>14</v>
      </c>
      <c r="C2991" t="str">
        <f t="shared" si="233"/>
        <v>Solomon Islands</v>
      </c>
      <c r="D2991" t="str">
        <f>VLOOKUP(C2991,Sheet4!$A$7:$C$156,3,FALSE)</f>
        <v>SLB</v>
      </c>
      <c r="E2991">
        <f t="shared" si="234"/>
        <v>2013</v>
      </c>
      <c r="F2991" t="str">
        <f t="shared" si="235"/>
        <v>SLB2013</v>
      </c>
      <c r="G2991">
        <f>HLOOKUP(C2991,Sheet4!$G$6:$EZ$30, MATCH(Sheet3!E2991,Sheet4!$F$6:$F$30,0),FALSE)</f>
        <v>7.0269577536013497</v>
      </c>
    </row>
    <row r="2992" spans="1:7" x14ac:dyDescent="0.45">
      <c r="A2992">
        <f t="shared" si="236"/>
        <v>125</v>
      </c>
      <c r="B2992">
        <f t="shared" si="237"/>
        <v>15</v>
      </c>
      <c r="C2992" t="str">
        <f t="shared" si="233"/>
        <v>Solomon Islands</v>
      </c>
      <c r="D2992" t="str">
        <f>VLOOKUP(C2992,Sheet4!$A$7:$C$156,3,FALSE)</f>
        <v>SLB</v>
      </c>
      <c r="E2992">
        <f t="shared" si="234"/>
        <v>2014</v>
      </c>
      <c r="F2992" t="str">
        <f t="shared" si="235"/>
        <v>SLB2014</v>
      </c>
      <c r="G2992">
        <f>HLOOKUP(C2992,Sheet4!$G$6:$EZ$30, MATCH(Sheet3!E2992,Sheet4!$F$6:$F$30,0),FALSE)</f>
        <v>4.6845586921617999</v>
      </c>
    </row>
    <row r="2993" spans="1:7" x14ac:dyDescent="0.45">
      <c r="A2993">
        <f t="shared" si="236"/>
        <v>125</v>
      </c>
      <c r="B2993">
        <f t="shared" si="237"/>
        <v>16</v>
      </c>
      <c r="C2993" t="str">
        <f t="shared" si="233"/>
        <v>Solomon Islands</v>
      </c>
      <c r="D2993" t="str">
        <f>VLOOKUP(C2993,Sheet4!$A$7:$C$156,3,FALSE)</f>
        <v>SLB</v>
      </c>
      <c r="E2993">
        <f t="shared" si="234"/>
        <v>2015</v>
      </c>
      <c r="F2993" t="str">
        <f t="shared" si="235"/>
        <v>SLB2015</v>
      </c>
      <c r="G2993">
        <f>HLOOKUP(C2993,Sheet4!$G$6:$EZ$30, MATCH(Sheet3!E2993,Sheet4!$F$6:$F$30,0),FALSE)</f>
        <v>4.1315815240006897</v>
      </c>
    </row>
    <row r="2994" spans="1:7" x14ac:dyDescent="0.45">
      <c r="A2994">
        <f t="shared" si="236"/>
        <v>125</v>
      </c>
      <c r="B2994">
        <f t="shared" si="237"/>
        <v>17</v>
      </c>
      <c r="C2994" t="str">
        <f t="shared" si="233"/>
        <v>Solomon Islands</v>
      </c>
      <c r="D2994" t="str">
        <f>VLOOKUP(C2994,Sheet4!$A$7:$C$156,3,FALSE)</f>
        <v>SLB</v>
      </c>
      <c r="E2994">
        <f t="shared" si="234"/>
        <v>2016</v>
      </c>
      <c r="F2994" t="str">
        <f t="shared" si="235"/>
        <v>SLB2016</v>
      </c>
      <c r="G2994">
        <f>HLOOKUP(C2994,Sheet4!$G$6:$EZ$30, MATCH(Sheet3!E2994,Sheet4!$F$6:$F$30,0),FALSE)</f>
        <v>3.8430068325084998</v>
      </c>
    </row>
    <row r="2995" spans="1:7" x14ac:dyDescent="0.45">
      <c r="A2995">
        <f t="shared" si="236"/>
        <v>125</v>
      </c>
      <c r="B2995">
        <f t="shared" si="237"/>
        <v>18</v>
      </c>
      <c r="C2995" t="str">
        <f t="shared" si="233"/>
        <v>Solomon Islands</v>
      </c>
      <c r="D2995" t="str">
        <f>VLOOKUP(C2995,Sheet4!$A$7:$C$156,3,FALSE)</f>
        <v>SLB</v>
      </c>
      <c r="E2995">
        <f t="shared" si="234"/>
        <v>2017</v>
      </c>
      <c r="F2995" t="str">
        <f t="shared" si="235"/>
        <v>SLB2017</v>
      </c>
      <c r="G2995">
        <f>HLOOKUP(C2995,Sheet4!$G$6:$EZ$30, MATCH(Sheet3!E2995,Sheet4!$F$6:$F$30,0),FALSE)</f>
        <v>6.3639993077580801</v>
      </c>
    </row>
    <row r="2996" spans="1:7" x14ac:dyDescent="0.45">
      <c r="A2996">
        <f t="shared" si="236"/>
        <v>125</v>
      </c>
      <c r="B2996">
        <f t="shared" si="237"/>
        <v>19</v>
      </c>
      <c r="C2996" t="str">
        <f t="shared" si="233"/>
        <v>Solomon Islands</v>
      </c>
      <c r="D2996" t="str">
        <f>VLOOKUP(C2996,Sheet4!$A$7:$C$156,3,FALSE)</f>
        <v>SLB</v>
      </c>
      <c r="E2996">
        <f t="shared" si="234"/>
        <v>2018</v>
      </c>
      <c r="F2996" t="str">
        <f t="shared" si="235"/>
        <v>SLB2018</v>
      </c>
      <c r="G2996">
        <f>HLOOKUP(C2996,Sheet4!$G$6:$EZ$30, MATCH(Sheet3!E2996,Sheet4!$F$6:$F$30,0),FALSE)</f>
        <v>7.1159012199179497</v>
      </c>
    </row>
    <row r="2997" spans="1:7" x14ac:dyDescent="0.45">
      <c r="A2997">
        <f t="shared" si="236"/>
        <v>125</v>
      </c>
      <c r="B2997">
        <f t="shared" si="237"/>
        <v>20</v>
      </c>
      <c r="C2997" t="str">
        <f t="shared" si="233"/>
        <v>Solomon Islands</v>
      </c>
      <c r="D2997" t="str">
        <f>VLOOKUP(C2997,Sheet4!$A$7:$C$156,3,FALSE)</f>
        <v>SLB</v>
      </c>
      <c r="E2997">
        <f t="shared" si="234"/>
        <v>2019</v>
      </c>
      <c r="F2997" t="str">
        <f t="shared" si="235"/>
        <v>SLB2019</v>
      </c>
      <c r="G2997">
        <f>HLOOKUP(C2997,Sheet4!$G$6:$EZ$30, MATCH(Sheet3!E2997,Sheet4!$F$6:$F$30,0),FALSE)</f>
        <v>10.4015387469367</v>
      </c>
    </row>
    <row r="2998" spans="1:7" x14ac:dyDescent="0.45">
      <c r="A2998">
        <f t="shared" si="236"/>
        <v>125</v>
      </c>
      <c r="B2998">
        <f t="shared" si="237"/>
        <v>21</v>
      </c>
      <c r="C2998" t="str">
        <f t="shared" si="233"/>
        <v>Solomon Islands</v>
      </c>
      <c r="D2998" t="str">
        <f>VLOOKUP(C2998,Sheet4!$A$7:$C$156,3,FALSE)</f>
        <v>SLB</v>
      </c>
      <c r="E2998">
        <f t="shared" si="234"/>
        <v>2020</v>
      </c>
      <c r="F2998" t="str">
        <f t="shared" si="235"/>
        <v>SLB2020</v>
      </c>
      <c r="G2998">
        <f>HLOOKUP(C2998,Sheet4!$G$6:$EZ$30, MATCH(Sheet3!E2998,Sheet4!$F$6:$F$30,0),FALSE)</f>
        <v>10.737455611561</v>
      </c>
    </row>
    <row r="2999" spans="1:7" x14ac:dyDescent="0.45">
      <c r="A2999">
        <f t="shared" si="236"/>
        <v>125</v>
      </c>
      <c r="B2999">
        <f t="shared" si="237"/>
        <v>22</v>
      </c>
      <c r="C2999" t="str">
        <f t="shared" si="233"/>
        <v>Solomon Islands</v>
      </c>
      <c r="D2999" t="str">
        <f>VLOOKUP(C2999,Sheet4!$A$7:$C$156,3,FALSE)</f>
        <v>SLB</v>
      </c>
      <c r="E2999">
        <f t="shared" si="234"/>
        <v>2021</v>
      </c>
      <c r="F2999" t="str">
        <f t="shared" si="235"/>
        <v>SLB2021</v>
      </c>
      <c r="G2999">
        <f>HLOOKUP(C2999,Sheet4!$G$6:$EZ$30, MATCH(Sheet3!E2999,Sheet4!$F$6:$F$30,0),FALSE)</f>
        <v>10.432453774955601</v>
      </c>
    </row>
    <row r="3000" spans="1:7" x14ac:dyDescent="0.45">
      <c r="A3000">
        <f t="shared" si="236"/>
        <v>125</v>
      </c>
      <c r="B3000">
        <f t="shared" si="237"/>
        <v>23</v>
      </c>
      <c r="C3000" t="str">
        <f t="shared" si="233"/>
        <v>Solomon Islands</v>
      </c>
      <c r="D3000" t="str">
        <f>VLOOKUP(C3000,Sheet4!$A$7:$C$156,3,FALSE)</f>
        <v>SLB</v>
      </c>
      <c r="E3000">
        <f t="shared" si="234"/>
        <v>2022</v>
      </c>
      <c r="F3000" t="str">
        <f t="shared" si="235"/>
        <v>SLB2022</v>
      </c>
      <c r="G3000">
        <f>HLOOKUP(C3000,Sheet4!$G$6:$EZ$30, MATCH(Sheet3!E3000,Sheet4!$F$6:$F$30,0),FALSE)</f>
        <v>9.5099421733709608</v>
      </c>
    </row>
    <row r="3001" spans="1:7" x14ac:dyDescent="0.45">
      <c r="A3001">
        <f t="shared" si="236"/>
        <v>125</v>
      </c>
      <c r="B3001">
        <f t="shared" si="237"/>
        <v>24</v>
      </c>
      <c r="C3001" t="str">
        <f t="shared" si="233"/>
        <v>Solomon Islands</v>
      </c>
      <c r="D3001" t="str">
        <f>VLOOKUP(C3001,Sheet4!$A$7:$C$156,3,FALSE)</f>
        <v>SLB</v>
      </c>
      <c r="E3001">
        <f t="shared" si="234"/>
        <v>2023</v>
      </c>
      <c r="F3001" t="str">
        <f t="shared" si="235"/>
        <v>SLB2023</v>
      </c>
      <c r="G3001">
        <f>HLOOKUP(C3001,Sheet4!$G$6:$EZ$30, MATCH(Sheet3!E3001,Sheet4!$F$6:$F$30,0),FALSE)</f>
        <v>9.3854797264927505</v>
      </c>
    </row>
    <row r="3002" spans="1:7" x14ac:dyDescent="0.45">
      <c r="A3002">
        <f t="shared" si="236"/>
        <v>126</v>
      </c>
      <c r="B3002">
        <f t="shared" si="237"/>
        <v>1</v>
      </c>
      <c r="C3002" t="str">
        <f t="shared" si="233"/>
        <v>South Africa</v>
      </c>
      <c r="D3002" t="str">
        <f>VLOOKUP(C3002,Sheet4!$A$7:$C$156,3,FALSE)</f>
        <v>ZAF</v>
      </c>
      <c r="E3002">
        <f t="shared" si="234"/>
        <v>2000</v>
      </c>
      <c r="F3002" t="str">
        <f t="shared" si="235"/>
        <v>ZAF2000</v>
      </c>
      <c r="G3002">
        <f>HLOOKUP(C3002,Sheet4!$G$6:$EZ$30, MATCH(Sheet3!E3002,Sheet4!$F$6:$F$30,0),FALSE)</f>
        <v>0</v>
      </c>
    </row>
    <row r="3003" spans="1:7" x14ac:dyDescent="0.45">
      <c r="A3003">
        <f t="shared" si="236"/>
        <v>126</v>
      </c>
      <c r="B3003">
        <f t="shared" si="237"/>
        <v>2</v>
      </c>
      <c r="C3003" t="str">
        <f t="shared" si="233"/>
        <v>South Africa</v>
      </c>
      <c r="D3003" t="str">
        <f>VLOOKUP(C3003,Sheet4!$A$7:$C$156,3,FALSE)</f>
        <v>ZAF</v>
      </c>
      <c r="E3003">
        <f t="shared" si="234"/>
        <v>2001</v>
      </c>
      <c r="F3003" t="str">
        <f t="shared" si="235"/>
        <v>ZAF2001</v>
      </c>
      <c r="G3003">
        <f>HLOOKUP(C3003,Sheet4!$G$6:$EZ$30, MATCH(Sheet3!E3003,Sheet4!$F$6:$F$30,0),FALSE)</f>
        <v>0</v>
      </c>
    </row>
    <row r="3004" spans="1:7" x14ac:dyDescent="0.45">
      <c r="A3004">
        <f t="shared" si="236"/>
        <v>126</v>
      </c>
      <c r="B3004">
        <f t="shared" si="237"/>
        <v>3</v>
      </c>
      <c r="C3004" t="str">
        <f t="shared" si="233"/>
        <v>South Africa</v>
      </c>
      <c r="D3004" t="str">
        <f>VLOOKUP(C3004,Sheet4!$A$7:$C$156,3,FALSE)</f>
        <v>ZAF</v>
      </c>
      <c r="E3004">
        <f t="shared" si="234"/>
        <v>2002</v>
      </c>
      <c r="F3004" t="str">
        <f t="shared" si="235"/>
        <v>ZAF2002</v>
      </c>
      <c r="G3004">
        <f>HLOOKUP(C3004,Sheet4!$G$6:$EZ$30, MATCH(Sheet3!E3004,Sheet4!$F$6:$F$30,0),FALSE)</f>
        <v>0</v>
      </c>
    </row>
    <row r="3005" spans="1:7" x14ac:dyDescent="0.45">
      <c r="A3005">
        <f t="shared" si="236"/>
        <v>126</v>
      </c>
      <c r="B3005">
        <f t="shared" si="237"/>
        <v>4</v>
      </c>
      <c r="C3005" t="str">
        <f t="shared" si="233"/>
        <v>South Africa</v>
      </c>
      <c r="D3005" t="str">
        <f>VLOOKUP(C3005,Sheet4!$A$7:$C$156,3,FALSE)</f>
        <v>ZAF</v>
      </c>
      <c r="E3005">
        <f t="shared" si="234"/>
        <v>2003</v>
      </c>
      <c r="F3005" t="str">
        <f t="shared" si="235"/>
        <v>ZAF2003</v>
      </c>
      <c r="G3005">
        <f>HLOOKUP(C3005,Sheet4!$G$6:$EZ$30, MATCH(Sheet3!E3005,Sheet4!$F$6:$F$30,0),FALSE)</f>
        <v>0</v>
      </c>
    </row>
    <row r="3006" spans="1:7" x14ac:dyDescent="0.45">
      <c r="A3006">
        <f t="shared" si="236"/>
        <v>126</v>
      </c>
      <c r="B3006">
        <f t="shared" si="237"/>
        <v>5</v>
      </c>
      <c r="C3006" t="str">
        <f t="shared" si="233"/>
        <v>South Africa</v>
      </c>
      <c r="D3006" t="str">
        <f>VLOOKUP(C3006,Sheet4!$A$7:$C$156,3,FALSE)</f>
        <v>ZAF</v>
      </c>
      <c r="E3006">
        <f t="shared" si="234"/>
        <v>2004</v>
      </c>
      <c r="F3006" t="str">
        <f t="shared" si="235"/>
        <v>ZAF2004</v>
      </c>
      <c r="G3006">
        <f>HLOOKUP(C3006,Sheet4!$G$6:$EZ$30, MATCH(Sheet3!E3006,Sheet4!$F$6:$F$30,0),FALSE)</f>
        <v>0</v>
      </c>
    </row>
    <row r="3007" spans="1:7" x14ac:dyDescent="0.45">
      <c r="A3007">
        <f t="shared" si="236"/>
        <v>126</v>
      </c>
      <c r="B3007">
        <f t="shared" si="237"/>
        <v>6</v>
      </c>
      <c r="C3007" t="str">
        <f t="shared" si="233"/>
        <v>South Africa</v>
      </c>
      <c r="D3007" t="str">
        <f>VLOOKUP(C3007,Sheet4!$A$7:$C$156,3,FALSE)</f>
        <v>ZAF</v>
      </c>
      <c r="E3007">
        <f t="shared" si="234"/>
        <v>2005</v>
      </c>
      <c r="F3007" t="str">
        <f t="shared" si="235"/>
        <v>ZAF2005</v>
      </c>
      <c r="G3007">
        <f>HLOOKUP(C3007,Sheet4!$G$6:$EZ$30, MATCH(Sheet3!E3007,Sheet4!$F$6:$F$30,0),FALSE)</f>
        <v>0</v>
      </c>
    </row>
    <row r="3008" spans="1:7" x14ac:dyDescent="0.45">
      <c r="A3008">
        <f t="shared" si="236"/>
        <v>126</v>
      </c>
      <c r="B3008">
        <f t="shared" si="237"/>
        <v>7</v>
      </c>
      <c r="C3008" t="str">
        <f t="shared" si="233"/>
        <v>South Africa</v>
      </c>
      <c r="D3008" t="str">
        <f>VLOOKUP(C3008,Sheet4!$A$7:$C$156,3,FALSE)</f>
        <v>ZAF</v>
      </c>
      <c r="E3008">
        <f t="shared" si="234"/>
        <v>2006</v>
      </c>
      <c r="F3008" t="str">
        <f t="shared" si="235"/>
        <v>ZAF2006</v>
      </c>
      <c r="G3008">
        <f>HLOOKUP(C3008,Sheet4!$G$6:$EZ$30, MATCH(Sheet3!E3008,Sheet4!$F$6:$F$30,0),FALSE)</f>
        <v>0</v>
      </c>
    </row>
    <row r="3009" spans="1:7" x14ac:dyDescent="0.45">
      <c r="A3009">
        <f t="shared" si="236"/>
        <v>126</v>
      </c>
      <c r="B3009">
        <f t="shared" si="237"/>
        <v>8</v>
      </c>
      <c r="C3009" t="str">
        <f t="shared" si="233"/>
        <v>South Africa</v>
      </c>
      <c r="D3009" t="str">
        <f>VLOOKUP(C3009,Sheet4!$A$7:$C$156,3,FALSE)</f>
        <v>ZAF</v>
      </c>
      <c r="E3009">
        <f t="shared" si="234"/>
        <v>2007</v>
      </c>
      <c r="F3009" t="str">
        <f t="shared" si="235"/>
        <v>ZAF2007</v>
      </c>
      <c r="G3009">
        <f>HLOOKUP(C3009,Sheet4!$G$6:$EZ$30, MATCH(Sheet3!E3009,Sheet4!$F$6:$F$30,0),FALSE)</f>
        <v>0</v>
      </c>
    </row>
    <row r="3010" spans="1:7" x14ac:dyDescent="0.45">
      <c r="A3010">
        <f t="shared" si="236"/>
        <v>126</v>
      </c>
      <c r="B3010">
        <f t="shared" si="237"/>
        <v>9</v>
      </c>
      <c r="C3010" t="str">
        <f t="shared" si="233"/>
        <v>South Africa</v>
      </c>
      <c r="D3010" t="str">
        <f>VLOOKUP(C3010,Sheet4!$A$7:$C$156,3,FALSE)</f>
        <v>ZAF</v>
      </c>
      <c r="E3010">
        <f t="shared" si="234"/>
        <v>2008</v>
      </c>
      <c r="F3010" t="str">
        <f t="shared" si="235"/>
        <v>ZAF2008</v>
      </c>
      <c r="G3010">
        <f>HLOOKUP(C3010,Sheet4!$G$6:$EZ$30, MATCH(Sheet3!E3010,Sheet4!$F$6:$F$30,0),FALSE)</f>
        <v>3.92151508288564</v>
      </c>
    </row>
    <row r="3011" spans="1:7" x14ac:dyDescent="0.45">
      <c r="A3011">
        <f t="shared" si="236"/>
        <v>126</v>
      </c>
      <c r="B3011">
        <f t="shared" si="237"/>
        <v>10</v>
      </c>
      <c r="C3011" t="str">
        <f t="shared" ref="C3011:C3074" si="238">VLOOKUP(A3011,$L$2:$M$151,2,FALSE)</f>
        <v>South Africa</v>
      </c>
      <c r="D3011" t="str">
        <f>VLOOKUP(C3011,Sheet4!$A$7:$C$156,3,FALSE)</f>
        <v>ZAF</v>
      </c>
      <c r="E3011">
        <f t="shared" ref="E3011:E3074" si="239">VLOOKUP(B3011,$O$2:$P$25,2,FALSE)</f>
        <v>2009</v>
      </c>
      <c r="F3011" t="str">
        <f t="shared" ref="F3011:F3074" si="240">D3011&amp;E3011</f>
        <v>ZAF2009</v>
      </c>
      <c r="G3011">
        <f>HLOOKUP(C3011,Sheet4!$G$6:$EZ$30, MATCH(Sheet3!E3011,Sheet4!$F$6:$F$30,0),FALSE)</f>
        <v>5.9361111239825197</v>
      </c>
    </row>
    <row r="3012" spans="1:7" x14ac:dyDescent="0.45">
      <c r="A3012">
        <f t="shared" si="236"/>
        <v>126</v>
      </c>
      <c r="B3012">
        <f t="shared" si="237"/>
        <v>11</v>
      </c>
      <c r="C3012" t="str">
        <f t="shared" si="238"/>
        <v>South Africa</v>
      </c>
      <c r="D3012" t="str">
        <f>VLOOKUP(C3012,Sheet4!$A$7:$C$156,3,FALSE)</f>
        <v>ZAF</v>
      </c>
      <c r="E3012">
        <f t="shared" si="239"/>
        <v>2010</v>
      </c>
      <c r="F3012" t="str">
        <f t="shared" si="240"/>
        <v>ZAF2010</v>
      </c>
      <c r="G3012">
        <f>HLOOKUP(C3012,Sheet4!$G$6:$EZ$30, MATCH(Sheet3!E3012,Sheet4!$F$6:$F$30,0),FALSE)</f>
        <v>5.79213600421705</v>
      </c>
    </row>
    <row r="3013" spans="1:7" x14ac:dyDescent="0.45">
      <c r="A3013">
        <f t="shared" si="236"/>
        <v>126</v>
      </c>
      <c r="B3013">
        <f t="shared" si="237"/>
        <v>12</v>
      </c>
      <c r="C3013" t="str">
        <f t="shared" si="238"/>
        <v>South Africa</v>
      </c>
      <c r="D3013" t="str">
        <f>VLOOKUP(C3013,Sheet4!$A$7:$C$156,3,FALSE)</f>
        <v>ZAF</v>
      </c>
      <c r="E3013">
        <f t="shared" si="239"/>
        <v>2011</v>
      </c>
      <c r="F3013" t="str">
        <f t="shared" si="240"/>
        <v>ZAF2011</v>
      </c>
      <c r="G3013">
        <f>HLOOKUP(C3013,Sheet4!$G$6:$EZ$30, MATCH(Sheet3!E3013,Sheet4!$F$6:$F$30,0),FALSE)</f>
        <v>4.6808545306331597</v>
      </c>
    </row>
    <row r="3014" spans="1:7" x14ac:dyDescent="0.45">
      <c r="A3014">
        <f t="shared" si="236"/>
        <v>126</v>
      </c>
      <c r="B3014">
        <f t="shared" si="237"/>
        <v>13</v>
      </c>
      <c r="C3014" t="str">
        <f t="shared" si="238"/>
        <v>South Africa</v>
      </c>
      <c r="D3014" t="str">
        <f>VLOOKUP(C3014,Sheet4!$A$7:$C$156,3,FALSE)</f>
        <v>ZAF</v>
      </c>
      <c r="E3014">
        <f t="shared" si="239"/>
        <v>2012</v>
      </c>
      <c r="F3014" t="str">
        <f t="shared" si="240"/>
        <v>ZAF2012</v>
      </c>
      <c r="G3014">
        <f>HLOOKUP(C3014,Sheet4!$G$6:$EZ$30, MATCH(Sheet3!E3014,Sheet4!$F$6:$F$30,0),FALSE)</f>
        <v>4.0428917741057901</v>
      </c>
    </row>
    <row r="3015" spans="1:7" x14ac:dyDescent="0.45">
      <c r="A3015">
        <f t="shared" si="236"/>
        <v>126</v>
      </c>
      <c r="B3015">
        <f t="shared" si="237"/>
        <v>14</v>
      </c>
      <c r="C3015" t="str">
        <f t="shared" si="238"/>
        <v>South Africa</v>
      </c>
      <c r="D3015" t="str">
        <f>VLOOKUP(C3015,Sheet4!$A$7:$C$156,3,FALSE)</f>
        <v>ZAF</v>
      </c>
      <c r="E3015">
        <f t="shared" si="239"/>
        <v>2013</v>
      </c>
      <c r="F3015" t="str">
        <f t="shared" si="240"/>
        <v>ZAF2013</v>
      </c>
      <c r="G3015">
        <f>HLOOKUP(C3015,Sheet4!$G$6:$EZ$30, MATCH(Sheet3!E3015,Sheet4!$F$6:$F$30,0),FALSE)</f>
        <v>3.6412870292164401</v>
      </c>
    </row>
    <row r="3016" spans="1:7" x14ac:dyDescent="0.45">
      <c r="A3016">
        <f t="shared" si="236"/>
        <v>126</v>
      </c>
      <c r="B3016">
        <f t="shared" si="237"/>
        <v>15</v>
      </c>
      <c r="C3016" t="str">
        <f t="shared" si="238"/>
        <v>South Africa</v>
      </c>
      <c r="D3016" t="str">
        <f>VLOOKUP(C3016,Sheet4!$A$7:$C$156,3,FALSE)</f>
        <v>ZAF</v>
      </c>
      <c r="E3016">
        <f t="shared" si="239"/>
        <v>2014</v>
      </c>
      <c r="F3016" t="str">
        <f t="shared" si="240"/>
        <v>ZAF2014</v>
      </c>
      <c r="G3016">
        <f>HLOOKUP(C3016,Sheet4!$G$6:$EZ$30, MATCH(Sheet3!E3016,Sheet4!$F$6:$F$30,0),FALSE)</f>
        <v>3.2448467909411902</v>
      </c>
    </row>
    <row r="3017" spans="1:7" x14ac:dyDescent="0.45">
      <c r="A3017">
        <f t="shared" si="236"/>
        <v>126</v>
      </c>
      <c r="B3017">
        <f t="shared" si="237"/>
        <v>16</v>
      </c>
      <c r="C3017" t="str">
        <f t="shared" si="238"/>
        <v>South Africa</v>
      </c>
      <c r="D3017" t="str">
        <f>VLOOKUP(C3017,Sheet4!$A$7:$C$156,3,FALSE)</f>
        <v>ZAF</v>
      </c>
      <c r="E3017">
        <f t="shared" si="239"/>
        <v>2015</v>
      </c>
      <c r="F3017" t="str">
        <f t="shared" si="240"/>
        <v>ZAF2015</v>
      </c>
      <c r="G3017">
        <f>HLOOKUP(C3017,Sheet4!$G$6:$EZ$30, MATCH(Sheet3!E3017,Sheet4!$F$6:$F$30,0),FALSE)</f>
        <v>3.1216856430989299</v>
      </c>
    </row>
    <row r="3018" spans="1:7" x14ac:dyDescent="0.45">
      <c r="A3018">
        <f t="shared" si="236"/>
        <v>126</v>
      </c>
      <c r="B3018">
        <f t="shared" si="237"/>
        <v>17</v>
      </c>
      <c r="C3018" t="str">
        <f t="shared" si="238"/>
        <v>South Africa</v>
      </c>
      <c r="D3018" t="str">
        <f>VLOOKUP(C3018,Sheet4!$A$7:$C$156,3,FALSE)</f>
        <v>ZAF</v>
      </c>
      <c r="E3018">
        <f t="shared" si="239"/>
        <v>2016</v>
      </c>
      <c r="F3018" t="str">
        <f t="shared" si="240"/>
        <v>ZAF2016</v>
      </c>
      <c r="G3018">
        <f>HLOOKUP(C3018,Sheet4!$G$6:$EZ$30, MATCH(Sheet3!E3018,Sheet4!$F$6:$F$30,0),FALSE)</f>
        <v>2.8578078968500402</v>
      </c>
    </row>
    <row r="3019" spans="1:7" x14ac:dyDescent="0.45">
      <c r="A3019">
        <f t="shared" si="236"/>
        <v>126</v>
      </c>
      <c r="B3019">
        <f t="shared" si="237"/>
        <v>18</v>
      </c>
      <c r="C3019" t="str">
        <f t="shared" si="238"/>
        <v>South Africa</v>
      </c>
      <c r="D3019" t="str">
        <f>VLOOKUP(C3019,Sheet4!$A$7:$C$156,3,FALSE)</f>
        <v>ZAF</v>
      </c>
      <c r="E3019">
        <f t="shared" si="239"/>
        <v>2017</v>
      </c>
      <c r="F3019" t="str">
        <f t="shared" si="240"/>
        <v>ZAF2017</v>
      </c>
      <c r="G3019">
        <f>HLOOKUP(C3019,Sheet4!$G$6:$EZ$30, MATCH(Sheet3!E3019,Sheet4!$F$6:$F$30,0),FALSE)</f>
        <v>2.8420000449842799</v>
      </c>
    </row>
    <row r="3020" spans="1:7" x14ac:dyDescent="0.45">
      <c r="A3020">
        <f t="shared" si="236"/>
        <v>126</v>
      </c>
      <c r="B3020">
        <f t="shared" si="237"/>
        <v>19</v>
      </c>
      <c r="C3020" t="str">
        <f t="shared" si="238"/>
        <v>South Africa</v>
      </c>
      <c r="D3020" t="str">
        <f>VLOOKUP(C3020,Sheet4!$A$7:$C$156,3,FALSE)</f>
        <v>ZAF</v>
      </c>
      <c r="E3020">
        <f t="shared" si="239"/>
        <v>2018</v>
      </c>
      <c r="F3020" t="str">
        <f t="shared" si="240"/>
        <v>ZAF2018</v>
      </c>
      <c r="G3020">
        <f>HLOOKUP(C3020,Sheet4!$G$6:$EZ$30, MATCH(Sheet3!E3020,Sheet4!$F$6:$F$30,0),FALSE)</f>
        <v>3.7280208355383202</v>
      </c>
    </row>
    <row r="3021" spans="1:7" x14ac:dyDescent="0.45">
      <c r="A3021">
        <f t="shared" si="236"/>
        <v>126</v>
      </c>
      <c r="B3021">
        <f t="shared" si="237"/>
        <v>20</v>
      </c>
      <c r="C3021" t="str">
        <f t="shared" si="238"/>
        <v>South Africa</v>
      </c>
      <c r="D3021" t="str">
        <f>VLOOKUP(C3021,Sheet4!$A$7:$C$156,3,FALSE)</f>
        <v>ZAF</v>
      </c>
      <c r="E3021">
        <f t="shared" si="239"/>
        <v>2019</v>
      </c>
      <c r="F3021" t="str">
        <f t="shared" si="240"/>
        <v>ZAF2019</v>
      </c>
      <c r="G3021">
        <f>HLOOKUP(C3021,Sheet4!$G$6:$EZ$30, MATCH(Sheet3!E3021,Sheet4!$F$6:$F$30,0),FALSE)</f>
        <v>3.8923903817602099</v>
      </c>
    </row>
    <row r="3022" spans="1:7" x14ac:dyDescent="0.45">
      <c r="A3022">
        <f t="shared" si="236"/>
        <v>126</v>
      </c>
      <c r="B3022">
        <f t="shared" si="237"/>
        <v>21</v>
      </c>
      <c r="C3022" t="str">
        <f t="shared" si="238"/>
        <v>South Africa</v>
      </c>
      <c r="D3022" t="str">
        <f>VLOOKUP(C3022,Sheet4!$A$7:$C$156,3,FALSE)</f>
        <v>ZAF</v>
      </c>
      <c r="E3022">
        <f t="shared" si="239"/>
        <v>2020</v>
      </c>
      <c r="F3022" t="str">
        <f t="shared" si="240"/>
        <v>ZAF2020</v>
      </c>
      <c r="G3022">
        <f>HLOOKUP(C3022,Sheet4!$G$6:$EZ$30, MATCH(Sheet3!E3022,Sheet4!$F$6:$F$30,0),FALSE)</f>
        <v>5.18028329482246</v>
      </c>
    </row>
    <row r="3023" spans="1:7" x14ac:dyDescent="0.45">
      <c r="A3023">
        <f t="shared" si="236"/>
        <v>126</v>
      </c>
      <c r="B3023">
        <f t="shared" si="237"/>
        <v>22</v>
      </c>
      <c r="C3023" t="str">
        <f t="shared" si="238"/>
        <v>South Africa</v>
      </c>
      <c r="D3023" t="str">
        <f>VLOOKUP(C3023,Sheet4!$A$7:$C$156,3,FALSE)</f>
        <v>ZAF</v>
      </c>
      <c r="E3023">
        <f t="shared" si="239"/>
        <v>2021</v>
      </c>
      <c r="F3023" t="str">
        <f t="shared" si="240"/>
        <v>ZAF2021</v>
      </c>
      <c r="G3023">
        <f>HLOOKUP(C3023,Sheet4!$G$6:$EZ$30, MATCH(Sheet3!E3023,Sheet4!$F$6:$F$30,0),FALSE)</f>
        <v>4.4542556212951103</v>
      </c>
    </row>
    <row r="3024" spans="1:7" x14ac:dyDescent="0.45">
      <c r="A3024">
        <f t="shared" si="236"/>
        <v>126</v>
      </c>
      <c r="B3024">
        <f t="shared" si="237"/>
        <v>23</v>
      </c>
      <c r="C3024" t="str">
        <f t="shared" si="238"/>
        <v>South Africa</v>
      </c>
      <c r="D3024" t="str">
        <f>VLOOKUP(C3024,Sheet4!$A$7:$C$156,3,FALSE)</f>
        <v>ZAF</v>
      </c>
      <c r="E3024">
        <f t="shared" si="239"/>
        <v>2022</v>
      </c>
      <c r="F3024" t="str">
        <f t="shared" si="240"/>
        <v>ZAF2022</v>
      </c>
      <c r="G3024">
        <f>HLOOKUP(C3024,Sheet4!$G$6:$EZ$30, MATCH(Sheet3!E3024,Sheet4!$F$6:$F$30,0),FALSE)</f>
        <v>0</v>
      </c>
    </row>
    <row r="3025" spans="1:7" x14ac:dyDescent="0.45">
      <c r="A3025">
        <f t="shared" si="236"/>
        <v>126</v>
      </c>
      <c r="B3025">
        <f t="shared" si="237"/>
        <v>24</v>
      </c>
      <c r="C3025" t="str">
        <f t="shared" si="238"/>
        <v>South Africa</v>
      </c>
      <c r="D3025" t="str">
        <f>VLOOKUP(C3025,Sheet4!$A$7:$C$156,3,FALSE)</f>
        <v>ZAF</v>
      </c>
      <c r="E3025">
        <f t="shared" si="239"/>
        <v>2023</v>
      </c>
      <c r="F3025" t="str">
        <f t="shared" si="240"/>
        <v>ZAF2023</v>
      </c>
      <c r="G3025">
        <f>HLOOKUP(C3025,Sheet4!$G$6:$EZ$30, MATCH(Sheet3!E3025,Sheet4!$F$6:$F$30,0),FALSE)</f>
        <v>0</v>
      </c>
    </row>
    <row r="3026" spans="1:7" x14ac:dyDescent="0.45">
      <c r="A3026">
        <f t="shared" si="236"/>
        <v>127</v>
      </c>
      <c r="B3026">
        <f t="shared" si="237"/>
        <v>1</v>
      </c>
      <c r="C3026" t="str">
        <f t="shared" si="238"/>
        <v>Spain</v>
      </c>
      <c r="D3026" t="str">
        <f>VLOOKUP(C3026,Sheet4!$A$7:$C$156,3,FALSE)</f>
        <v>ESP</v>
      </c>
      <c r="E3026">
        <f t="shared" si="239"/>
        <v>2000</v>
      </c>
      <c r="F3026" t="str">
        <f t="shared" si="240"/>
        <v>ESP2000</v>
      </c>
      <c r="G3026">
        <f>HLOOKUP(C3026,Sheet4!$G$6:$EZ$30, MATCH(Sheet3!E3026,Sheet4!$F$6:$F$30,0),FALSE)</f>
        <v>0</v>
      </c>
    </row>
    <row r="3027" spans="1:7" x14ac:dyDescent="0.45">
      <c r="A3027">
        <f t="shared" si="236"/>
        <v>127</v>
      </c>
      <c r="B3027">
        <f t="shared" si="237"/>
        <v>2</v>
      </c>
      <c r="C3027" t="str">
        <f t="shared" si="238"/>
        <v>Spain</v>
      </c>
      <c r="D3027" t="str">
        <f>VLOOKUP(C3027,Sheet4!$A$7:$C$156,3,FALSE)</f>
        <v>ESP</v>
      </c>
      <c r="E3027">
        <f t="shared" si="239"/>
        <v>2001</v>
      </c>
      <c r="F3027" t="str">
        <f t="shared" si="240"/>
        <v>ESP2001</v>
      </c>
      <c r="G3027">
        <f>HLOOKUP(C3027,Sheet4!$G$6:$EZ$30, MATCH(Sheet3!E3027,Sheet4!$F$6:$F$30,0),FALSE)</f>
        <v>0</v>
      </c>
    </row>
    <row r="3028" spans="1:7" x14ac:dyDescent="0.45">
      <c r="A3028">
        <f t="shared" si="236"/>
        <v>127</v>
      </c>
      <c r="B3028">
        <f t="shared" si="237"/>
        <v>3</v>
      </c>
      <c r="C3028" t="str">
        <f t="shared" si="238"/>
        <v>Spain</v>
      </c>
      <c r="D3028" t="str">
        <f>VLOOKUP(C3028,Sheet4!$A$7:$C$156,3,FALSE)</f>
        <v>ESP</v>
      </c>
      <c r="E3028">
        <f t="shared" si="239"/>
        <v>2002</v>
      </c>
      <c r="F3028" t="str">
        <f t="shared" si="240"/>
        <v>ESP2002</v>
      </c>
      <c r="G3028">
        <f>HLOOKUP(C3028,Sheet4!$G$6:$EZ$30, MATCH(Sheet3!E3028,Sheet4!$F$6:$F$30,0),FALSE)</f>
        <v>0</v>
      </c>
    </row>
    <row r="3029" spans="1:7" x14ac:dyDescent="0.45">
      <c r="A3029">
        <f t="shared" si="236"/>
        <v>127</v>
      </c>
      <c r="B3029">
        <f t="shared" si="237"/>
        <v>4</v>
      </c>
      <c r="C3029" t="str">
        <f t="shared" si="238"/>
        <v>Spain</v>
      </c>
      <c r="D3029" t="str">
        <f>VLOOKUP(C3029,Sheet4!$A$7:$C$156,3,FALSE)</f>
        <v>ESP</v>
      </c>
      <c r="E3029">
        <f t="shared" si="239"/>
        <v>2003</v>
      </c>
      <c r="F3029" t="str">
        <f t="shared" si="240"/>
        <v>ESP2003</v>
      </c>
      <c r="G3029">
        <f>HLOOKUP(C3029,Sheet4!$G$6:$EZ$30, MATCH(Sheet3!E3029,Sheet4!$F$6:$F$30,0),FALSE)</f>
        <v>0</v>
      </c>
    </row>
    <row r="3030" spans="1:7" x14ac:dyDescent="0.45">
      <c r="A3030">
        <f t="shared" si="236"/>
        <v>127</v>
      </c>
      <c r="B3030">
        <f t="shared" si="237"/>
        <v>5</v>
      </c>
      <c r="C3030" t="str">
        <f t="shared" si="238"/>
        <v>Spain</v>
      </c>
      <c r="D3030" t="str">
        <f>VLOOKUP(C3030,Sheet4!$A$7:$C$156,3,FALSE)</f>
        <v>ESP</v>
      </c>
      <c r="E3030">
        <f t="shared" si="239"/>
        <v>2004</v>
      </c>
      <c r="F3030" t="str">
        <f t="shared" si="240"/>
        <v>ESP2004</v>
      </c>
      <c r="G3030">
        <f>HLOOKUP(C3030,Sheet4!$G$6:$EZ$30, MATCH(Sheet3!E3030,Sheet4!$F$6:$F$30,0),FALSE)</f>
        <v>0</v>
      </c>
    </row>
    <row r="3031" spans="1:7" x14ac:dyDescent="0.45">
      <c r="A3031">
        <f t="shared" si="236"/>
        <v>127</v>
      </c>
      <c r="B3031">
        <f t="shared" si="237"/>
        <v>6</v>
      </c>
      <c r="C3031" t="str">
        <f t="shared" si="238"/>
        <v>Spain</v>
      </c>
      <c r="D3031" t="str">
        <f>VLOOKUP(C3031,Sheet4!$A$7:$C$156,3,FALSE)</f>
        <v>ESP</v>
      </c>
      <c r="E3031">
        <f t="shared" si="239"/>
        <v>2005</v>
      </c>
      <c r="F3031" t="str">
        <f t="shared" si="240"/>
        <v>ESP2005</v>
      </c>
      <c r="G3031">
        <f>HLOOKUP(C3031,Sheet4!$G$6:$EZ$30, MATCH(Sheet3!E3031,Sheet4!$F$6:$F$30,0),FALSE)</f>
        <v>0</v>
      </c>
    </row>
    <row r="3032" spans="1:7" x14ac:dyDescent="0.45">
      <c r="A3032">
        <f t="shared" si="236"/>
        <v>127</v>
      </c>
      <c r="B3032">
        <f t="shared" si="237"/>
        <v>7</v>
      </c>
      <c r="C3032" t="str">
        <f t="shared" si="238"/>
        <v>Spain</v>
      </c>
      <c r="D3032" t="str">
        <f>VLOOKUP(C3032,Sheet4!$A$7:$C$156,3,FALSE)</f>
        <v>ESP</v>
      </c>
      <c r="E3032">
        <f t="shared" si="239"/>
        <v>2006</v>
      </c>
      <c r="F3032" t="str">
        <f t="shared" si="240"/>
        <v>ESP2006</v>
      </c>
      <c r="G3032">
        <f>HLOOKUP(C3032,Sheet4!$G$6:$EZ$30, MATCH(Sheet3!E3032,Sheet4!$F$6:$F$30,0),FALSE)</f>
        <v>0</v>
      </c>
    </row>
    <row r="3033" spans="1:7" x14ac:dyDescent="0.45">
      <c r="A3033">
        <f t="shared" si="236"/>
        <v>127</v>
      </c>
      <c r="B3033">
        <f t="shared" si="237"/>
        <v>8</v>
      </c>
      <c r="C3033" t="str">
        <f t="shared" si="238"/>
        <v>Spain</v>
      </c>
      <c r="D3033" t="str">
        <f>VLOOKUP(C3033,Sheet4!$A$7:$C$156,3,FALSE)</f>
        <v>ESP</v>
      </c>
      <c r="E3033">
        <f t="shared" si="239"/>
        <v>2007</v>
      </c>
      <c r="F3033" t="str">
        <f t="shared" si="240"/>
        <v>ESP2007</v>
      </c>
      <c r="G3033">
        <f>HLOOKUP(C3033,Sheet4!$G$6:$EZ$30, MATCH(Sheet3!E3033,Sheet4!$F$6:$F$30,0),FALSE)</f>
        <v>0</v>
      </c>
    </row>
    <row r="3034" spans="1:7" x14ac:dyDescent="0.45">
      <c r="A3034">
        <f t="shared" si="236"/>
        <v>127</v>
      </c>
      <c r="B3034">
        <f t="shared" si="237"/>
        <v>9</v>
      </c>
      <c r="C3034" t="str">
        <f t="shared" si="238"/>
        <v>Spain</v>
      </c>
      <c r="D3034" t="str">
        <f>VLOOKUP(C3034,Sheet4!$A$7:$C$156,3,FALSE)</f>
        <v>ESP</v>
      </c>
      <c r="E3034">
        <f t="shared" si="239"/>
        <v>2008</v>
      </c>
      <c r="F3034" t="str">
        <f t="shared" si="240"/>
        <v>ESP2008</v>
      </c>
      <c r="G3034">
        <f>HLOOKUP(C3034,Sheet4!$G$6:$EZ$30, MATCH(Sheet3!E3034,Sheet4!$F$6:$F$30,0),FALSE)</f>
        <v>0</v>
      </c>
    </row>
    <row r="3035" spans="1:7" x14ac:dyDescent="0.45">
      <c r="A3035">
        <f t="shared" si="236"/>
        <v>127</v>
      </c>
      <c r="B3035">
        <f t="shared" si="237"/>
        <v>10</v>
      </c>
      <c r="C3035" t="str">
        <f t="shared" si="238"/>
        <v>Spain</v>
      </c>
      <c r="D3035" t="str">
        <f>VLOOKUP(C3035,Sheet4!$A$7:$C$156,3,FALSE)</f>
        <v>ESP</v>
      </c>
      <c r="E3035">
        <f t="shared" si="239"/>
        <v>2009</v>
      </c>
      <c r="F3035" t="str">
        <f t="shared" si="240"/>
        <v>ESP2009</v>
      </c>
      <c r="G3035">
        <f>HLOOKUP(C3035,Sheet4!$G$6:$EZ$30, MATCH(Sheet3!E3035,Sheet4!$F$6:$F$30,0),FALSE)</f>
        <v>0</v>
      </c>
    </row>
    <row r="3036" spans="1:7" x14ac:dyDescent="0.45">
      <c r="A3036">
        <f t="shared" si="236"/>
        <v>127</v>
      </c>
      <c r="B3036">
        <f t="shared" si="237"/>
        <v>11</v>
      </c>
      <c r="C3036" t="str">
        <f t="shared" si="238"/>
        <v>Spain</v>
      </c>
      <c r="D3036" t="str">
        <f>VLOOKUP(C3036,Sheet4!$A$7:$C$156,3,FALSE)</f>
        <v>ESP</v>
      </c>
      <c r="E3036">
        <f t="shared" si="239"/>
        <v>2010</v>
      </c>
      <c r="F3036" t="str">
        <f t="shared" si="240"/>
        <v>ESP2010</v>
      </c>
      <c r="G3036">
        <f>HLOOKUP(C3036,Sheet4!$G$6:$EZ$30, MATCH(Sheet3!E3036,Sheet4!$F$6:$F$30,0),FALSE)</f>
        <v>0</v>
      </c>
    </row>
    <row r="3037" spans="1:7" x14ac:dyDescent="0.45">
      <c r="A3037">
        <f t="shared" si="236"/>
        <v>127</v>
      </c>
      <c r="B3037">
        <f t="shared" si="237"/>
        <v>12</v>
      </c>
      <c r="C3037" t="str">
        <f t="shared" si="238"/>
        <v>Spain</v>
      </c>
      <c r="D3037" t="str">
        <f>VLOOKUP(C3037,Sheet4!$A$7:$C$156,3,FALSE)</f>
        <v>ESP</v>
      </c>
      <c r="E3037">
        <f t="shared" si="239"/>
        <v>2011</v>
      </c>
      <c r="F3037" t="str">
        <f t="shared" si="240"/>
        <v>ESP2011</v>
      </c>
      <c r="G3037">
        <f>HLOOKUP(C3037,Sheet4!$G$6:$EZ$30, MATCH(Sheet3!E3037,Sheet4!$F$6:$F$30,0),FALSE)</f>
        <v>0</v>
      </c>
    </row>
    <row r="3038" spans="1:7" x14ac:dyDescent="0.45">
      <c r="A3038">
        <f t="shared" si="236"/>
        <v>127</v>
      </c>
      <c r="B3038">
        <f t="shared" si="237"/>
        <v>13</v>
      </c>
      <c r="C3038" t="str">
        <f t="shared" si="238"/>
        <v>Spain</v>
      </c>
      <c r="D3038" t="str">
        <f>VLOOKUP(C3038,Sheet4!$A$7:$C$156,3,FALSE)</f>
        <v>ESP</v>
      </c>
      <c r="E3038">
        <f t="shared" si="239"/>
        <v>2012</v>
      </c>
      <c r="F3038" t="str">
        <f t="shared" si="240"/>
        <v>ESP2012</v>
      </c>
      <c r="G3038">
        <f>HLOOKUP(C3038,Sheet4!$G$6:$EZ$30, MATCH(Sheet3!E3038,Sheet4!$F$6:$F$30,0),FALSE)</f>
        <v>5.7102634986010399</v>
      </c>
    </row>
    <row r="3039" spans="1:7" x14ac:dyDescent="0.45">
      <c r="A3039">
        <f t="shared" si="236"/>
        <v>127</v>
      </c>
      <c r="B3039">
        <f t="shared" si="237"/>
        <v>14</v>
      </c>
      <c r="C3039" t="str">
        <f t="shared" si="238"/>
        <v>Spain</v>
      </c>
      <c r="D3039" t="str">
        <f>VLOOKUP(C3039,Sheet4!$A$7:$C$156,3,FALSE)</f>
        <v>ESP</v>
      </c>
      <c r="E3039">
        <f t="shared" si="239"/>
        <v>2013</v>
      </c>
      <c r="F3039" t="str">
        <f t="shared" si="240"/>
        <v>ESP2013</v>
      </c>
      <c r="G3039">
        <f>HLOOKUP(C3039,Sheet4!$G$6:$EZ$30, MATCH(Sheet3!E3039,Sheet4!$F$6:$F$30,0),FALSE)</f>
        <v>7.1237361914148503</v>
      </c>
    </row>
    <row r="3040" spans="1:7" x14ac:dyDescent="0.45">
      <c r="A3040">
        <f t="shared" si="236"/>
        <v>127</v>
      </c>
      <c r="B3040">
        <f t="shared" si="237"/>
        <v>15</v>
      </c>
      <c r="C3040" t="str">
        <f t="shared" si="238"/>
        <v>Spain</v>
      </c>
      <c r="D3040" t="str">
        <f>VLOOKUP(C3040,Sheet4!$A$7:$C$156,3,FALSE)</f>
        <v>ESP</v>
      </c>
      <c r="E3040">
        <f t="shared" si="239"/>
        <v>2014</v>
      </c>
      <c r="F3040" t="str">
        <f t="shared" si="240"/>
        <v>ESP2014</v>
      </c>
      <c r="G3040">
        <f>HLOOKUP(C3040,Sheet4!$G$6:$EZ$30, MATCH(Sheet3!E3040,Sheet4!$F$6:$F$30,0),FALSE)</f>
        <v>6.3826784995090398</v>
      </c>
    </row>
    <row r="3041" spans="1:7" x14ac:dyDescent="0.45">
      <c r="A3041">
        <f t="shared" si="236"/>
        <v>127</v>
      </c>
      <c r="B3041">
        <f t="shared" si="237"/>
        <v>16</v>
      </c>
      <c r="C3041" t="str">
        <f t="shared" si="238"/>
        <v>Spain</v>
      </c>
      <c r="D3041" t="str">
        <f>VLOOKUP(C3041,Sheet4!$A$7:$C$156,3,FALSE)</f>
        <v>ESP</v>
      </c>
      <c r="E3041">
        <f t="shared" si="239"/>
        <v>2015</v>
      </c>
      <c r="F3041" t="str">
        <f t="shared" si="240"/>
        <v>ESP2015</v>
      </c>
      <c r="G3041">
        <f>HLOOKUP(C3041,Sheet4!$G$6:$EZ$30, MATCH(Sheet3!E3041,Sheet4!$F$6:$F$30,0),FALSE)</f>
        <v>5.0917459565994401</v>
      </c>
    </row>
    <row r="3042" spans="1:7" x14ac:dyDescent="0.45">
      <c r="A3042">
        <f t="shared" si="236"/>
        <v>127</v>
      </c>
      <c r="B3042">
        <f t="shared" si="237"/>
        <v>17</v>
      </c>
      <c r="C3042" t="str">
        <f t="shared" si="238"/>
        <v>Spain</v>
      </c>
      <c r="D3042" t="str">
        <f>VLOOKUP(C3042,Sheet4!$A$7:$C$156,3,FALSE)</f>
        <v>ESP</v>
      </c>
      <c r="E3042">
        <f t="shared" si="239"/>
        <v>2016</v>
      </c>
      <c r="F3042" t="str">
        <f t="shared" si="240"/>
        <v>ESP2016</v>
      </c>
      <c r="G3042">
        <f>HLOOKUP(C3042,Sheet4!$G$6:$EZ$30, MATCH(Sheet3!E3042,Sheet4!$F$6:$F$30,0),FALSE)</f>
        <v>4.7181327978619496</v>
      </c>
    </row>
    <row r="3043" spans="1:7" x14ac:dyDescent="0.45">
      <c r="A3043">
        <f t="shared" si="236"/>
        <v>127</v>
      </c>
      <c r="B3043">
        <f t="shared" si="237"/>
        <v>18</v>
      </c>
      <c r="C3043" t="str">
        <f t="shared" si="238"/>
        <v>Spain</v>
      </c>
      <c r="D3043" t="str">
        <f>VLOOKUP(C3043,Sheet4!$A$7:$C$156,3,FALSE)</f>
        <v>ESP</v>
      </c>
      <c r="E3043">
        <f t="shared" si="239"/>
        <v>2017</v>
      </c>
      <c r="F3043" t="str">
        <f t="shared" si="240"/>
        <v>ESP2017</v>
      </c>
      <c r="G3043">
        <f>HLOOKUP(C3043,Sheet4!$G$6:$EZ$30, MATCH(Sheet3!E3043,Sheet4!$F$6:$F$30,0),FALSE)</f>
        <v>4.4612020308698597</v>
      </c>
    </row>
    <row r="3044" spans="1:7" x14ac:dyDescent="0.45">
      <c r="A3044">
        <f t="shared" si="236"/>
        <v>127</v>
      </c>
      <c r="B3044">
        <f t="shared" si="237"/>
        <v>19</v>
      </c>
      <c r="C3044" t="str">
        <f t="shared" si="238"/>
        <v>Spain</v>
      </c>
      <c r="D3044" t="str">
        <f>VLOOKUP(C3044,Sheet4!$A$7:$C$156,3,FALSE)</f>
        <v>ESP</v>
      </c>
      <c r="E3044">
        <f t="shared" si="239"/>
        <v>2018</v>
      </c>
      <c r="F3044" t="str">
        <f t="shared" si="240"/>
        <v>ESP2018</v>
      </c>
      <c r="G3044">
        <f>HLOOKUP(C3044,Sheet4!$G$6:$EZ$30, MATCH(Sheet3!E3044,Sheet4!$F$6:$F$30,0),FALSE)</f>
        <v>3.6864249337873498</v>
      </c>
    </row>
    <row r="3045" spans="1:7" x14ac:dyDescent="0.45">
      <c r="A3045">
        <f t="shared" si="236"/>
        <v>127</v>
      </c>
      <c r="B3045">
        <f t="shared" si="237"/>
        <v>20</v>
      </c>
      <c r="C3045" t="str">
        <f t="shared" si="238"/>
        <v>Spain</v>
      </c>
      <c r="D3045" t="str">
        <f>VLOOKUP(C3045,Sheet4!$A$7:$C$156,3,FALSE)</f>
        <v>ESP</v>
      </c>
      <c r="E3045">
        <f t="shared" si="239"/>
        <v>2019</v>
      </c>
      <c r="F3045" t="str">
        <f t="shared" si="240"/>
        <v>ESP2019</v>
      </c>
      <c r="G3045">
        <f>HLOOKUP(C3045,Sheet4!$G$6:$EZ$30, MATCH(Sheet3!E3045,Sheet4!$F$6:$F$30,0),FALSE)</f>
        <v>3.1528272817440901</v>
      </c>
    </row>
    <row r="3046" spans="1:7" x14ac:dyDescent="0.45">
      <c r="A3046">
        <f t="shared" si="236"/>
        <v>127</v>
      </c>
      <c r="B3046">
        <f t="shared" si="237"/>
        <v>21</v>
      </c>
      <c r="C3046" t="str">
        <f t="shared" si="238"/>
        <v>Spain</v>
      </c>
      <c r="D3046" t="str">
        <f>VLOOKUP(C3046,Sheet4!$A$7:$C$156,3,FALSE)</f>
        <v>ESP</v>
      </c>
      <c r="E3046">
        <f t="shared" si="239"/>
        <v>2020</v>
      </c>
      <c r="F3046" t="str">
        <f t="shared" si="240"/>
        <v>ESP2020</v>
      </c>
      <c r="G3046">
        <f>HLOOKUP(C3046,Sheet4!$G$6:$EZ$30, MATCH(Sheet3!E3046,Sheet4!$F$6:$F$30,0),FALSE)</f>
        <v>2.8512266725874702</v>
      </c>
    </row>
    <row r="3047" spans="1:7" x14ac:dyDescent="0.45">
      <c r="A3047">
        <f t="shared" si="236"/>
        <v>127</v>
      </c>
      <c r="B3047">
        <f t="shared" si="237"/>
        <v>22</v>
      </c>
      <c r="C3047" t="str">
        <f t="shared" si="238"/>
        <v>Spain</v>
      </c>
      <c r="D3047" t="str">
        <f>VLOOKUP(C3047,Sheet4!$A$7:$C$156,3,FALSE)</f>
        <v>ESP</v>
      </c>
      <c r="E3047">
        <f t="shared" si="239"/>
        <v>2021</v>
      </c>
      <c r="F3047" t="str">
        <f t="shared" si="240"/>
        <v>ESP2021</v>
      </c>
      <c r="G3047">
        <f>HLOOKUP(C3047,Sheet4!$G$6:$EZ$30, MATCH(Sheet3!E3047,Sheet4!$F$6:$F$30,0),FALSE)</f>
        <v>2.9157587606037798</v>
      </c>
    </row>
    <row r="3048" spans="1:7" x14ac:dyDescent="0.45">
      <c r="A3048">
        <f t="shared" si="236"/>
        <v>127</v>
      </c>
      <c r="B3048">
        <f t="shared" si="237"/>
        <v>23</v>
      </c>
      <c r="C3048" t="str">
        <f t="shared" si="238"/>
        <v>Spain</v>
      </c>
      <c r="D3048" t="str">
        <f>VLOOKUP(C3048,Sheet4!$A$7:$C$156,3,FALSE)</f>
        <v>ESP</v>
      </c>
      <c r="E3048">
        <f t="shared" si="239"/>
        <v>2022</v>
      </c>
      <c r="F3048" t="str">
        <f t="shared" si="240"/>
        <v>ESP2022</v>
      </c>
      <c r="G3048">
        <f>HLOOKUP(C3048,Sheet4!$G$6:$EZ$30, MATCH(Sheet3!E3048,Sheet4!$F$6:$F$30,0),FALSE)</f>
        <v>3.0604410879990902</v>
      </c>
    </row>
    <row r="3049" spans="1:7" x14ac:dyDescent="0.45">
      <c r="A3049">
        <f t="shared" ref="A3049:A3112" si="241">A3025+1</f>
        <v>127</v>
      </c>
      <c r="B3049">
        <f t="shared" ref="B3049:B3112" si="242">B3025</f>
        <v>24</v>
      </c>
      <c r="C3049" t="str">
        <f t="shared" si="238"/>
        <v>Spain</v>
      </c>
      <c r="D3049" t="str">
        <f>VLOOKUP(C3049,Sheet4!$A$7:$C$156,3,FALSE)</f>
        <v>ESP</v>
      </c>
      <c r="E3049">
        <f t="shared" si="239"/>
        <v>2023</v>
      </c>
      <c r="F3049" t="str">
        <f t="shared" si="240"/>
        <v>ESP2023</v>
      </c>
      <c r="G3049">
        <f>HLOOKUP(C3049,Sheet4!$G$6:$EZ$30, MATCH(Sheet3!E3049,Sheet4!$F$6:$F$30,0),FALSE)</f>
        <v>3.0609405470367501</v>
      </c>
    </row>
    <row r="3050" spans="1:7" x14ac:dyDescent="0.45">
      <c r="A3050">
        <f t="shared" si="241"/>
        <v>128</v>
      </c>
      <c r="B3050">
        <f t="shared" si="242"/>
        <v>1</v>
      </c>
      <c r="C3050" t="str">
        <f t="shared" si="238"/>
        <v>Sri Lanka</v>
      </c>
      <c r="D3050" t="str">
        <f>VLOOKUP(C3050,Sheet4!$A$7:$C$156,3,FALSE)</f>
        <v>LKA</v>
      </c>
      <c r="E3050">
        <f t="shared" si="239"/>
        <v>2000</v>
      </c>
      <c r="F3050" t="str">
        <f t="shared" si="240"/>
        <v>LKA2000</v>
      </c>
      <c r="G3050">
        <f>HLOOKUP(C3050,Sheet4!$G$6:$EZ$30, MATCH(Sheet3!E3050,Sheet4!$F$6:$F$30,0),FALSE)</f>
        <v>0</v>
      </c>
    </row>
    <row r="3051" spans="1:7" x14ac:dyDescent="0.45">
      <c r="A3051">
        <f t="shared" si="241"/>
        <v>128</v>
      </c>
      <c r="B3051">
        <f t="shared" si="242"/>
        <v>2</v>
      </c>
      <c r="C3051" t="str">
        <f t="shared" si="238"/>
        <v>Sri Lanka</v>
      </c>
      <c r="D3051" t="str">
        <f>VLOOKUP(C3051,Sheet4!$A$7:$C$156,3,FALSE)</f>
        <v>LKA</v>
      </c>
      <c r="E3051">
        <f t="shared" si="239"/>
        <v>2001</v>
      </c>
      <c r="F3051" t="str">
        <f t="shared" si="240"/>
        <v>LKA2001</v>
      </c>
      <c r="G3051">
        <f>HLOOKUP(C3051,Sheet4!$G$6:$EZ$30, MATCH(Sheet3!E3051,Sheet4!$F$6:$F$30,0),FALSE)</f>
        <v>0</v>
      </c>
    </row>
    <row r="3052" spans="1:7" x14ac:dyDescent="0.45">
      <c r="A3052">
        <f t="shared" si="241"/>
        <v>128</v>
      </c>
      <c r="B3052">
        <f t="shared" si="242"/>
        <v>3</v>
      </c>
      <c r="C3052" t="str">
        <f t="shared" si="238"/>
        <v>Sri Lanka</v>
      </c>
      <c r="D3052" t="str">
        <f>VLOOKUP(C3052,Sheet4!$A$7:$C$156,3,FALSE)</f>
        <v>LKA</v>
      </c>
      <c r="E3052">
        <f t="shared" si="239"/>
        <v>2002</v>
      </c>
      <c r="F3052" t="str">
        <f t="shared" si="240"/>
        <v>LKA2002</v>
      </c>
      <c r="G3052">
        <f>HLOOKUP(C3052,Sheet4!$G$6:$EZ$30, MATCH(Sheet3!E3052,Sheet4!$F$6:$F$30,0),FALSE)</f>
        <v>0</v>
      </c>
    </row>
    <row r="3053" spans="1:7" x14ac:dyDescent="0.45">
      <c r="A3053">
        <f t="shared" si="241"/>
        <v>128</v>
      </c>
      <c r="B3053">
        <f t="shared" si="242"/>
        <v>4</v>
      </c>
      <c r="C3053" t="str">
        <f t="shared" si="238"/>
        <v>Sri Lanka</v>
      </c>
      <c r="D3053" t="str">
        <f>VLOOKUP(C3053,Sheet4!$A$7:$C$156,3,FALSE)</f>
        <v>LKA</v>
      </c>
      <c r="E3053">
        <f t="shared" si="239"/>
        <v>2003</v>
      </c>
      <c r="F3053" t="str">
        <f t="shared" si="240"/>
        <v>LKA2003</v>
      </c>
      <c r="G3053">
        <f>HLOOKUP(C3053,Sheet4!$G$6:$EZ$30, MATCH(Sheet3!E3053,Sheet4!$F$6:$F$30,0),FALSE)</f>
        <v>0</v>
      </c>
    </row>
    <row r="3054" spans="1:7" x14ac:dyDescent="0.45">
      <c r="A3054">
        <f t="shared" si="241"/>
        <v>128</v>
      </c>
      <c r="B3054">
        <f t="shared" si="242"/>
        <v>5</v>
      </c>
      <c r="C3054" t="str">
        <f t="shared" si="238"/>
        <v>Sri Lanka</v>
      </c>
      <c r="D3054" t="str">
        <f>VLOOKUP(C3054,Sheet4!$A$7:$C$156,3,FALSE)</f>
        <v>LKA</v>
      </c>
      <c r="E3054">
        <f t="shared" si="239"/>
        <v>2004</v>
      </c>
      <c r="F3054" t="str">
        <f t="shared" si="240"/>
        <v>LKA2004</v>
      </c>
      <c r="G3054">
        <f>HLOOKUP(C3054,Sheet4!$G$6:$EZ$30, MATCH(Sheet3!E3054,Sheet4!$F$6:$F$30,0),FALSE)</f>
        <v>0</v>
      </c>
    </row>
    <row r="3055" spans="1:7" x14ac:dyDescent="0.45">
      <c r="A3055">
        <f t="shared" si="241"/>
        <v>128</v>
      </c>
      <c r="B3055">
        <f t="shared" si="242"/>
        <v>6</v>
      </c>
      <c r="C3055" t="str">
        <f t="shared" si="238"/>
        <v>Sri Lanka</v>
      </c>
      <c r="D3055" t="str">
        <f>VLOOKUP(C3055,Sheet4!$A$7:$C$156,3,FALSE)</f>
        <v>LKA</v>
      </c>
      <c r="E3055">
        <f t="shared" si="239"/>
        <v>2005</v>
      </c>
      <c r="F3055" t="str">
        <f t="shared" si="240"/>
        <v>LKA2005</v>
      </c>
      <c r="G3055">
        <f>HLOOKUP(C3055,Sheet4!$G$6:$EZ$30, MATCH(Sheet3!E3055,Sheet4!$F$6:$F$30,0),FALSE)</f>
        <v>0</v>
      </c>
    </row>
    <row r="3056" spans="1:7" x14ac:dyDescent="0.45">
      <c r="A3056">
        <f t="shared" si="241"/>
        <v>128</v>
      </c>
      <c r="B3056">
        <f t="shared" si="242"/>
        <v>7</v>
      </c>
      <c r="C3056" t="str">
        <f t="shared" si="238"/>
        <v>Sri Lanka</v>
      </c>
      <c r="D3056" t="str">
        <f>VLOOKUP(C3056,Sheet4!$A$7:$C$156,3,FALSE)</f>
        <v>LKA</v>
      </c>
      <c r="E3056">
        <f t="shared" si="239"/>
        <v>2006</v>
      </c>
      <c r="F3056" t="str">
        <f t="shared" si="240"/>
        <v>LKA2006</v>
      </c>
      <c r="G3056">
        <f>HLOOKUP(C3056,Sheet4!$G$6:$EZ$30, MATCH(Sheet3!E3056,Sheet4!$F$6:$F$30,0),FALSE)</f>
        <v>0</v>
      </c>
    </row>
    <row r="3057" spans="1:7" x14ac:dyDescent="0.45">
      <c r="A3057">
        <f t="shared" si="241"/>
        <v>128</v>
      </c>
      <c r="B3057">
        <f t="shared" si="242"/>
        <v>8</v>
      </c>
      <c r="C3057" t="str">
        <f t="shared" si="238"/>
        <v>Sri Lanka</v>
      </c>
      <c r="D3057" t="str">
        <f>VLOOKUP(C3057,Sheet4!$A$7:$C$156,3,FALSE)</f>
        <v>LKA</v>
      </c>
      <c r="E3057">
        <f t="shared" si="239"/>
        <v>2007</v>
      </c>
      <c r="F3057" t="str">
        <f t="shared" si="240"/>
        <v>LKA2007</v>
      </c>
      <c r="G3057">
        <f>HLOOKUP(C3057,Sheet4!$G$6:$EZ$30, MATCH(Sheet3!E3057,Sheet4!$F$6:$F$30,0),FALSE)</f>
        <v>0</v>
      </c>
    </row>
    <row r="3058" spans="1:7" x14ac:dyDescent="0.45">
      <c r="A3058">
        <f t="shared" si="241"/>
        <v>128</v>
      </c>
      <c r="B3058">
        <f t="shared" si="242"/>
        <v>9</v>
      </c>
      <c r="C3058" t="str">
        <f t="shared" si="238"/>
        <v>Sri Lanka</v>
      </c>
      <c r="D3058" t="str">
        <f>VLOOKUP(C3058,Sheet4!$A$7:$C$156,3,FALSE)</f>
        <v>LKA</v>
      </c>
      <c r="E3058">
        <f t="shared" si="239"/>
        <v>2008</v>
      </c>
      <c r="F3058" t="str">
        <f t="shared" si="240"/>
        <v>LKA2008</v>
      </c>
      <c r="G3058">
        <f>HLOOKUP(C3058,Sheet4!$G$6:$EZ$30, MATCH(Sheet3!E3058,Sheet4!$F$6:$F$30,0),FALSE)</f>
        <v>0</v>
      </c>
    </row>
    <row r="3059" spans="1:7" x14ac:dyDescent="0.45">
      <c r="A3059">
        <f t="shared" si="241"/>
        <v>128</v>
      </c>
      <c r="B3059">
        <f t="shared" si="242"/>
        <v>10</v>
      </c>
      <c r="C3059" t="str">
        <f t="shared" si="238"/>
        <v>Sri Lanka</v>
      </c>
      <c r="D3059" t="str">
        <f>VLOOKUP(C3059,Sheet4!$A$7:$C$156,3,FALSE)</f>
        <v>LKA</v>
      </c>
      <c r="E3059">
        <f t="shared" si="239"/>
        <v>2009</v>
      </c>
      <c r="F3059" t="str">
        <f t="shared" si="240"/>
        <v>LKA2009</v>
      </c>
      <c r="G3059">
        <f>HLOOKUP(C3059,Sheet4!$G$6:$EZ$30, MATCH(Sheet3!E3059,Sheet4!$F$6:$F$30,0),FALSE)</f>
        <v>0</v>
      </c>
    </row>
    <row r="3060" spans="1:7" x14ac:dyDescent="0.45">
      <c r="A3060">
        <f t="shared" si="241"/>
        <v>128</v>
      </c>
      <c r="B3060">
        <f t="shared" si="242"/>
        <v>11</v>
      </c>
      <c r="C3060" t="str">
        <f t="shared" si="238"/>
        <v>Sri Lanka</v>
      </c>
      <c r="D3060" t="str">
        <f>VLOOKUP(C3060,Sheet4!$A$7:$C$156,3,FALSE)</f>
        <v>LKA</v>
      </c>
      <c r="E3060">
        <f t="shared" si="239"/>
        <v>2010</v>
      </c>
      <c r="F3060" t="str">
        <f t="shared" si="240"/>
        <v>LKA2010</v>
      </c>
      <c r="G3060">
        <f>HLOOKUP(C3060,Sheet4!$G$6:$EZ$30, MATCH(Sheet3!E3060,Sheet4!$F$6:$F$30,0),FALSE)</f>
        <v>0</v>
      </c>
    </row>
    <row r="3061" spans="1:7" x14ac:dyDescent="0.45">
      <c r="A3061">
        <f t="shared" si="241"/>
        <v>128</v>
      </c>
      <c r="B3061">
        <f t="shared" si="242"/>
        <v>12</v>
      </c>
      <c r="C3061" t="str">
        <f t="shared" si="238"/>
        <v>Sri Lanka</v>
      </c>
      <c r="D3061" t="str">
        <f>VLOOKUP(C3061,Sheet4!$A$7:$C$156,3,FALSE)</f>
        <v>LKA</v>
      </c>
      <c r="E3061">
        <f t="shared" si="239"/>
        <v>2011</v>
      </c>
      <c r="F3061" t="str">
        <f t="shared" si="240"/>
        <v>LKA2011</v>
      </c>
      <c r="G3061">
        <f>HLOOKUP(C3061,Sheet4!$G$6:$EZ$30, MATCH(Sheet3!E3061,Sheet4!$F$6:$F$30,0),FALSE)</f>
        <v>3.8157680664489901</v>
      </c>
    </row>
    <row r="3062" spans="1:7" x14ac:dyDescent="0.45">
      <c r="A3062">
        <f t="shared" si="241"/>
        <v>128</v>
      </c>
      <c r="B3062">
        <f t="shared" si="242"/>
        <v>13</v>
      </c>
      <c r="C3062" t="str">
        <f t="shared" si="238"/>
        <v>Sri Lanka</v>
      </c>
      <c r="D3062" t="str">
        <f>VLOOKUP(C3062,Sheet4!$A$7:$C$156,3,FALSE)</f>
        <v>LKA</v>
      </c>
      <c r="E3062">
        <f t="shared" si="239"/>
        <v>2012</v>
      </c>
      <c r="F3062" t="str">
        <f t="shared" si="240"/>
        <v>LKA2012</v>
      </c>
      <c r="G3062">
        <f>HLOOKUP(C3062,Sheet4!$G$6:$EZ$30, MATCH(Sheet3!E3062,Sheet4!$F$6:$F$30,0),FALSE)</f>
        <v>3.62758332957379</v>
      </c>
    </row>
    <row r="3063" spans="1:7" x14ac:dyDescent="0.45">
      <c r="A3063">
        <f t="shared" si="241"/>
        <v>128</v>
      </c>
      <c r="B3063">
        <f t="shared" si="242"/>
        <v>14</v>
      </c>
      <c r="C3063" t="str">
        <f t="shared" si="238"/>
        <v>Sri Lanka</v>
      </c>
      <c r="D3063" t="str">
        <f>VLOOKUP(C3063,Sheet4!$A$7:$C$156,3,FALSE)</f>
        <v>LKA</v>
      </c>
      <c r="E3063">
        <f t="shared" si="239"/>
        <v>2013</v>
      </c>
      <c r="F3063" t="str">
        <f t="shared" si="240"/>
        <v>LKA2013</v>
      </c>
      <c r="G3063">
        <f>HLOOKUP(C3063,Sheet4!$G$6:$EZ$30, MATCH(Sheet3!E3063,Sheet4!$F$6:$F$30,0),FALSE)</f>
        <v>5.5750579405758298</v>
      </c>
    </row>
    <row r="3064" spans="1:7" x14ac:dyDescent="0.45">
      <c r="A3064">
        <f t="shared" si="241"/>
        <v>128</v>
      </c>
      <c r="B3064">
        <f t="shared" si="242"/>
        <v>15</v>
      </c>
      <c r="C3064" t="str">
        <f t="shared" si="238"/>
        <v>Sri Lanka</v>
      </c>
      <c r="D3064" t="str">
        <f>VLOOKUP(C3064,Sheet4!$A$7:$C$156,3,FALSE)</f>
        <v>LKA</v>
      </c>
      <c r="E3064">
        <f t="shared" si="239"/>
        <v>2014</v>
      </c>
      <c r="F3064" t="str">
        <f t="shared" si="240"/>
        <v>LKA2014</v>
      </c>
      <c r="G3064">
        <f>HLOOKUP(C3064,Sheet4!$G$6:$EZ$30, MATCH(Sheet3!E3064,Sheet4!$F$6:$F$30,0),FALSE)</f>
        <v>4.2342144988478196</v>
      </c>
    </row>
    <row r="3065" spans="1:7" x14ac:dyDescent="0.45">
      <c r="A3065">
        <f t="shared" si="241"/>
        <v>128</v>
      </c>
      <c r="B3065">
        <f t="shared" si="242"/>
        <v>16</v>
      </c>
      <c r="C3065" t="str">
        <f t="shared" si="238"/>
        <v>Sri Lanka</v>
      </c>
      <c r="D3065" t="str">
        <f>VLOOKUP(C3065,Sheet4!$A$7:$C$156,3,FALSE)</f>
        <v>LKA</v>
      </c>
      <c r="E3065">
        <f t="shared" si="239"/>
        <v>2015</v>
      </c>
      <c r="F3065" t="str">
        <f t="shared" si="240"/>
        <v>LKA2015</v>
      </c>
      <c r="G3065">
        <f>HLOOKUP(C3065,Sheet4!$G$6:$EZ$30, MATCH(Sheet3!E3065,Sheet4!$F$6:$F$30,0),FALSE)</f>
        <v>3.2407702974018702</v>
      </c>
    </row>
    <row r="3066" spans="1:7" x14ac:dyDescent="0.45">
      <c r="A3066">
        <f t="shared" si="241"/>
        <v>128</v>
      </c>
      <c r="B3066">
        <f t="shared" si="242"/>
        <v>17</v>
      </c>
      <c r="C3066" t="str">
        <f t="shared" si="238"/>
        <v>Sri Lanka</v>
      </c>
      <c r="D3066" t="str">
        <f>VLOOKUP(C3066,Sheet4!$A$7:$C$156,3,FALSE)</f>
        <v>LKA</v>
      </c>
      <c r="E3066">
        <f t="shared" si="239"/>
        <v>2016</v>
      </c>
      <c r="F3066" t="str">
        <f t="shared" si="240"/>
        <v>LKA2016</v>
      </c>
      <c r="G3066">
        <f>HLOOKUP(C3066,Sheet4!$G$6:$EZ$30, MATCH(Sheet3!E3066,Sheet4!$F$6:$F$30,0),FALSE)</f>
        <v>2.6338110162457902</v>
      </c>
    </row>
    <row r="3067" spans="1:7" x14ac:dyDescent="0.45">
      <c r="A3067">
        <f t="shared" si="241"/>
        <v>128</v>
      </c>
      <c r="B3067">
        <f t="shared" si="242"/>
        <v>18</v>
      </c>
      <c r="C3067" t="str">
        <f t="shared" si="238"/>
        <v>Sri Lanka</v>
      </c>
      <c r="D3067" t="str">
        <f>VLOOKUP(C3067,Sheet4!$A$7:$C$156,3,FALSE)</f>
        <v>LKA</v>
      </c>
      <c r="E3067">
        <f t="shared" si="239"/>
        <v>2017</v>
      </c>
      <c r="F3067" t="str">
        <f t="shared" si="240"/>
        <v>LKA2017</v>
      </c>
      <c r="G3067">
        <f>HLOOKUP(C3067,Sheet4!$G$6:$EZ$30, MATCH(Sheet3!E3067,Sheet4!$F$6:$F$30,0),FALSE)</f>
        <v>2.4984326063791098</v>
      </c>
    </row>
    <row r="3068" spans="1:7" x14ac:dyDescent="0.45">
      <c r="A3068">
        <f t="shared" si="241"/>
        <v>128</v>
      </c>
      <c r="B3068">
        <f t="shared" si="242"/>
        <v>19</v>
      </c>
      <c r="C3068" t="str">
        <f t="shared" si="238"/>
        <v>Sri Lanka</v>
      </c>
      <c r="D3068" t="str">
        <f>VLOOKUP(C3068,Sheet4!$A$7:$C$156,3,FALSE)</f>
        <v>LKA</v>
      </c>
      <c r="E3068">
        <f t="shared" si="239"/>
        <v>2018</v>
      </c>
      <c r="F3068" t="str">
        <f t="shared" si="240"/>
        <v>LKA2018</v>
      </c>
      <c r="G3068">
        <f>HLOOKUP(C3068,Sheet4!$G$6:$EZ$30, MATCH(Sheet3!E3068,Sheet4!$F$6:$F$30,0),FALSE)</f>
        <v>3.4204197616188301</v>
      </c>
    </row>
    <row r="3069" spans="1:7" x14ac:dyDescent="0.45">
      <c r="A3069">
        <f t="shared" si="241"/>
        <v>128</v>
      </c>
      <c r="B3069">
        <f t="shared" si="242"/>
        <v>20</v>
      </c>
      <c r="C3069" t="str">
        <f t="shared" si="238"/>
        <v>Sri Lanka</v>
      </c>
      <c r="D3069" t="str">
        <f>VLOOKUP(C3069,Sheet4!$A$7:$C$156,3,FALSE)</f>
        <v>LKA</v>
      </c>
      <c r="E3069">
        <f t="shared" si="239"/>
        <v>2019</v>
      </c>
      <c r="F3069" t="str">
        <f t="shared" si="240"/>
        <v>LKA2019</v>
      </c>
      <c r="G3069">
        <f>HLOOKUP(C3069,Sheet4!$G$6:$EZ$30, MATCH(Sheet3!E3069,Sheet4!$F$6:$F$30,0),FALSE)</f>
        <v>4.6991830338158698</v>
      </c>
    </row>
    <row r="3070" spans="1:7" x14ac:dyDescent="0.45">
      <c r="A3070">
        <f t="shared" si="241"/>
        <v>128</v>
      </c>
      <c r="B3070">
        <f t="shared" si="242"/>
        <v>21</v>
      </c>
      <c r="C3070" t="str">
        <f t="shared" si="238"/>
        <v>Sri Lanka</v>
      </c>
      <c r="D3070" t="str">
        <f>VLOOKUP(C3070,Sheet4!$A$7:$C$156,3,FALSE)</f>
        <v>LKA</v>
      </c>
      <c r="E3070">
        <f t="shared" si="239"/>
        <v>2020</v>
      </c>
      <c r="F3070" t="str">
        <f t="shared" si="240"/>
        <v>LKA2020</v>
      </c>
      <c r="G3070">
        <f>HLOOKUP(C3070,Sheet4!$G$6:$EZ$30, MATCH(Sheet3!E3070,Sheet4!$F$6:$F$30,0),FALSE)</f>
        <v>4.92827495911882</v>
      </c>
    </row>
    <row r="3071" spans="1:7" x14ac:dyDescent="0.45">
      <c r="A3071">
        <f t="shared" si="241"/>
        <v>128</v>
      </c>
      <c r="B3071">
        <f t="shared" si="242"/>
        <v>22</v>
      </c>
      <c r="C3071" t="str">
        <f t="shared" si="238"/>
        <v>Sri Lanka</v>
      </c>
      <c r="D3071" t="str">
        <f>VLOOKUP(C3071,Sheet4!$A$7:$C$156,3,FALSE)</f>
        <v>LKA</v>
      </c>
      <c r="E3071">
        <f t="shared" si="239"/>
        <v>2021</v>
      </c>
      <c r="F3071" t="str">
        <f t="shared" si="240"/>
        <v>LKA2021</v>
      </c>
      <c r="G3071">
        <f>HLOOKUP(C3071,Sheet4!$G$6:$EZ$30, MATCH(Sheet3!E3071,Sheet4!$F$6:$F$30,0),FALSE)</f>
        <v>4.4672088592359698</v>
      </c>
    </row>
    <row r="3072" spans="1:7" x14ac:dyDescent="0.45">
      <c r="A3072">
        <f t="shared" si="241"/>
        <v>128</v>
      </c>
      <c r="B3072">
        <f t="shared" si="242"/>
        <v>23</v>
      </c>
      <c r="C3072" t="str">
        <f t="shared" si="238"/>
        <v>Sri Lanka</v>
      </c>
      <c r="D3072" t="str">
        <f>VLOOKUP(C3072,Sheet4!$A$7:$C$156,3,FALSE)</f>
        <v>LKA</v>
      </c>
      <c r="E3072">
        <f t="shared" si="239"/>
        <v>2022</v>
      </c>
      <c r="F3072" t="str">
        <f t="shared" si="240"/>
        <v>LKA2022</v>
      </c>
      <c r="G3072">
        <f>HLOOKUP(C3072,Sheet4!$G$6:$EZ$30, MATCH(Sheet3!E3072,Sheet4!$F$6:$F$30,0),FALSE)</f>
        <v>11.9682691812072</v>
      </c>
    </row>
    <row r="3073" spans="1:7" x14ac:dyDescent="0.45">
      <c r="A3073">
        <f t="shared" si="241"/>
        <v>128</v>
      </c>
      <c r="B3073">
        <f t="shared" si="242"/>
        <v>24</v>
      </c>
      <c r="C3073" t="str">
        <f t="shared" si="238"/>
        <v>Sri Lanka</v>
      </c>
      <c r="D3073" t="str">
        <f>VLOOKUP(C3073,Sheet4!$A$7:$C$156,3,FALSE)</f>
        <v>LKA</v>
      </c>
      <c r="E3073">
        <f t="shared" si="239"/>
        <v>2023</v>
      </c>
      <c r="F3073" t="str">
        <f t="shared" si="240"/>
        <v>LKA2023</v>
      </c>
      <c r="G3073">
        <f>HLOOKUP(C3073,Sheet4!$G$6:$EZ$30, MATCH(Sheet3!E3073,Sheet4!$F$6:$F$30,0),FALSE)</f>
        <v>0</v>
      </c>
    </row>
    <row r="3074" spans="1:7" x14ac:dyDescent="0.45">
      <c r="A3074">
        <f t="shared" si="241"/>
        <v>129</v>
      </c>
      <c r="B3074">
        <f t="shared" si="242"/>
        <v>1</v>
      </c>
      <c r="C3074" t="str">
        <f t="shared" si="238"/>
        <v>St. Kitts and Nevis</v>
      </c>
      <c r="D3074" t="str">
        <f>VLOOKUP(C3074,Sheet4!$A$7:$C$156,3,FALSE)</f>
        <v>KNA</v>
      </c>
      <c r="E3074">
        <f t="shared" si="239"/>
        <v>2000</v>
      </c>
      <c r="F3074" t="str">
        <f t="shared" si="240"/>
        <v>KNA2000</v>
      </c>
      <c r="G3074">
        <f>HLOOKUP(C3074,Sheet4!$G$6:$EZ$30, MATCH(Sheet3!E3074,Sheet4!$F$6:$F$30,0),FALSE)</f>
        <v>0</v>
      </c>
    </row>
    <row r="3075" spans="1:7" x14ac:dyDescent="0.45">
      <c r="A3075">
        <f t="shared" si="241"/>
        <v>129</v>
      </c>
      <c r="B3075">
        <f t="shared" si="242"/>
        <v>2</v>
      </c>
      <c r="C3075" t="str">
        <f t="shared" ref="C3075:C3138" si="243">VLOOKUP(A3075,$L$2:$M$151,2,FALSE)</f>
        <v>St. Kitts and Nevis</v>
      </c>
      <c r="D3075" t="str">
        <f>VLOOKUP(C3075,Sheet4!$A$7:$C$156,3,FALSE)</f>
        <v>KNA</v>
      </c>
      <c r="E3075">
        <f t="shared" ref="E3075:E3138" si="244">VLOOKUP(B3075,$O$2:$P$25,2,FALSE)</f>
        <v>2001</v>
      </c>
      <c r="F3075" t="str">
        <f t="shared" ref="F3075:F3138" si="245">D3075&amp;E3075</f>
        <v>KNA2001</v>
      </c>
      <c r="G3075">
        <f>HLOOKUP(C3075,Sheet4!$G$6:$EZ$30, MATCH(Sheet3!E3075,Sheet4!$F$6:$F$30,0),FALSE)</f>
        <v>0</v>
      </c>
    </row>
    <row r="3076" spans="1:7" x14ac:dyDescent="0.45">
      <c r="A3076">
        <f t="shared" si="241"/>
        <v>129</v>
      </c>
      <c r="B3076">
        <f t="shared" si="242"/>
        <v>3</v>
      </c>
      <c r="C3076" t="str">
        <f t="shared" si="243"/>
        <v>St. Kitts and Nevis</v>
      </c>
      <c r="D3076" t="str">
        <f>VLOOKUP(C3076,Sheet4!$A$7:$C$156,3,FALSE)</f>
        <v>KNA</v>
      </c>
      <c r="E3076">
        <f t="shared" si="244"/>
        <v>2002</v>
      </c>
      <c r="F3076" t="str">
        <f t="shared" si="245"/>
        <v>KNA2002</v>
      </c>
      <c r="G3076">
        <f>HLOOKUP(C3076,Sheet4!$G$6:$EZ$30, MATCH(Sheet3!E3076,Sheet4!$F$6:$F$30,0),FALSE)</f>
        <v>0</v>
      </c>
    </row>
    <row r="3077" spans="1:7" x14ac:dyDescent="0.45">
      <c r="A3077">
        <f t="shared" si="241"/>
        <v>129</v>
      </c>
      <c r="B3077">
        <f t="shared" si="242"/>
        <v>4</v>
      </c>
      <c r="C3077" t="str">
        <f t="shared" si="243"/>
        <v>St. Kitts and Nevis</v>
      </c>
      <c r="D3077" t="str">
        <f>VLOOKUP(C3077,Sheet4!$A$7:$C$156,3,FALSE)</f>
        <v>KNA</v>
      </c>
      <c r="E3077">
        <f t="shared" si="244"/>
        <v>2003</v>
      </c>
      <c r="F3077" t="str">
        <f t="shared" si="245"/>
        <v>KNA2003</v>
      </c>
      <c r="G3077">
        <f>HLOOKUP(C3077,Sheet4!$G$6:$EZ$30, MATCH(Sheet3!E3077,Sheet4!$F$6:$F$30,0),FALSE)</f>
        <v>0</v>
      </c>
    </row>
    <row r="3078" spans="1:7" x14ac:dyDescent="0.45">
      <c r="A3078">
        <f t="shared" si="241"/>
        <v>129</v>
      </c>
      <c r="B3078">
        <f t="shared" si="242"/>
        <v>5</v>
      </c>
      <c r="C3078" t="str">
        <f t="shared" si="243"/>
        <v>St. Kitts and Nevis</v>
      </c>
      <c r="D3078" t="str">
        <f>VLOOKUP(C3078,Sheet4!$A$7:$C$156,3,FALSE)</f>
        <v>KNA</v>
      </c>
      <c r="E3078">
        <f t="shared" si="244"/>
        <v>2004</v>
      </c>
      <c r="F3078" t="str">
        <f t="shared" si="245"/>
        <v>KNA2004</v>
      </c>
      <c r="G3078">
        <f>HLOOKUP(C3078,Sheet4!$G$6:$EZ$30, MATCH(Sheet3!E3078,Sheet4!$F$6:$F$30,0),FALSE)</f>
        <v>0</v>
      </c>
    </row>
    <row r="3079" spans="1:7" x14ac:dyDescent="0.45">
      <c r="A3079">
        <f t="shared" si="241"/>
        <v>129</v>
      </c>
      <c r="B3079">
        <f t="shared" si="242"/>
        <v>6</v>
      </c>
      <c r="C3079" t="str">
        <f t="shared" si="243"/>
        <v>St. Kitts and Nevis</v>
      </c>
      <c r="D3079" t="str">
        <f>VLOOKUP(C3079,Sheet4!$A$7:$C$156,3,FALSE)</f>
        <v>KNA</v>
      </c>
      <c r="E3079">
        <f t="shared" si="244"/>
        <v>2005</v>
      </c>
      <c r="F3079" t="str">
        <f t="shared" si="245"/>
        <v>KNA2005</v>
      </c>
      <c r="G3079">
        <f>HLOOKUP(C3079,Sheet4!$G$6:$EZ$30, MATCH(Sheet3!E3079,Sheet4!$F$6:$F$30,0),FALSE)</f>
        <v>0</v>
      </c>
    </row>
    <row r="3080" spans="1:7" x14ac:dyDescent="0.45">
      <c r="A3080">
        <f t="shared" si="241"/>
        <v>129</v>
      </c>
      <c r="B3080">
        <f t="shared" si="242"/>
        <v>7</v>
      </c>
      <c r="C3080" t="str">
        <f t="shared" si="243"/>
        <v>St. Kitts and Nevis</v>
      </c>
      <c r="D3080" t="str">
        <f>VLOOKUP(C3080,Sheet4!$A$7:$C$156,3,FALSE)</f>
        <v>KNA</v>
      </c>
      <c r="E3080">
        <f t="shared" si="244"/>
        <v>2006</v>
      </c>
      <c r="F3080" t="str">
        <f t="shared" si="245"/>
        <v>KNA2006</v>
      </c>
      <c r="G3080">
        <f>HLOOKUP(C3080,Sheet4!$G$6:$EZ$30, MATCH(Sheet3!E3080,Sheet4!$F$6:$F$30,0),FALSE)</f>
        <v>0</v>
      </c>
    </row>
    <row r="3081" spans="1:7" x14ac:dyDescent="0.45">
      <c r="A3081">
        <f t="shared" si="241"/>
        <v>129</v>
      </c>
      <c r="B3081">
        <f t="shared" si="242"/>
        <v>8</v>
      </c>
      <c r="C3081" t="str">
        <f t="shared" si="243"/>
        <v>St. Kitts and Nevis</v>
      </c>
      <c r="D3081" t="str">
        <f>VLOOKUP(C3081,Sheet4!$A$7:$C$156,3,FALSE)</f>
        <v>KNA</v>
      </c>
      <c r="E3081">
        <f t="shared" si="244"/>
        <v>2007</v>
      </c>
      <c r="F3081" t="str">
        <f t="shared" si="245"/>
        <v>KNA2007</v>
      </c>
      <c r="G3081">
        <f>HLOOKUP(C3081,Sheet4!$G$6:$EZ$30, MATCH(Sheet3!E3081,Sheet4!$F$6:$F$30,0),FALSE)</f>
        <v>0</v>
      </c>
    </row>
    <row r="3082" spans="1:7" x14ac:dyDescent="0.45">
      <c r="A3082">
        <f t="shared" si="241"/>
        <v>129</v>
      </c>
      <c r="B3082">
        <f t="shared" si="242"/>
        <v>9</v>
      </c>
      <c r="C3082" t="str">
        <f t="shared" si="243"/>
        <v>St. Kitts and Nevis</v>
      </c>
      <c r="D3082" t="str">
        <f>VLOOKUP(C3082,Sheet4!$A$7:$C$156,3,FALSE)</f>
        <v>KNA</v>
      </c>
      <c r="E3082">
        <f t="shared" si="244"/>
        <v>2008</v>
      </c>
      <c r="F3082" t="str">
        <f t="shared" si="245"/>
        <v>KNA2008</v>
      </c>
      <c r="G3082">
        <f>HLOOKUP(C3082,Sheet4!$G$6:$EZ$30, MATCH(Sheet3!E3082,Sheet4!$F$6:$F$30,0),FALSE)</f>
        <v>0</v>
      </c>
    </row>
    <row r="3083" spans="1:7" x14ac:dyDescent="0.45">
      <c r="A3083">
        <f t="shared" si="241"/>
        <v>129</v>
      </c>
      <c r="B3083">
        <f t="shared" si="242"/>
        <v>10</v>
      </c>
      <c r="C3083" t="str">
        <f t="shared" si="243"/>
        <v>St. Kitts and Nevis</v>
      </c>
      <c r="D3083" t="str">
        <f>VLOOKUP(C3083,Sheet4!$A$7:$C$156,3,FALSE)</f>
        <v>KNA</v>
      </c>
      <c r="E3083">
        <f t="shared" si="244"/>
        <v>2009</v>
      </c>
      <c r="F3083" t="str">
        <f t="shared" si="245"/>
        <v>KNA2009</v>
      </c>
      <c r="G3083">
        <f>HLOOKUP(C3083,Sheet4!$G$6:$EZ$30, MATCH(Sheet3!E3083,Sheet4!$F$6:$F$30,0),FALSE)</f>
        <v>0</v>
      </c>
    </row>
    <row r="3084" spans="1:7" x14ac:dyDescent="0.45">
      <c r="A3084">
        <f t="shared" si="241"/>
        <v>129</v>
      </c>
      <c r="B3084">
        <f t="shared" si="242"/>
        <v>11</v>
      </c>
      <c r="C3084" t="str">
        <f t="shared" si="243"/>
        <v>St. Kitts and Nevis</v>
      </c>
      <c r="D3084" t="str">
        <f>VLOOKUP(C3084,Sheet4!$A$7:$C$156,3,FALSE)</f>
        <v>KNA</v>
      </c>
      <c r="E3084">
        <f t="shared" si="244"/>
        <v>2010</v>
      </c>
      <c r="F3084" t="str">
        <f t="shared" si="245"/>
        <v>KNA2010</v>
      </c>
      <c r="G3084">
        <f>HLOOKUP(C3084,Sheet4!$G$6:$EZ$30, MATCH(Sheet3!E3084,Sheet4!$F$6:$F$30,0),FALSE)</f>
        <v>0</v>
      </c>
    </row>
    <row r="3085" spans="1:7" x14ac:dyDescent="0.45">
      <c r="A3085">
        <f t="shared" si="241"/>
        <v>129</v>
      </c>
      <c r="B3085">
        <f t="shared" si="242"/>
        <v>12</v>
      </c>
      <c r="C3085" t="str">
        <f t="shared" si="243"/>
        <v>St. Kitts and Nevis</v>
      </c>
      <c r="D3085" t="str">
        <f>VLOOKUP(C3085,Sheet4!$A$7:$C$156,3,FALSE)</f>
        <v>KNA</v>
      </c>
      <c r="E3085">
        <f t="shared" si="244"/>
        <v>2011</v>
      </c>
      <c r="F3085" t="str">
        <f t="shared" si="245"/>
        <v>KNA2011</v>
      </c>
      <c r="G3085">
        <f>HLOOKUP(C3085,Sheet4!$G$6:$EZ$30, MATCH(Sheet3!E3085,Sheet4!$F$6:$F$30,0),FALSE)</f>
        <v>0</v>
      </c>
    </row>
    <row r="3086" spans="1:7" x14ac:dyDescent="0.45">
      <c r="A3086">
        <f t="shared" si="241"/>
        <v>129</v>
      </c>
      <c r="B3086">
        <f t="shared" si="242"/>
        <v>13</v>
      </c>
      <c r="C3086" t="str">
        <f t="shared" si="243"/>
        <v>St. Kitts and Nevis</v>
      </c>
      <c r="D3086" t="str">
        <f>VLOOKUP(C3086,Sheet4!$A$7:$C$156,3,FALSE)</f>
        <v>KNA</v>
      </c>
      <c r="E3086">
        <f t="shared" si="244"/>
        <v>2012</v>
      </c>
      <c r="F3086" t="str">
        <f t="shared" si="245"/>
        <v>KNA2012</v>
      </c>
      <c r="G3086">
        <f>HLOOKUP(C3086,Sheet4!$G$6:$EZ$30, MATCH(Sheet3!E3086,Sheet4!$F$6:$F$30,0),FALSE)</f>
        <v>0</v>
      </c>
    </row>
    <row r="3087" spans="1:7" x14ac:dyDescent="0.45">
      <c r="A3087">
        <f t="shared" si="241"/>
        <v>129</v>
      </c>
      <c r="B3087">
        <f t="shared" si="242"/>
        <v>14</v>
      </c>
      <c r="C3087" t="str">
        <f t="shared" si="243"/>
        <v>St. Kitts and Nevis</v>
      </c>
      <c r="D3087" t="str">
        <f>VLOOKUP(C3087,Sheet4!$A$7:$C$156,3,FALSE)</f>
        <v>KNA</v>
      </c>
      <c r="E3087">
        <f t="shared" si="244"/>
        <v>2013</v>
      </c>
      <c r="F3087" t="str">
        <f t="shared" si="245"/>
        <v>KNA2013</v>
      </c>
      <c r="G3087">
        <f>HLOOKUP(C3087,Sheet4!$G$6:$EZ$30, MATCH(Sheet3!E3087,Sheet4!$F$6:$F$30,0),FALSE)</f>
        <v>0</v>
      </c>
    </row>
    <row r="3088" spans="1:7" x14ac:dyDescent="0.45">
      <c r="A3088">
        <f t="shared" si="241"/>
        <v>129</v>
      </c>
      <c r="B3088">
        <f t="shared" si="242"/>
        <v>15</v>
      </c>
      <c r="C3088" t="str">
        <f t="shared" si="243"/>
        <v>St. Kitts and Nevis</v>
      </c>
      <c r="D3088" t="str">
        <f>VLOOKUP(C3088,Sheet4!$A$7:$C$156,3,FALSE)</f>
        <v>KNA</v>
      </c>
      <c r="E3088">
        <f t="shared" si="244"/>
        <v>2014</v>
      </c>
      <c r="F3088" t="str">
        <f t="shared" si="245"/>
        <v>KNA2014</v>
      </c>
      <c r="G3088">
        <f>HLOOKUP(C3088,Sheet4!$G$6:$EZ$30, MATCH(Sheet3!E3088,Sheet4!$F$6:$F$30,0),FALSE)</f>
        <v>0</v>
      </c>
    </row>
    <row r="3089" spans="1:7" x14ac:dyDescent="0.45">
      <c r="A3089">
        <f t="shared" si="241"/>
        <v>129</v>
      </c>
      <c r="B3089">
        <f t="shared" si="242"/>
        <v>16</v>
      </c>
      <c r="C3089" t="str">
        <f t="shared" si="243"/>
        <v>St. Kitts and Nevis</v>
      </c>
      <c r="D3089" t="str">
        <f>VLOOKUP(C3089,Sheet4!$A$7:$C$156,3,FALSE)</f>
        <v>KNA</v>
      </c>
      <c r="E3089">
        <f t="shared" si="244"/>
        <v>2015</v>
      </c>
      <c r="F3089" t="str">
        <f t="shared" si="245"/>
        <v>KNA2015</v>
      </c>
      <c r="G3089">
        <f>HLOOKUP(C3089,Sheet4!$G$6:$EZ$30, MATCH(Sheet3!E3089,Sheet4!$F$6:$F$30,0),FALSE)</f>
        <v>15.453843000000001</v>
      </c>
    </row>
    <row r="3090" spans="1:7" x14ac:dyDescent="0.45">
      <c r="A3090">
        <f t="shared" si="241"/>
        <v>129</v>
      </c>
      <c r="B3090">
        <f t="shared" si="242"/>
        <v>17</v>
      </c>
      <c r="C3090" t="str">
        <f t="shared" si="243"/>
        <v>St. Kitts and Nevis</v>
      </c>
      <c r="D3090" t="str">
        <f>VLOOKUP(C3090,Sheet4!$A$7:$C$156,3,FALSE)</f>
        <v>KNA</v>
      </c>
      <c r="E3090">
        <f t="shared" si="244"/>
        <v>2016</v>
      </c>
      <c r="F3090" t="str">
        <f t="shared" si="245"/>
        <v>KNA2016</v>
      </c>
      <c r="G3090">
        <f>HLOOKUP(C3090,Sheet4!$G$6:$EZ$30, MATCH(Sheet3!E3090,Sheet4!$F$6:$F$30,0),FALSE)</f>
        <v>14.662231</v>
      </c>
    </row>
    <row r="3091" spans="1:7" x14ac:dyDescent="0.45">
      <c r="A3091">
        <f t="shared" si="241"/>
        <v>129</v>
      </c>
      <c r="B3091">
        <f t="shared" si="242"/>
        <v>18</v>
      </c>
      <c r="C3091" t="str">
        <f t="shared" si="243"/>
        <v>St. Kitts and Nevis</v>
      </c>
      <c r="D3091" t="str">
        <f>VLOOKUP(C3091,Sheet4!$A$7:$C$156,3,FALSE)</f>
        <v>KNA</v>
      </c>
      <c r="E3091">
        <f t="shared" si="244"/>
        <v>2017</v>
      </c>
      <c r="F3091" t="str">
        <f t="shared" si="245"/>
        <v>KNA2017</v>
      </c>
      <c r="G3091">
        <f>HLOOKUP(C3091,Sheet4!$G$6:$EZ$30, MATCH(Sheet3!E3091,Sheet4!$F$6:$F$30,0),FALSE)</f>
        <v>20.463462</v>
      </c>
    </row>
    <row r="3092" spans="1:7" x14ac:dyDescent="0.45">
      <c r="A3092">
        <f t="shared" si="241"/>
        <v>129</v>
      </c>
      <c r="B3092">
        <f t="shared" si="242"/>
        <v>19</v>
      </c>
      <c r="C3092" t="str">
        <f t="shared" si="243"/>
        <v>St. Kitts and Nevis</v>
      </c>
      <c r="D3092" t="str">
        <f>VLOOKUP(C3092,Sheet4!$A$7:$C$156,3,FALSE)</f>
        <v>KNA</v>
      </c>
      <c r="E3092">
        <f t="shared" si="244"/>
        <v>2018</v>
      </c>
      <c r="F3092" t="str">
        <f t="shared" si="245"/>
        <v>KNA2018</v>
      </c>
      <c r="G3092">
        <f>HLOOKUP(C3092,Sheet4!$G$6:$EZ$30, MATCH(Sheet3!E3092,Sheet4!$F$6:$F$30,0),FALSE)</f>
        <v>24.686561000000001</v>
      </c>
    </row>
    <row r="3093" spans="1:7" x14ac:dyDescent="0.45">
      <c r="A3093">
        <f t="shared" si="241"/>
        <v>129</v>
      </c>
      <c r="B3093">
        <f t="shared" si="242"/>
        <v>20</v>
      </c>
      <c r="C3093" t="str">
        <f t="shared" si="243"/>
        <v>St. Kitts and Nevis</v>
      </c>
      <c r="D3093" t="str">
        <f>VLOOKUP(C3093,Sheet4!$A$7:$C$156,3,FALSE)</f>
        <v>KNA</v>
      </c>
      <c r="E3093">
        <f t="shared" si="244"/>
        <v>2019</v>
      </c>
      <c r="F3093" t="str">
        <f t="shared" si="245"/>
        <v>KNA2019</v>
      </c>
      <c r="G3093">
        <f>HLOOKUP(C3093,Sheet4!$G$6:$EZ$30, MATCH(Sheet3!E3093,Sheet4!$F$6:$F$30,0),FALSE)</f>
        <v>24.033904</v>
      </c>
    </row>
    <row r="3094" spans="1:7" x14ac:dyDescent="0.45">
      <c r="A3094">
        <f t="shared" si="241"/>
        <v>129</v>
      </c>
      <c r="B3094">
        <f t="shared" si="242"/>
        <v>21</v>
      </c>
      <c r="C3094" t="str">
        <f t="shared" si="243"/>
        <v>St. Kitts and Nevis</v>
      </c>
      <c r="D3094" t="str">
        <f>VLOOKUP(C3094,Sheet4!$A$7:$C$156,3,FALSE)</f>
        <v>KNA</v>
      </c>
      <c r="E3094">
        <f t="shared" si="244"/>
        <v>2020</v>
      </c>
      <c r="F3094" t="str">
        <f t="shared" si="245"/>
        <v>KNA2020</v>
      </c>
      <c r="G3094">
        <f>HLOOKUP(C3094,Sheet4!$G$6:$EZ$30, MATCH(Sheet3!E3094,Sheet4!$F$6:$F$30,0),FALSE)</f>
        <v>23.5274634670923</v>
      </c>
    </row>
    <row r="3095" spans="1:7" x14ac:dyDescent="0.45">
      <c r="A3095">
        <f t="shared" si="241"/>
        <v>129</v>
      </c>
      <c r="B3095">
        <f t="shared" si="242"/>
        <v>22</v>
      </c>
      <c r="C3095" t="str">
        <f t="shared" si="243"/>
        <v>St. Kitts and Nevis</v>
      </c>
      <c r="D3095" t="str">
        <f>VLOOKUP(C3095,Sheet4!$A$7:$C$156,3,FALSE)</f>
        <v>KNA</v>
      </c>
      <c r="E3095">
        <f t="shared" si="244"/>
        <v>2021</v>
      </c>
      <c r="F3095" t="str">
        <f t="shared" si="245"/>
        <v>KNA2021</v>
      </c>
      <c r="G3095">
        <f>HLOOKUP(C3095,Sheet4!$G$6:$EZ$30, MATCH(Sheet3!E3095,Sheet4!$F$6:$F$30,0),FALSE)</f>
        <v>20.925144073671099</v>
      </c>
    </row>
    <row r="3096" spans="1:7" x14ac:dyDescent="0.45">
      <c r="A3096">
        <f t="shared" si="241"/>
        <v>129</v>
      </c>
      <c r="B3096">
        <f t="shared" si="242"/>
        <v>23</v>
      </c>
      <c r="C3096" t="str">
        <f t="shared" si="243"/>
        <v>St. Kitts and Nevis</v>
      </c>
      <c r="D3096" t="str">
        <f>VLOOKUP(C3096,Sheet4!$A$7:$C$156,3,FALSE)</f>
        <v>KNA</v>
      </c>
      <c r="E3096">
        <f t="shared" si="244"/>
        <v>2022</v>
      </c>
      <c r="F3096" t="str">
        <f t="shared" si="245"/>
        <v>KNA2022</v>
      </c>
      <c r="G3096">
        <f>HLOOKUP(C3096,Sheet4!$G$6:$EZ$30, MATCH(Sheet3!E3096,Sheet4!$F$6:$F$30,0),FALSE)</f>
        <v>21.830858642602902</v>
      </c>
    </row>
    <row r="3097" spans="1:7" x14ac:dyDescent="0.45">
      <c r="A3097">
        <f t="shared" si="241"/>
        <v>129</v>
      </c>
      <c r="B3097">
        <f t="shared" si="242"/>
        <v>24</v>
      </c>
      <c r="C3097" t="str">
        <f t="shared" si="243"/>
        <v>St. Kitts and Nevis</v>
      </c>
      <c r="D3097" t="str">
        <f>VLOOKUP(C3097,Sheet4!$A$7:$C$156,3,FALSE)</f>
        <v>KNA</v>
      </c>
      <c r="E3097">
        <f t="shared" si="244"/>
        <v>2023</v>
      </c>
      <c r="F3097" t="str">
        <f t="shared" si="245"/>
        <v>KNA2023</v>
      </c>
      <c r="G3097">
        <f>HLOOKUP(C3097,Sheet4!$G$6:$EZ$30, MATCH(Sheet3!E3097,Sheet4!$F$6:$F$30,0),FALSE)</f>
        <v>19.416166964785099</v>
      </c>
    </row>
    <row r="3098" spans="1:7" x14ac:dyDescent="0.45">
      <c r="A3098">
        <f t="shared" si="241"/>
        <v>130</v>
      </c>
      <c r="B3098">
        <f t="shared" si="242"/>
        <v>1</v>
      </c>
      <c r="C3098" t="str">
        <f t="shared" si="243"/>
        <v>St. Lucia</v>
      </c>
      <c r="D3098" t="str">
        <f>VLOOKUP(C3098,Sheet4!$A$7:$C$156,3,FALSE)</f>
        <v>LCA</v>
      </c>
      <c r="E3098">
        <f t="shared" si="244"/>
        <v>2000</v>
      </c>
      <c r="F3098" t="str">
        <f t="shared" si="245"/>
        <v>LCA2000</v>
      </c>
      <c r="G3098">
        <f>HLOOKUP(C3098,Sheet4!$G$6:$EZ$30, MATCH(Sheet3!E3098,Sheet4!$F$6:$F$30,0),FALSE)</f>
        <v>0</v>
      </c>
    </row>
    <row r="3099" spans="1:7" x14ac:dyDescent="0.45">
      <c r="A3099">
        <f t="shared" si="241"/>
        <v>130</v>
      </c>
      <c r="B3099">
        <f t="shared" si="242"/>
        <v>2</v>
      </c>
      <c r="C3099" t="str">
        <f t="shared" si="243"/>
        <v>St. Lucia</v>
      </c>
      <c r="D3099" t="str">
        <f>VLOOKUP(C3099,Sheet4!$A$7:$C$156,3,FALSE)</f>
        <v>LCA</v>
      </c>
      <c r="E3099">
        <f t="shared" si="244"/>
        <v>2001</v>
      </c>
      <c r="F3099" t="str">
        <f t="shared" si="245"/>
        <v>LCA2001</v>
      </c>
      <c r="G3099">
        <f>HLOOKUP(C3099,Sheet4!$G$6:$EZ$30, MATCH(Sheet3!E3099,Sheet4!$F$6:$F$30,0),FALSE)</f>
        <v>0</v>
      </c>
    </row>
    <row r="3100" spans="1:7" x14ac:dyDescent="0.45">
      <c r="A3100">
        <f t="shared" si="241"/>
        <v>130</v>
      </c>
      <c r="B3100">
        <f t="shared" si="242"/>
        <v>3</v>
      </c>
      <c r="C3100" t="str">
        <f t="shared" si="243"/>
        <v>St. Lucia</v>
      </c>
      <c r="D3100" t="str">
        <f>VLOOKUP(C3100,Sheet4!$A$7:$C$156,3,FALSE)</f>
        <v>LCA</v>
      </c>
      <c r="E3100">
        <f t="shared" si="244"/>
        <v>2002</v>
      </c>
      <c r="F3100" t="str">
        <f t="shared" si="245"/>
        <v>LCA2002</v>
      </c>
      <c r="G3100">
        <f>HLOOKUP(C3100,Sheet4!$G$6:$EZ$30, MATCH(Sheet3!E3100,Sheet4!$F$6:$F$30,0),FALSE)</f>
        <v>0</v>
      </c>
    </row>
    <row r="3101" spans="1:7" x14ac:dyDescent="0.45">
      <c r="A3101">
        <f t="shared" si="241"/>
        <v>130</v>
      </c>
      <c r="B3101">
        <f t="shared" si="242"/>
        <v>4</v>
      </c>
      <c r="C3101" t="str">
        <f t="shared" si="243"/>
        <v>St. Lucia</v>
      </c>
      <c r="D3101" t="str">
        <f>VLOOKUP(C3101,Sheet4!$A$7:$C$156,3,FALSE)</f>
        <v>LCA</v>
      </c>
      <c r="E3101">
        <f t="shared" si="244"/>
        <v>2003</v>
      </c>
      <c r="F3101" t="str">
        <f t="shared" si="245"/>
        <v>LCA2003</v>
      </c>
      <c r="G3101">
        <f>HLOOKUP(C3101,Sheet4!$G$6:$EZ$30, MATCH(Sheet3!E3101,Sheet4!$F$6:$F$30,0),FALSE)</f>
        <v>0</v>
      </c>
    </row>
    <row r="3102" spans="1:7" x14ac:dyDescent="0.45">
      <c r="A3102">
        <f t="shared" si="241"/>
        <v>130</v>
      </c>
      <c r="B3102">
        <f t="shared" si="242"/>
        <v>5</v>
      </c>
      <c r="C3102" t="str">
        <f t="shared" si="243"/>
        <v>St. Lucia</v>
      </c>
      <c r="D3102" t="str">
        <f>VLOOKUP(C3102,Sheet4!$A$7:$C$156,3,FALSE)</f>
        <v>LCA</v>
      </c>
      <c r="E3102">
        <f t="shared" si="244"/>
        <v>2004</v>
      </c>
      <c r="F3102" t="str">
        <f t="shared" si="245"/>
        <v>LCA2004</v>
      </c>
      <c r="G3102">
        <f>HLOOKUP(C3102,Sheet4!$G$6:$EZ$30, MATCH(Sheet3!E3102,Sheet4!$F$6:$F$30,0),FALSE)</f>
        <v>0</v>
      </c>
    </row>
    <row r="3103" spans="1:7" x14ac:dyDescent="0.45">
      <c r="A3103">
        <f t="shared" si="241"/>
        <v>130</v>
      </c>
      <c r="B3103">
        <f t="shared" si="242"/>
        <v>6</v>
      </c>
      <c r="C3103" t="str">
        <f t="shared" si="243"/>
        <v>St. Lucia</v>
      </c>
      <c r="D3103" t="str">
        <f>VLOOKUP(C3103,Sheet4!$A$7:$C$156,3,FALSE)</f>
        <v>LCA</v>
      </c>
      <c r="E3103">
        <f t="shared" si="244"/>
        <v>2005</v>
      </c>
      <c r="F3103" t="str">
        <f t="shared" si="245"/>
        <v>LCA2005</v>
      </c>
      <c r="G3103">
        <f>HLOOKUP(C3103,Sheet4!$G$6:$EZ$30, MATCH(Sheet3!E3103,Sheet4!$F$6:$F$30,0),FALSE)</f>
        <v>0</v>
      </c>
    </row>
    <row r="3104" spans="1:7" x14ac:dyDescent="0.45">
      <c r="A3104">
        <f t="shared" si="241"/>
        <v>130</v>
      </c>
      <c r="B3104">
        <f t="shared" si="242"/>
        <v>7</v>
      </c>
      <c r="C3104" t="str">
        <f t="shared" si="243"/>
        <v>St. Lucia</v>
      </c>
      <c r="D3104" t="str">
        <f>VLOOKUP(C3104,Sheet4!$A$7:$C$156,3,FALSE)</f>
        <v>LCA</v>
      </c>
      <c r="E3104">
        <f t="shared" si="244"/>
        <v>2006</v>
      </c>
      <c r="F3104" t="str">
        <f t="shared" si="245"/>
        <v>LCA2006</v>
      </c>
      <c r="G3104">
        <f>HLOOKUP(C3104,Sheet4!$G$6:$EZ$30, MATCH(Sheet3!E3104,Sheet4!$F$6:$F$30,0),FALSE)</f>
        <v>0</v>
      </c>
    </row>
    <row r="3105" spans="1:7" x14ac:dyDescent="0.45">
      <c r="A3105">
        <f t="shared" si="241"/>
        <v>130</v>
      </c>
      <c r="B3105">
        <f t="shared" si="242"/>
        <v>8</v>
      </c>
      <c r="C3105" t="str">
        <f t="shared" si="243"/>
        <v>St. Lucia</v>
      </c>
      <c r="D3105" t="str">
        <f>VLOOKUP(C3105,Sheet4!$A$7:$C$156,3,FALSE)</f>
        <v>LCA</v>
      </c>
      <c r="E3105">
        <f t="shared" si="244"/>
        <v>2007</v>
      </c>
      <c r="F3105" t="str">
        <f t="shared" si="245"/>
        <v>LCA2007</v>
      </c>
      <c r="G3105">
        <f>HLOOKUP(C3105,Sheet4!$G$6:$EZ$30, MATCH(Sheet3!E3105,Sheet4!$F$6:$F$30,0),FALSE)</f>
        <v>0</v>
      </c>
    </row>
    <row r="3106" spans="1:7" x14ac:dyDescent="0.45">
      <c r="A3106">
        <f t="shared" si="241"/>
        <v>130</v>
      </c>
      <c r="B3106">
        <f t="shared" si="242"/>
        <v>9</v>
      </c>
      <c r="C3106" t="str">
        <f t="shared" si="243"/>
        <v>St. Lucia</v>
      </c>
      <c r="D3106" t="str">
        <f>VLOOKUP(C3106,Sheet4!$A$7:$C$156,3,FALSE)</f>
        <v>LCA</v>
      </c>
      <c r="E3106">
        <f t="shared" si="244"/>
        <v>2008</v>
      </c>
      <c r="F3106" t="str">
        <f t="shared" si="245"/>
        <v>LCA2008</v>
      </c>
      <c r="G3106">
        <f>HLOOKUP(C3106,Sheet4!$G$6:$EZ$30, MATCH(Sheet3!E3106,Sheet4!$F$6:$F$30,0),FALSE)</f>
        <v>0</v>
      </c>
    </row>
    <row r="3107" spans="1:7" x14ac:dyDescent="0.45">
      <c r="A3107">
        <f t="shared" si="241"/>
        <v>130</v>
      </c>
      <c r="B3107">
        <f t="shared" si="242"/>
        <v>10</v>
      </c>
      <c r="C3107" t="str">
        <f t="shared" si="243"/>
        <v>St. Lucia</v>
      </c>
      <c r="D3107" t="str">
        <f>VLOOKUP(C3107,Sheet4!$A$7:$C$156,3,FALSE)</f>
        <v>LCA</v>
      </c>
      <c r="E3107">
        <f t="shared" si="244"/>
        <v>2009</v>
      </c>
      <c r="F3107" t="str">
        <f t="shared" si="245"/>
        <v>LCA2009</v>
      </c>
      <c r="G3107">
        <f>HLOOKUP(C3107,Sheet4!$G$6:$EZ$30, MATCH(Sheet3!E3107,Sheet4!$F$6:$F$30,0),FALSE)</f>
        <v>0</v>
      </c>
    </row>
    <row r="3108" spans="1:7" x14ac:dyDescent="0.45">
      <c r="A3108">
        <f t="shared" si="241"/>
        <v>130</v>
      </c>
      <c r="B3108">
        <f t="shared" si="242"/>
        <v>11</v>
      </c>
      <c r="C3108" t="str">
        <f t="shared" si="243"/>
        <v>St. Lucia</v>
      </c>
      <c r="D3108" t="str">
        <f>VLOOKUP(C3108,Sheet4!$A$7:$C$156,3,FALSE)</f>
        <v>LCA</v>
      </c>
      <c r="E3108">
        <f t="shared" si="244"/>
        <v>2010</v>
      </c>
      <c r="F3108" t="str">
        <f t="shared" si="245"/>
        <v>LCA2010</v>
      </c>
      <c r="G3108">
        <f>HLOOKUP(C3108,Sheet4!$G$6:$EZ$30, MATCH(Sheet3!E3108,Sheet4!$F$6:$F$30,0),FALSE)</f>
        <v>0</v>
      </c>
    </row>
    <row r="3109" spans="1:7" x14ac:dyDescent="0.45">
      <c r="A3109">
        <f t="shared" si="241"/>
        <v>130</v>
      </c>
      <c r="B3109">
        <f t="shared" si="242"/>
        <v>12</v>
      </c>
      <c r="C3109" t="str">
        <f t="shared" si="243"/>
        <v>St. Lucia</v>
      </c>
      <c r="D3109" t="str">
        <f>VLOOKUP(C3109,Sheet4!$A$7:$C$156,3,FALSE)</f>
        <v>LCA</v>
      </c>
      <c r="E3109">
        <f t="shared" si="244"/>
        <v>2011</v>
      </c>
      <c r="F3109" t="str">
        <f t="shared" si="245"/>
        <v>LCA2011</v>
      </c>
      <c r="G3109">
        <f>HLOOKUP(C3109,Sheet4!$G$6:$EZ$30, MATCH(Sheet3!E3109,Sheet4!$F$6:$F$30,0),FALSE)</f>
        <v>0</v>
      </c>
    </row>
    <row r="3110" spans="1:7" x14ac:dyDescent="0.45">
      <c r="A3110">
        <f t="shared" si="241"/>
        <v>130</v>
      </c>
      <c r="B3110">
        <f t="shared" si="242"/>
        <v>13</v>
      </c>
      <c r="C3110" t="str">
        <f t="shared" si="243"/>
        <v>St. Lucia</v>
      </c>
      <c r="D3110" t="str">
        <f>VLOOKUP(C3110,Sheet4!$A$7:$C$156,3,FALSE)</f>
        <v>LCA</v>
      </c>
      <c r="E3110">
        <f t="shared" si="244"/>
        <v>2012</v>
      </c>
      <c r="F3110" t="str">
        <f t="shared" si="245"/>
        <v>LCA2012</v>
      </c>
      <c r="G3110">
        <f>HLOOKUP(C3110,Sheet4!$G$6:$EZ$30, MATCH(Sheet3!E3110,Sheet4!$F$6:$F$30,0),FALSE)</f>
        <v>0</v>
      </c>
    </row>
    <row r="3111" spans="1:7" x14ac:dyDescent="0.45">
      <c r="A3111">
        <f t="shared" si="241"/>
        <v>130</v>
      </c>
      <c r="B3111">
        <f t="shared" si="242"/>
        <v>14</v>
      </c>
      <c r="C3111" t="str">
        <f t="shared" si="243"/>
        <v>St. Lucia</v>
      </c>
      <c r="D3111" t="str">
        <f>VLOOKUP(C3111,Sheet4!$A$7:$C$156,3,FALSE)</f>
        <v>LCA</v>
      </c>
      <c r="E3111">
        <f t="shared" si="244"/>
        <v>2013</v>
      </c>
      <c r="F3111" t="str">
        <f t="shared" si="245"/>
        <v>LCA2013</v>
      </c>
      <c r="G3111">
        <f>HLOOKUP(C3111,Sheet4!$G$6:$EZ$30, MATCH(Sheet3!E3111,Sheet4!$F$6:$F$30,0),FALSE)</f>
        <v>0</v>
      </c>
    </row>
    <row r="3112" spans="1:7" x14ac:dyDescent="0.45">
      <c r="A3112">
        <f t="shared" si="241"/>
        <v>130</v>
      </c>
      <c r="B3112">
        <f t="shared" si="242"/>
        <v>15</v>
      </c>
      <c r="C3112" t="str">
        <f t="shared" si="243"/>
        <v>St. Lucia</v>
      </c>
      <c r="D3112" t="str">
        <f>VLOOKUP(C3112,Sheet4!$A$7:$C$156,3,FALSE)</f>
        <v>LCA</v>
      </c>
      <c r="E3112">
        <f t="shared" si="244"/>
        <v>2014</v>
      </c>
      <c r="F3112" t="str">
        <f t="shared" si="245"/>
        <v>LCA2014</v>
      </c>
      <c r="G3112">
        <f>HLOOKUP(C3112,Sheet4!$G$6:$EZ$30, MATCH(Sheet3!E3112,Sheet4!$F$6:$F$30,0),FALSE)</f>
        <v>0</v>
      </c>
    </row>
    <row r="3113" spans="1:7" x14ac:dyDescent="0.45">
      <c r="A3113">
        <f t="shared" ref="A3113:A3176" si="246">A3089+1</f>
        <v>130</v>
      </c>
      <c r="B3113">
        <f t="shared" ref="B3113:B3176" si="247">B3089</f>
        <v>16</v>
      </c>
      <c r="C3113" t="str">
        <f t="shared" si="243"/>
        <v>St. Lucia</v>
      </c>
      <c r="D3113" t="str">
        <f>VLOOKUP(C3113,Sheet4!$A$7:$C$156,3,FALSE)</f>
        <v>LCA</v>
      </c>
      <c r="E3113">
        <f t="shared" si="244"/>
        <v>2015</v>
      </c>
      <c r="F3113" t="str">
        <f t="shared" si="245"/>
        <v>LCA2015</v>
      </c>
      <c r="G3113">
        <f>HLOOKUP(C3113,Sheet4!$G$6:$EZ$30, MATCH(Sheet3!E3113,Sheet4!$F$6:$F$30,0),FALSE)</f>
        <v>18.196449000000001</v>
      </c>
    </row>
    <row r="3114" spans="1:7" x14ac:dyDescent="0.45">
      <c r="A3114">
        <f t="shared" si="246"/>
        <v>130</v>
      </c>
      <c r="B3114">
        <f t="shared" si="247"/>
        <v>17</v>
      </c>
      <c r="C3114" t="str">
        <f t="shared" si="243"/>
        <v>St. Lucia</v>
      </c>
      <c r="D3114" t="str">
        <f>VLOOKUP(C3114,Sheet4!$A$7:$C$156,3,FALSE)</f>
        <v>LCA</v>
      </c>
      <c r="E3114">
        <f t="shared" si="244"/>
        <v>2016</v>
      </c>
      <c r="F3114" t="str">
        <f t="shared" si="245"/>
        <v>LCA2016</v>
      </c>
      <c r="G3114">
        <f>HLOOKUP(C3114,Sheet4!$G$6:$EZ$30, MATCH(Sheet3!E3114,Sheet4!$F$6:$F$30,0),FALSE)</f>
        <v>13.124620999999999</v>
      </c>
    </row>
    <row r="3115" spans="1:7" x14ac:dyDescent="0.45">
      <c r="A3115">
        <f t="shared" si="246"/>
        <v>130</v>
      </c>
      <c r="B3115">
        <f t="shared" si="247"/>
        <v>18</v>
      </c>
      <c r="C3115" t="str">
        <f t="shared" si="243"/>
        <v>St. Lucia</v>
      </c>
      <c r="D3115" t="str">
        <f>VLOOKUP(C3115,Sheet4!$A$7:$C$156,3,FALSE)</f>
        <v>LCA</v>
      </c>
      <c r="E3115">
        <f t="shared" si="244"/>
        <v>2017</v>
      </c>
      <c r="F3115" t="str">
        <f t="shared" si="245"/>
        <v>LCA2017</v>
      </c>
      <c r="G3115">
        <f>HLOOKUP(C3115,Sheet4!$G$6:$EZ$30, MATCH(Sheet3!E3115,Sheet4!$F$6:$F$30,0),FALSE)</f>
        <v>12.504232999999999</v>
      </c>
    </row>
    <row r="3116" spans="1:7" x14ac:dyDescent="0.45">
      <c r="A3116">
        <f t="shared" si="246"/>
        <v>130</v>
      </c>
      <c r="B3116">
        <f t="shared" si="247"/>
        <v>19</v>
      </c>
      <c r="C3116" t="str">
        <f t="shared" si="243"/>
        <v>St. Lucia</v>
      </c>
      <c r="D3116" t="str">
        <f>VLOOKUP(C3116,Sheet4!$A$7:$C$156,3,FALSE)</f>
        <v>LCA</v>
      </c>
      <c r="E3116">
        <f t="shared" si="244"/>
        <v>2018</v>
      </c>
      <c r="F3116" t="str">
        <f t="shared" si="245"/>
        <v>LCA2018</v>
      </c>
      <c r="G3116">
        <f>HLOOKUP(C3116,Sheet4!$G$6:$EZ$30, MATCH(Sheet3!E3116,Sheet4!$F$6:$F$30,0),FALSE)</f>
        <v>10.030191</v>
      </c>
    </row>
    <row r="3117" spans="1:7" x14ac:dyDescent="0.45">
      <c r="A3117">
        <f t="shared" si="246"/>
        <v>130</v>
      </c>
      <c r="B3117">
        <f t="shared" si="247"/>
        <v>20</v>
      </c>
      <c r="C3117" t="str">
        <f t="shared" si="243"/>
        <v>St. Lucia</v>
      </c>
      <c r="D3117" t="str">
        <f>VLOOKUP(C3117,Sheet4!$A$7:$C$156,3,FALSE)</f>
        <v>LCA</v>
      </c>
      <c r="E3117">
        <f t="shared" si="244"/>
        <v>2019</v>
      </c>
      <c r="F3117" t="str">
        <f t="shared" si="245"/>
        <v>LCA2019</v>
      </c>
      <c r="G3117">
        <f>HLOOKUP(C3117,Sheet4!$G$6:$EZ$30, MATCH(Sheet3!E3117,Sheet4!$F$6:$F$30,0),FALSE)</f>
        <v>8.2374600000000004</v>
      </c>
    </row>
    <row r="3118" spans="1:7" x14ac:dyDescent="0.45">
      <c r="A3118">
        <f t="shared" si="246"/>
        <v>130</v>
      </c>
      <c r="B3118">
        <f t="shared" si="247"/>
        <v>21</v>
      </c>
      <c r="C3118" t="str">
        <f t="shared" si="243"/>
        <v>St. Lucia</v>
      </c>
      <c r="D3118" t="str">
        <f>VLOOKUP(C3118,Sheet4!$A$7:$C$156,3,FALSE)</f>
        <v>LCA</v>
      </c>
      <c r="E3118">
        <f t="shared" si="244"/>
        <v>2020</v>
      </c>
      <c r="F3118" t="str">
        <f t="shared" si="245"/>
        <v>LCA2020</v>
      </c>
      <c r="G3118">
        <f>HLOOKUP(C3118,Sheet4!$G$6:$EZ$30, MATCH(Sheet3!E3118,Sheet4!$F$6:$F$30,0),FALSE)</f>
        <v>10.380853588012499</v>
      </c>
    </row>
    <row r="3119" spans="1:7" x14ac:dyDescent="0.45">
      <c r="A3119">
        <f t="shared" si="246"/>
        <v>130</v>
      </c>
      <c r="B3119">
        <f t="shared" si="247"/>
        <v>22</v>
      </c>
      <c r="C3119" t="str">
        <f t="shared" si="243"/>
        <v>St. Lucia</v>
      </c>
      <c r="D3119" t="str">
        <f>VLOOKUP(C3119,Sheet4!$A$7:$C$156,3,FALSE)</f>
        <v>LCA</v>
      </c>
      <c r="E3119">
        <f t="shared" si="244"/>
        <v>2021</v>
      </c>
      <c r="F3119" t="str">
        <f t="shared" si="245"/>
        <v>LCA2021</v>
      </c>
      <c r="G3119">
        <f>HLOOKUP(C3119,Sheet4!$G$6:$EZ$30, MATCH(Sheet3!E3119,Sheet4!$F$6:$F$30,0),FALSE)</f>
        <v>12.6356917212961</v>
      </c>
    </row>
    <row r="3120" spans="1:7" x14ac:dyDescent="0.45">
      <c r="A3120">
        <f t="shared" si="246"/>
        <v>130</v>
      </c>
      <c r="B3120">
        <f t="shared" si="247"/>
        <v>23</v>
      </c>
      <c r="C3120" t="str">
        <f t="shared" si="243"/>
        <v>St. Lucia</v>
      </c>
      <c r="D3120" t="str">
        <f>VLOOKUP(C3120,Sheet4!$A$7:$C$156,3,FALSE)</f>
        <v>LCA</v>
      </c>
      <c r="E3120">
        <f t="shared" si="244"/>
        <v>2022</v>
      </c>
      <c r="F3120" t="str">
        <f t="shared" si="245"/>
        <v>LCA2022</v>
      </c>
      <c r="G3120">
        <f>HLOOKUP(C3120,Sheet4!$G$6:$EZ$30, MATCH(Sheet3!E3120,Sheet4!$F$6:$F$30,0),FALSE)</f>
        <v>12.762980005495301</v>
      </c>
    </row>
    <row r="3121" spans="1:7" x14ac:dyDescent="0.45">
      <c r="A3121">
        <f t="shared" si="246"/>
        <v>130</v>
      </c>
      <c r="B3121">
        <f t="shared" si="247"/>
        <v>24</v>
      </c>
      <c r="C3121" t="str">
        <f t="shared" si="243"/>
        <v>St. Lucia</v>
      </c>
      <c r="D3121" t="str">
        <f>VLOOKUP(C3121,Sheet4!$A$7:$C$156,3,FALSE)</f>
        <v>LCA</v>
      </c>
      <c r="E3121">
        <f t="shared" si="244"/>
        <v>2023</v>
      </c>
      <c r="F3121" t="str">
        <f t="shared" si="245"/>
        <v>LCA2023</v>
      </c>
      <c r="G3121">
        <f>HLOOKUP(C3121,Sheet4!$G$6:$EZ$30, MATCH(Sheet3!E3121,Sheet4!$F$6:$F$30,0),FALSE)</f>
        <v>14.4782814298252</v>
      </c>
    </row>
    <row r="3122" spans="1:7" x14ac:dyDescent="0.45">
      <c r="A3122">
        <f t="shared" si="246"/>
        <v>131</v>
      </c>
      <c r="B3122">
        <f t="shared" si="247"/>
        <v>1</v>
      </c>
      <c r="C3122" t="str">
        <f t="shared" si="243"/>
        <v>St. Vincent and the Grenadines</v>
      </c>
      <c r="D3122" t="str">
        <f>VLOOKUP(C3122,Sheet4!$A$7:$C$156,3,FALSE)</f>
        <v>VCT</v>
      </c>
      <c r="E3122">
        <f t="shared" si="244"/>
        <v>2000</v>
      </c>
      <c r="F3122" t="str">
        <f t="shared" si="245"/>
        <v>VCT2000</v>
      </c>
      <c r="G3122">
        <f>HLOOKUP(C3122,Sheet4!$G$6:$EZ$30, MATCH(Sheet3!E3122,Sheet4!$F$6:$F$30,0),FALSE)</f>
        <v>0</v>
      </c>
    </row>
    <row r="3123" spans="1:7" x14ac:dyDescent="0.45">
      <c r="A3123">
        <f t="shared" si="246"/>
        <v>131</v>
      </c>
      <c r="B3123">
        <f t="shared" si="247"/>
        <v>2</v>
      </c>
      <c r="C3123" t="str">
        <f t="shared" si="243"/>
        <v>St. Vincent and the Grenadines</v>
      </c>
      <c r="D3123" t="str">
        <f>VLOOKUP(C3123,Sheet4!$A$7:$C$156,3,FALSE)</f>
        <v>VCT</v>
      </c>
      <c r="E3123">
        <f t="shared" si="244"/>
        <v>2001</v>
      </c>
      <c r="F3123" t="str">
        <f t="shared" si="245"/>
        <v>VCT2001</v>
      </c>
      <c r="G3123">
        <f>HLOOKUP(C3123,Sheet4!$G$6:$EZ$30, MATCH(Sheet3!E3123,Sheet4!$F$6:$F$30,0),FALSE)</f>
        <v>0</v>
      </c>
    </row>
    <row r="3124" spans="1:7" x14ac:dyDescent="0.45">
      <c r="A3124">
        <f t="shared" si="246"/>
        <v>131</v>
      </c>
      <c r="B3124">
        <f t="shared" si="247"/>
        <v>3</v>
      </c>
      <c r="C3124" t="str">
        <f t="shared" si="243"/>
        <v>St. Vincent and the Grenadines</v>
      </c>
      <c r="D3124" t="str">
        <f>VLOOKUP(C3124,Sheet4!$A$7:$C$156,3,FALSE)</f>
        <v>VCT</v>
      </c>
      <c r="E3124">
        <f t="shared" si="244"/>
        <v>2002</v>
      </c>
      <c r="F3124" t="str">
        <f t="shared" si="245"/>
        <v>VCT2002</v>
      </c>
      <c r="G3124">
        <f>HLOOKUP(C3124,Sheet4!$G$6:$EZ$30, MATCH(Sheet3!E3124,Sheet4!$F$6:$F$30,0),FALSE)</f>
        <v>0</v>
      </c>
    </row>
    <row r="3125" spans="1:7" x14ac:dyDescent="0.45">
      <c r="A3125">
        <f t="shared" si="246"/>
        <v>131</v>
      </c>
      <c r="B3125">
        <f t="shared" si="247"/>
        <v>4</v>
      </c>
      <c r="C3125" t="str">
        <f t="shared" si="243"/>
        <v>St. Vincent and the Grenadines</v>
      </c>
      <c r="D3125" t="str">
        <f>VLOOKUP(C3125,Sheet4!$A$7:$C$156,3,FALSE)</f>
        <v>VCT</v>
      </c>
      <c r="E3125">
        <f t="shared" si="244"/>
        <v>2003</v>
      </c>
      <c r="F3125" t="str">
        <f t="shared" si="245"/>
        <v>VCT2003</v>
      </c>
      <c r="G3125">
        <f>HLOOKUP(C3125,Sheet4!$G$6:$EZ$30, MATCH(Sheet3!E3125,Sheet4!$F$6:$F$30,0),FALSE)</f>
        <v>0</v>
      </c>
    </row>
    <row r="3126" spans="1:7" x14ac:dyDescent="0.45">
      <c r="A3126">
        <f t="shared" si="246"/>
        <v>131</v>
      </c>
      <c r="B3126">
        <f t="shared" si="247"/>
        <v>5</v>
      </c>
      <c r="C3126" t="str">
        <f t="shared" si="243"/>
        <v>St. Vincent and the Grenadines</v>
      </c>
      <c r="D3126" t="str">
        <f>VLOOKUP(C3126,Sheet4!$A$7:$C$156,3,FALSE)</f>
        <v>VCT</v>
      </c>
      <c r="E3126">
        <f t="shared" si="244"/>
        <v>2004</v>
      </c>
      <c r="F3126" t="str">
        <f t="shared" si="245"/>
        <v>VCT2004</v>
      </c>
      <c r="G3126">
        <f>HLOOKUP(C3126,Sheet4!$G$6:$EZ$30, MATCH(Sheet3!E3126,Sheet4!$F$6:$F$30,0),FALSE)</f>
        <v>0</v>
      </c>
    </row>
    <row r="3127" spans="1:7" x14ac:dyDescent="0.45">
      <c r="A3127">
        <f t="shared" si="246"/>
        <v>131</v>
      </c>
      <c r="B3127">
        <f t="shared" si="247"/>
        <v>6</v>
      </c>
      <c r="C3127" t="str">
        <f t="shared" si="243"/>
        <v>St. Vincent and the Grenadines</v>
      </c>
      <c r="D3127" t="str">
        <f>VLOOKUP(C3127,Sheet4!$A$7:$C$156,3,FALSE)</f>
        <v>VCT</v>
      </c>
      <c r="E3127">
        <f t="shared" si="244"/>
        <v>2005</v>
      </c>
      <c r="F3127" t="str">
        <f t="shared" si="245"/>
        <v>VCT2005</v>
      </c>
      <c r="G3127">
        <f>HLOOKUP(C3127,Sheet4!$G$6:$EZ$30, MATCH(Sheet3!E3127,Sheet4!$F$6:$F$30,0),FALSE)</f>
        <v>0</v>
      </c>
    </row>
    <row r="3128" spans="1:7" x14ac:dyDescent="0.45">
      <c r="A3128">
        <f t="shared" si="246"/>
        <v>131</v>
      </c>
      <c r="B3128">
        <f t="shared" si="247"/>
        <v>7</v>
      </c>
      <c r="C3128" t="str">
        <f t="shared" si="243"/>
        <v>St. Vincent and the Grenadines</v>
      </c>
      <c r="D3128" t="str">
        <f>VLOOKUP(C3128,Sheet4!$A$7:$C$156,3,FALSE)</f>
        <v>VCT</v>
      </c>
      <c r="E3128">
        <f t="shared" si="244"/>
        <v>2006</v>
      </c>
      <c r="F3128" t="str">
        <f t="shared" si="245"/>
        <v>VCT2006</v>
      </c>
      <c r="G3128">
        <f>HLOOKUP(C3128,Sheet4!$G$6:$EZ$30, MATCH(Sheet3!E3128,Sheet4!$F$6:$F$30,0),FALSE)</f>
        <v>0</v>
      </c>
    </row>
    <row r="3129" spans="1:7" x14ac:dyDescent="0.45">
      <c r="A3129">
        <f t="shared" si="246"/>
        <v>131</v>
      </c>
      <c r="B3129">
        <f t="shared" si="247"/>
        <v>8</v>
      </c>
      <c r="C3129" t="str">
        <f t="shared" si="243"/>
        <v>St. Vincent and the Grenadines</v>
      </c>
      <c r="D3129" t="str">
        <f>VLOOKUP(C3129,Sheet4!$A$7:$C$156,3,FALSE)</f>
        <v>VCT</v>
      </c>
      <c r="E3129">
        <f t="shared" si="244"/>
        <v>2007</v>
      </c>
      <c r="F3129" t="str">
        <f t="shared" si="245"/>
        <v>VCT2007</v>
      </c>
      <c r="G3129">
        <f>HLOOKUP(C3129,Sheet4!$G$6:$EZ$30, MATCH(Sheet3!E3129,Sheet4!$F$6:$F$30,0),FALSE)</f>
        <v>0</v>
      </c>
    </row>
    <row r="3130" spans="1:7" x14ac:dyDescent="0.45">
      <c r="A3130">
        <f t="shared" si="246"/>
        <v>131</v>
      </c>
      <c r="B3130">
        <f t="shared" si="247"/>
        <v>9</v>
      </c>
      <c r="C3130" t="str">
        <f t="shared" si="243"/>
        <v>St. Vincent and the Grenadines</v>
      </c>
      <c r="D3130" t="str">
        <f>VLOOKUP(C3130,Sheet4!$A$7:$C$156,3,FALSE)</f>
        <v>VCT</v>
      </c>
      <c r="E3130">
        <f t="shared" si="244"/>
        <v>2008</v>
      </c>
      <c r="F3130" t="str">
        <f t="shared" si="245"/>
        <v>VCT2008</v>
      </c>
      <c r="G3130">
        <f>HLOOKUP(C3130,Sheet4!$G$6:$EZ$30, MATCH(Sheet3!E3130,Sheet4!$F$6:$F$30,0),FALSE)</f>
        <v>0</v>
      </c>
    </row>
    <row r="3131" spans="1:7" x14ac:dyDescent="0.45">
      <c r="A3131">
        <f t="shared" si="246"/>
        <v>131</v>
      </c>
      <c r="B3131">
        <f t="shared" si="247"/>
        <v>10</v>
      </c>
      <c r="C3131" t="str">
        <f t="shared" si="243"/>
        <v>St. Vincent and the Grenadines</v>
      </c>
      <c r="D3131" t="str">
        <f>VLOOKUP(C3131,Sheet4!$A$7:$C$156,3,FALSE)</f>
        <v>VCT</v>
      </c>
      <c r="E3131">
        <f t="shared" si="244"/>
        <v>2009</v>
      </c>
      <c r="F3131" t="str">
        <f t="shared" si="245"/>
        <v>VCT2009</v>
      </c>
      <c r="G3131">
        <f>HLOOKUP(C3131,Sheet4!$G$6:$EZ$30, MATCH(Sheet3!E3131,Sheet4!$F$6:$F$30,0),FALSE)</f>
        <v>0</v>
      </c>
    </row>
    <row r="3132" spans="1:7" x14ac:dyDescent="0.45">
      <c r="A3132">
        <f t="shared" si="246"/>
        <v>131</v>
      </c>
      <c r="B3132">
        <f t="shared" si="247"/>
        <v>11</v>
      </c>
      <c r="C3132" t="str">
        <f t="shared" si="243"/>
        <v>St. Vincent and the Grenadines</v>
      </c>
      <c r="D3132" t="str">
        <f>VLOOKUP(C3132,Sheet4!$A$7:$C$156,3,FALSE)</f>
        <v>VCT</v>
      </c>
      <c r="E3132">
        <f t="shared" si="244"/>
        <v>2010</v>
      </c>
      <c r="F3132" t="str">
        <f t="shared" si="245"/>
        <v>VCT2010</v>
      </c>
      <c r="G3132">
        <f>HLOOKUP(C3132,Sheet4!$G$6:$EZ$30, MATCH(Sheet3!E3132,Sheet4!$F$6:$F$30,0),FALSE)</f>
        <v>0</v>
      </c>
    </row>
    <row r="3133" spans="1:7" x14ac:dyDescent="0.45">
      <c r="A3133">
        <f t="shared" si="246"/>
        <v>131</v>
      </c>
      <c r="B3133">
        <f t="shared" si="247"/>
        <v>12</v>
      </c>
      <c r="C3133" t="str">
        <f t="shared" si="243"/>
        <v>St. Vincent and the Grenadines</v>
      </c>
      <c r="D3133" t="str">
        <f>VLOOKUP(C3133,Sheet4!$A$7:$C$156,3,FALSE)</f>
        <v>VCT</v>
      </c>
      <c r="E3133">
        <f t="shared" si="244"/>
        <v>2011</v>
      </c>
      <c r="F3133" t="str">
        <f t="shared" si="245"/>
        <v>VCT2011</v>
      </c>
      <c r="G3133">
        <f>HLOOKUP(C3133,Sheet4!$G$6:$EZ$30, MATCH(Sheet3!E3133,Sheet4!$F$6:$F$30,0),FALSE)</f>
        <v>0</v>
      </c>
    </row>
    <row r="3134" spans="1:7" x14ac:dyDescent="0.45">
      <c r="A3134">
        <f t="shared" si="246"/>
        <v>131</v>
      </c>
      <c r="B3134">
        <f t="shared" si="247"/>
        <v>13</v>
      </c>
      <c r="C3134" t="str">
        <f t="shared" si="243"/>
        <v>St. Vincent and the Grenadines</v>
      </c>
      <c r="D3134" t="str">
        <f>VLOOKUP(C3134,Sheet4!$A$7:$C$156,3,FALSE)</f>
        <v>VCT</v>
      </c>
      <c r="E3134">
        <f t="shared" si="244"/>
        <v>2012</v>
      </c>
      <c r="F3134" t="str">
        <f t="shared" si="245"/>
        <v>VCT2012</v>
      </c>
      <c r="G3134">
        <f>HLOOKUP(C3134,Sheet4!$G$6:$EZ$30, MATCH(Sheet3!E3134,Sheet4!$F$6:$F$30,0),FALSE)</f>
        <v>0</v>
      </c>
    </row>
    <row r="3135" spans="1:7" x14ac:dyDescent="0.45">
      <c r="A3135">
        <f t="shared" si="246"/>
        <v>131</v>
      </c>
      <c r="B3135">
        <f t="shared" si="247"/>
        <v>14</v>
      </c>
      <c r="C3135" t="str">
        <f t="shared" si="243"/>
        <v>St. Vincent and the Grenadines</v>
      </c>
      <c r="D3135" t="str">
        <f>VLOOKUP(C3135,Sheet4!$A$7:$C$156,3,FALSE)</f>
        <v>VCT</v>
      </c>
      <c r="E3135">
        <f t="shared" si="244"/>
        <v>2013</v>
      </c>
      <c r="F3135" t="str">
        <f t="shared" si="245"/>
        <v>VCT2013</v>
      </c>
      <c r="G3135">
        <f>HLOOKUP(C3135,Sheet4!$G$6:$EZ$30, MATCH(Sheet3!E3135,Sheet4!$F$6:$F$30,0),FALSE)</f>
        <v>0</v>
      </c>
    </row>
    <row r="3136" spans="1:7" x14ac:dyDescent="0.45">
      <c r="A3136">
        <f t="shared" si="246"/>
        <v>131</v>
      </c>
      <c r="B3136">
        <f t="shared" si="247"/>
        <v>15</v>
      </c>
      <c r="C3136" t="str">
        <f t="shared" si="243"/>
        <v>St. Vincent and the Grenadines</v>
      </c>
      <c r="D3136" t="str">
        <f>VLOOKUP(C3136,Sheet4!$A$7:$C$156,3,FALSE)</f>
        <v>VCT</v>
      </c>
      <c r="E3136">
        <f t="shared" si="244"/>
        <v>2014</v>
      </c>
      <c r="F3136" t="str">
        <f t="shared" si="245"/>
        <v>VCT2014</v>
      </c>
      <c r="G3136">
        <f>HLOOKUP(C3136,Sheet4!$G$6:$EZ$30, MATCH(Sheet3!E3136,Sheet4!$F$6:$F$30,0),FALSE)</f>
        <v>0</v>
      </c>
    </row>
    <row r="3137" spans="1:7" x14ac:dyDescent="0.45">
      <c r="A3137">
        <f t="shared" si="246"/>
        <v>131</v>
      </c>
      <c r="B3137">
        <f t="shared" si="247"/>
        <v>16</v>
      </c>
      <c r="C3137" t="str">
        <f t="shared" si="243"/>
        <v>St. Vincent and the Grenadines</v>
      </c>
      <c r="D3137" t="str">
        <f>VLOOKUP(C3137,Sheet4!$A$7:$C$156,3,FALSE)</f>
        <v>VCT</v>
      </c>
      <c r="E3137">
        <f t="shared" si="244"/>
        <v>2015</v>
      </c>
      <c r="F3137" t="str">
        <f t="shared" si="245"/>
        <v>VCT2015</v>
      </c>
      <c r="G3137">
        <f>HLOOKUP(C3137,Sheet4!$G$6:$EZ$30, MATCH(Sheet3!E3137,Sheet4!$F$6:$F$30,0),FALSE)</f>
        <v>8.6532319999999991</v>
      </c>
    </row>
    <row r="3138" spans="1:7" x14ac:dyDescent="0.45">
      <c r="A3138">
        <f t="shared" si="246"/>
        <v>131</v>
      </c>
      <c r="B3138">
        <f t="shared" si="247"/>
        <v>17</v>
      </c>
      <c r="C3138" t="str">
        <f t="shared" si="243"/>
        <v>St. Vincent and the Grenadines</v>
      </c>
      <c r="D3138" t="str">
        <f>VLOOKUP(C3138,Sheet4!$A$7:$C$156,3,FALSE)</f>
        <v>VCT</v>
      </c>
      <c r="E3138">
        <f t="shared" si="244"/>
        <v>2016</v>
      </c>
      <c r="F3138" t="str">
        <f t="shared" si="245"/>
        <v>VCT2016</v>
      </c>
      <c r="G3138">
        <f>HLOOKUP(C3138,Sheet4!$G$6:$EZ$30, MATCH(Sheet3!E3138,Sheet4!$F$6:$F$30,0),FALSE)</f>
        <v>9.5313490000000005</v>
      </c>
    </row>
    <row r="3139" spans="1:7" x14ac:dyDescent="0.45">
      <c r="A3139">
        <f t="shared" si="246"/>
        <v>131</v>
      </c>
      <c r="B3139">
        <f t="shared" si="247"/>
        <v>18</v>
      </c>
      <c r="C3139" t="str">
        <f t="shared" ref="C3139:C3202" si="248">VLOOKUP(A3139,$L$2:$M$151,2,FALSE)</f>
        <v>St. Vincent and the Grenadines</v>
      </c>
      <c r="D3139" t="str">
        <f>VLOOKUP(C3139,Sheet4!$A$7:$C$156,3,FALSE)</f>
        <v>VCT</v>
      </c>
      <c r="E3139">
        <f t="shared" ref="E3139:E3202" si="249">VLOOKUP(B3139,$O$2:$P$25,2,FALSE)</f>
        <v>2017</v>
      </c>
      <c r="F3139" t="str">
        <f t="shared" ref="F3139:F3202" si="250">D3139&amp;E3139</f>
        <v>VCT2017</v>
      </c>
      <c r="G3139">
        <f>HLOOKUP(C3139,Sheet4!$G$6:$EZ$30, MATCH(Sheet3!E3139,Sheet4!$F$6:$F$30,0),FALSE)</f>
        <v>8.1733370000000001</v>
      </c>
    </row>
    <row r="3140" spans="1:7" x14ac:dyDescent="0.45">
      <c r="A3140">
        <f t="shared" si="246"/>
        <v>131</v>
      </c>
      <c r="B3140">
        <f t="shared" si="247"/>
        <v>19</v>
      </c>
      <c r="C3140" t="str">
        <f t="shared" si="248"/>
        <v>St. Vincent and the Grenadines</v>
      </c>
      <c r="D3140" t="str">
        <f>VLOOKUP(C3140,Sheet4!$A$7:$C$156,3,FALSE)</f>
        <v>VCT</v>
      </c>
      <c r="E3140">
        <f t="shared" si="249"/>
        <v>2018</v>
      </c>
      <c r="F3140" t="str">
        <f t="shared" si="250"/>
        <v>VCT2018</v>
      </c>
      <c r="G3140">
        <f>HLOOKUP(C3140,Sheet4!$G$6:$EZ$30, MATCH(Sheet3!E3140,Sheet4!$F$6:$F$30,0),FALSE)</f>
        <v>6.4766060000000003</v>
      </c>
    </row>
    <row r="3141" spans="1:7" x14ac:dyDescent="0.45">
      <c r="A3141">
        <f t="shared" si="246"/>
        <v>131</v>
      </c>
      <c r="B3141">
        <f t="shared" si="247"/>
        <v>20</v>
      </c>
      <c r="C3141" t="str">
        <f t="shared" si="248"/>
        <v>St. Vincent and the Grenadines</v>
      </c>
      <c r="D3141" t="str">
        <f>VLOOKUP(C3141,Sheet4!$A$7:$C$156,3,FALSE)</f>
        <v>VCT</v>
      </c>
      <c r="E3141">
        <f t="shared" si="249"/>
        <v>2019</v>
      </c>
      <c r="F3141" t="str">
        <f t="shared" si="250"/>
        <v>VCT2019</v>
      </c>
      <c r="G3141">
        <f>HLOOKUP(C3141,Sheet4!$G$6:$EZ$30, MATCH(Sheet3!E3141,Sheet4!$F$6:$F$30,0),FALSE)</f>
        <v>6.4231360000000004</v>
      </c>
    </row>
    <row r="3142" spans="1:7" x14ac:dyDescent="0.45">
      <c r="A3142">
        <f t="shared" si="246"/>
        <v>131</v>
      </c>
      <c r="B3142">
        <f t="shared" si="247"/>
        <v>21</v>
      </c>
      <c r="C3142" t="str">
        <f t="shared" si="248"/>
        <v>St. Vincent and the Grenadines</v>
      </c>
      <c r="D3142" t="str">
        <f>VLOOKUP(C3142,Sheet4!$A$7:$C$156,3,FALSE)</f>
        <v>VCT</v>
      </c>
      <c r="E3142">
        <f t="shared" si="249"/>
        <v>2020</v>
      </c>
      <c r="F3142" t="str">
        <f t="shared" si="250"/>
        <v>VCT2020</v>
      </c>
      <c r="G3142">
        <f>HLOOKUP(C3142,Sheet4!$G$6:$EZ$30, MATCH(Sheet3!E3142,Sheet4!$F$6:$F$30,0),FALSE)</f>
        <v>7.3827531406503502</v>
      </c>
    </row>
    <row r="3143" spans="1:7" x14ac:dyDescent="0.45">
      <c r="A3143">
        <f t="shared" si="246"/>
        <v>131</v>
      </c>
      <c r="B3143">
        <f t="shared" si="247"/>
        <v>22</v>
      </c>
      <c r="C3143" t="str">
        <f t="shared" si="248"/>
        <v>St. Vincent and the Grenadines</v>
      </c>
      <c r="D3143" t="str">
        <f>VLOOKUP(C3143,Sheet4!$A$7:$C$156,3,FALSE)</f>
        <v>VCT</v>
      </c>
      <c r="E3143">
        <f t="shared" si="249"/>
        <v>2021</v>
      </c>
      <c r="F3143" t="str">
        <f t="shared" si="250"/>
        <v>VCT2021</v>
      </c>
      <c r="G3143">
        <f>HLOOKUP(C3143,Sheet4!$G$6:$EZ$30, MATCH(Sheet3!E3143,Sheet4!$F$6:$F$30,0),FALSE)</f>
        <v>7.8335710957841904</v>
      </c>
    </row>
    <row r="3144" spans="1:7" x14ac:dyDescent="0.45">
      <c r="A3144">
        <f t="shared" si="246"/>
        <v>131</v>
      </c>
      <c r="B3144">
        <f t="shared" si="247"/>
        <v>23</v>
      </c>
      <c r="C3144" t="str">
        <f t="shared" si="248"/>
        <v>St. Vincent and the Grenadines</v>
      </c>
      <c r="D3144" t="str">
        <f>VLOOKUP(C3144,Sheet4!$A$7:$C$156,3,FALSE)</f>
        <v>VCT</v>
      </c>
      <c r="E3144">
        <f t="shared" si="249"/>
        <v>2022</v>
      </c>
      <c r="F3144" t="str">
        <f t="shared" si="250"/>
        <v>VCT2022</v>
      </c>
      <c r="G3144">
        <f>HLOOKUP(C3144,Sheet4!$G$6:$EZ$30, MATCH(Sheet3!E3144,Sheet4!$F$6:$F$30,0),FALSE)</f>
        <v>10.1239914738193</v>
      </c>
    </row>
    <row r="3145" spans="1:7" x14ac:dyDescent="0.45">
      <c r="A3145">
        <f t="shared" si="246"/>
        <v>131</v>
      </c>
      <c r="B3145">
        <f t="shared" si="247"/>
        <v>24</v>
      </c>
      <c r="C3145" t="str">
        <f t="shared" si="248"/>
        <v>St. Vincent and the Grenadines</v>
      </c>
      <c r="D3145" t="str">
        <f>VLOOKUP(C3145,Sheet4!$A$7:$C$156,3,FALSE)</f>
        <v>VCT</v>
      </c>
      <c r="E3145">
        <f t="shared" si="249"/>
        <v>2023</v>
      </c>
      <c r="F3145" t="str">
        <f t="shared" si="250"/>
        <v>VCT2023</v>
      </c>
      <c r="G3145">
        <f>HLOOKUP(C3145,Sheet4!$G$6:$EZ$30, MATCH(Sheet3!E3145,Sheet4!$F$6:$F$30,0),FALSE)</f>
        <v>8.1110123576634994</v>
      </c>
    </row>
    <row r="3146" spans="1:7" x14ac:dyDescent="0.45">
      <c r="A3146">
        <f t="shared" si="246"/>
        <v>132</v>
      </c>
      <c r="B3146">
        <f t="shared" si="247"/>
        <v>1</v>
      </c>
      <c r="C3146" t="str">
        <f t="shared" si="248"/>
        <v>Sweden</v>
      </c>
      <c r="D3146" t="str">
        <f>VLOOKUP(C3146,Sheet4!$A$7:$C$156,3,FALSE)</f>
        <v>SWE</v>
      </c>
      <c r="E3146">
        <f t="shared" si="249"/>
        <v>2000</v>
      </c>
      <c r="F3146" t="str">
        <f t="shared" si="250"/>
        <v>SWE2000</v>
      </c>
      <c r="G3146">
        <f>HLOOKUP(C3146,Sheet4!$G$6:$EZ$30, MATCH(Sheet3!E3146,Sheet4!$F$6:$F$30,0),FALSE)</f>
        <v>0</v>
      </c>
    </row>
    <row r="3147" spans="1:7" x14ac:dyDescent="0.45">
      <c r="A3147">
        <f t="shared" si="246"/>
        <v>132</v>
      </c>
      <c r="B3147">
        <f t="shared" si="247"/>
        <v>2</v>
      </c>
      <c r="C3147" t="str">
        <f t="shared" si="248"/>
        <v>Sweden</v>
      </c>
      <c r="D3147" t="str">
        <f>VLOOKUP(C3147,Sheet4!$A$7:$C$156,3,FALSE)</f>
        <v>SWE</v>
      </c>
      <c r="E3147">
        <f t="shared" si="249"/>
        <v>2001</v>
      </c>
      <c r="F3147" t="str">
        <f t="shared" si="250"/>
        <v>SWE2001</v>
      </c>
      <c r="G3147">
        <f>HLOOKUP(C3147,Sheet4!$G$6:$EZ$30, MATCH(Sheet3!E3147,Sheet4!$F$6:$F$30,0),FALSE)</f>
        <v>0</v>
      </c>
    </row>
    <row r="3148" spans="1:7" x14ac:dyDescent="0.45">
      <c r="A3148">
        <f t="shared" si="246"/>
        <v>132</v>
      </c>
      <c r="B3148">
        <f t="shared" si="247"/>
        <v>3</v>
      </c>
      <c r="C3148" t="str">
        <f t="shared" si="248"/>
        <v>Sweden</v>
      </c>
      <c r="D3148" t="str">
        <f>VLOOKUP(C3148,Sheet4!$A$7:$C$156,3,FALSE)</f>
        <v>SWE</v>
      </c>
      <c r="E3148">
        <f t="shared" si="249"/>
        <v>2002</v>
      </c>
      <c r="F3148" t="str">
        <f t="shared" si="250"/>
        <v>SWE2002</v>
      </c>
      <c r="G3148">
        <f>HLOOKUP(C3148,Sheet4!$G$6:$EZ$30, MATCH(Sheet3!E3148,Sheet4!$F$6:$F$30,0),FALSE)</f>
        <v>0</v>
      </c>
    </row>
    <row r="3149" spans="1:7" x14ac:dyDescent="0.45">
      <c r="A3149">
        <f t="shared" si="246"/>
        <v>132</v>
      </c>
      <c r="B3149">
        <f t="shared" si="247"/>
        <v>4</v>
      </c>
      <c r="C3149" t="str">
        <f t="shared" si="248"/>
        <v>Sweden</v>
      </c>
      <c r="D3149" t="str">
        <f>VLOOKUP(C3149,Sheet4!$A$7:$C$156,3,FALSE)</f>
        <v>SWE</v>
      </c>
      <c r="E3149">
        <f t="shared" si="249"/>
        <v>2003</v>
      </c>
      <c r="F3149" t="str">
        <f t="shared" si="250"/>
        <v>SWE2003</v>
      </c>
      <c r="G3149">
        <f>HLOOKUP(C3149,Sheet4!$G$6:$EZ$30, MATCH(Sheet3!E3149,Sheet4!$F$6:$F$30,0),FALSE)</f>
        <v>0</v>
      </c>
    </row>
    <row r="3150" spans="1:7" x14ac:dyDescent="0.45">
      <c r="A3150">
        <f t="shared" si="246"/>
        <v>132</v>
      </c>
      <c r="B3150">
        <f t="shared" si="247"/>
        <v>5</v>
      </c>
      <c r="C3150" t="str">
        <f t="shared" si="248"/>
        <v>Sweden</v>
      </c>
      <c r="D3150" t="str">
        <f>VLOOKUP(C3150,Sheet4!$A$7:$C$156,3,FALSE)</f>
        <v>SWE</v>
      </c>
      <c r="E3150">
        <f t="shared" si="249"/>
        <v>2004</v>
      </c>
      <c r="F3150" t="str">
        <f t="shared" si="250"/>
        <v>SWE2004</v>
      </c>
      <c r="G3150">
        <f>HLOOKUP(C3150,Sheet4!$G$6:$EZ$30, MATCH(Sheet3!E3150,Sheet4!$F$6:$F$30,0),FALSE)</f>
        <v>0</v>
      </c>
    </row>
    <row r="3151" spans="1:7" x14ac:dyDescent="0.45">
      <c r="A3151">
        <f t="shared" si="246"/>
        <v>132</v>
      </c>
      <c r="B3151">
        <f t="shared" si="247"/>
        <v>6</v>
      </c>
      <c r="C3151" t="str">
        <f t="shared" si="248"/>
        <v>Sweden</v>
      </c>
      <c r="D3151" t="str">
        <f>VLOOKUP(C3151,Sheet4!$A$7:$C$156,3,FALSE)</f>
        <v>SWE</v>
      </c>
      <c r="E3151">
        <f t="shared" si="249"/>
        <v>2005</v>
      </c>
      <c r="F3151" t="str">
        <f t="shared" si="250"/>
        <v>SWE2005</v>
      </c>
      <c r="G3151">
        <f>HLOOKUP(C3151,Sheet4!$G$6:$EZ$30, MATCH(Sheet3!E3151,Sheet4!$F$6:$F$30,0),FALSE)</f>
        <v>0</v>
      </c>
    </row>
    <row r="3152" spans="1:7" x14ac:dyDescent="0.45">
      <c r="A3152">
        <f t="shared" si="246"/>
        <v>132</v>
      </c>
      <c r="B3152">
        <f t="shared" si="247"/>
        <v>7</v>
      </c>
      <c r="C3152" t="str">
        <f t="shared" si="248"/>
        <v>Sweden</v>
      </c>
      <c r="D3152" t="str">
        <f>VLOOKUP(C3152,Sheet4!$A$7:$C$156,3,FALSE)</f>
        <v>SWE</v>
      </c>
      <c r="E3152">
        <f t="shared" si="249"/>
        <v>2006</v>
      </c>
      <c r="F3152" t="str">
        <f t="shared" si="250"/>
        <v>SWE2006</v>
      </c>
      <c r="G3152">
        <f>HLOOKUP(C3152,Sheet4!$G$6:$EZ$30, MATCH(Sheet3!E3152,Sheet4!$F$6:$F$30,0),FALSE)</f>
        <v>0</v>
      </c>
    </row>
    <row r="3153" spans="1:7" x14ac:dyDescent="0.45">
      <c r="A3153">
        <f t="shared" si="246"/>
        <v>132</v>
      </c>
      <c r="B3153">
        <f t="shared" si="247"/>
        <v>8</v>
      </c>
      <c r="C3153" t="str">
        <f t="shared" si="248"/>
        <v>Sweden</v>
      </c>
      <c r="D3153" t="str">
        <f>VLOOKUP(C3153,Sheet4!$A$7:$C$156,3,FALSE)</f>
        <v>SWE</v>
      </c>
      <c r="E3153">
        <f t="shared" si="249"/>
        <v>2007</v>
      </c>
      <c r="F3153" t="str">
        <f t="shared" si="250"/>
        <v>SWE2007</v>
      </c>
      <c r="G3153">
        <f>HLOOKUP(C3153,Sheet4!$G$6:$EZ$30, MATCH(Sheet3!E3153,Sheet4!$F$6:$F$30,0),FALSE)</f>
        <v>0</v>
      </c>
    </row>
    <row r="3154" spans="1:7" x14ac:dyDescent="0.45">
      <c r="A3154">
        <f t="shared" si="246"/>
        <v>132</v>
      </c>
      <c r="B3154">
        <f t="shared" si="247"/>
        <v>9</v>
      </c>
      <c r="C3154" t="str">
        <f t="shared" si="248"/>
        <v>Sweden</v>
      </c>
      <c r="D3154" t="str">
        <f>VLOOKUP(C3154,Sheet4!$A$7:$C$156,3,FALSE)</f>
        <v>SWE</v>
      </c>
      <c r="E3154">
        <f t="shared" si="249"/>
        <v>2008</v>
      </c>
      <c r="F3154" t="str">
        <f t="shared" si="250"/>
        <v>SWE2008</v>
      </c>
      <c r="G3154">
        <f>HLOOKUP(C3154,Sheet4!$G$6:$EZ$30, MATCH(Sheet3!E3154,Sheet4!$F$6:$F$30,0),FALSE)</f>
        <v>0</v>
      </c>
    </row>
    <row r="3155" spans="1:7" x14ac:dyDescent="0.45">
      <c r="A3155">
        <f t="shared" si="246"/>
        <v>132</v>
      </c>
      <c r="B3155">
        <f t="shared" si="247"/>
        <v>10</v>
      </c>
      <c r="C3155" t="str">
        <f t="shared" si="248"/>
        <v>Sweden</v>
      </c>
      <c r="D3155" t="str">
        <f>VLOOKUP(C3155,Sheet4!$A$7:$C$156,3,FALSE)</f>
        <v>SWE</v>
      </c>
      <c r="E3155">
        <f t="shared" si="249"/>
        <v>2009</v>
      </c>
      <c r="F3155" t="str">
        <f t="shared" si="250"/>
        <v>SWE2009</v>
      </c>
      <c r="G3155">
        <f>HLOOKUP(C3155,Sheet4!$G$6:$EZ$30, MATCH(Sheet3!E3155,Sheet4!$F$6:$F$30,0),FALSE)</f>
        <v>0</v>
      </c>
    </row>
    <row r="3156" spans="1:7" x14ac:dyDescent="0.45">
      <c r="A3156">
        <f t="shared" si="246"/>
        <v>132</v>
      </c>
      <c r="B3156">
        <f t="shared" si="247"/>
        <v>11</v>
      </c>
      <c r="C3156" t="str">
        <f t="shared" si="248"/>
        <v>Sweden</v>
      </c>
      <c r="D3156" t="str">
        <f>VLOOKUP(C3156,Sheet4!$A$7:$C$156,3,FALSE)</f>
        <v>SWE</v>
      </c>
      <c r="E3156">
        <f t="shared" si="249"/>
        <v>2010</v>
      </c>
      <c r="F3156" t="str">
        <f t="shared" si="250"/>
        <v>SWE2010</v>
      </c>
      <c r="G3156">
        <f>HLOOKUP(C3156,Sheet4!$G$6:$EZ$30, MATCH(Sheet3!E3156,Sheet4!$F$6:$F$30,0),FALSE)</f>
        <v>0</v>
      </c>
    </row>
    <row r="3157" spans="1:7" x14ac:dyDescent="0.45">
      <c r="A3157">
        <f t="shared" si="246"/>
        <v>132</v>
      </c>
      <c r="B3157">
        <f t="shared" si="247"/>
        <v>12</v>
      </c>
      <c r="C3157" t="str">
        <f t="shared" si="248"/>
        <v>Sweden</v>
      </c>
      <c r="D3157" t="str">
        <f>VLOOKUP(C3157,Sheet4!$A$7:$C$156,3,FALSE)</f>
        <v>SWE</v>
      </c>
      <c r="E3157">
        <f t="shared" si="249"/>
        <v>2011</v>
      </c>
      <c r="F3157" t="str">
        <f t="shared" si="250"/>
        <v>SWE2011</v>
      </c>
      <c r="G3157">
        <f>HLOOKUP(C3157,Sheet4!$G$6:$EZ$30, MATCH(Sheet3!E3157,Sheet4!$F$6:$F$30,0),FALSE)</f>
        <v>0</v>
      </c>
    </row>
    <row r="3158" spans="1:7" x14ac:dyDescent="0.45">
      <c r="A3158">
        <f t="shared" si="246"/>
        <v>132</v>
      </c>
      <c r="B3158">
        <f t="shared" si="247"/>
        <v>13</v>
      </c>
      <c r="C3158" t="str">
        <f t="shared" si="248"/>
        <v>Sweden</v>
      </c>
      <c r="D3158" t="str">
        <f>VLOOKUP(C3158,Sheet4!$A$7:$C$156,3,FALSE)</f>
        <v>SWE</v>
      </c>
      <c r="E3158">
        <f t="shared" si="249"/>
        <v>2012</v>
      </c>
      <c r="F3158" t="str">
        <f t="shared" si="250"/>
        <v>SWE2012</v>
      </c>
      <c r="G3158">
        <f>HLOOKUP(C3158,Sheet4!$G$6:$EZ$30, MATCH(Sheet3!E3158,Sheet4!$F$6:$F$30,0),FALSE)</f>
        <v>0</v>
      </c>
    </row>
    <row r="3159" spans="1:7" x14ac:dyDescent="0.45">
      <c r="A3159">
        <f t="shared" si="246"/>
        <v>132</v>
      </c>
      <c r="B3159">
        <f t="shared" si="247"/>
        <v>14</v>
      </c>
      <c r="C3159" t="str">
        <f t="shared" si="248"/>
        <v>Sweden</v>
      </c>
      <c r="D3159" t="str">
        <f>VLOOKUP(C3159,Sheet4!$A$7:$C$156,3,FALSE)</f>
        <v>SWE</v>
      </c>
      <c r="E3159">
        <f t="shared" si="249"/>
        <v>2013</v>
      </c>
      <c r="F3159" t="str">
        <f t="shared" si="250"/>
        <v>SWE2013</v>
      </c>
      <c r="G3159">
        <f>HLOOKUP(C3159,Sheet4!$G$6:$EZ$30, MATCH(Sheet3!E3159,Sheet4!$F$6:$F$30,0),FALSE)</f>
        <v>0</v>
      </c>
    </row>
    <row r="3160" spans="1:7" x14ac:dyDescent="0.45">
      <c r="A3160">
        <f t="shared" si="246"/>
        <v>132</v>
      </c>
      <c r="B3160">
        <f t="shared" si="247"/>
        <v>15</v>
      </c>
      <c r="C3160" t="str">
        <f t="shared" si="248"/>
        <v>Sweden</v>
      </c>
      <c r="D3160" t="str">
        <f>VLOOKUP(C3160,Sheet4!$A$7:$C$156,3,FALSE)</f>
        <v>SWE</v>
      </c>
      <c r="E3160">
        <f t="shared" si="249"/>
        <v>2014</v>
      </c>
      <c r="F3160" t="str">
        <f t="shared" si="250"/>
        <v>SWE2014</v>
      </c>
      <c r="G3160">
        <f>HLOOKUP(C3160,Sheet4!$G$6:$EZ$30, MATCH(Sheet3!E3160,Sheet4!$F$6:$F$30,0),FALSE)</f>
        <v>0</v>
      </c>
    </row>
    <row r="3161" spans="1:7" x14ac:dyDescent="0.45">
      <c r="A3161">
        <f t="shared" si="246"/>
        <v>132</v>
      </c>
      <c r="B3161">
        <f t="shared" si="247"/>
        <v>16</v>
      </c>
      <c r="C3161" t="str">
        <f t="shared" si="248"/>
        <v>Sweden</v>
      </c>
      <c r="D3161" t="str">
        <f>VLOOKUP(C3161,Sheet4!$A$7:$C$156,3,FALSE)</f>
        <v>SWE</v>
      </c>
      <c r="E3161">
        <f t="shared" si="249"/>
        <v>2015</v>
      </c>
      <c r="F3161" t="str">
        <f t="shared" si="250"/>
        <v>SWE2015</v>
      </c>
      <c r="G3161">
        <f>HLOOKUP(C3161,Sheet4!$G$6:$EZ$30, MATCH(Sheet3!E3161,Sheet4!$F$6:$F$30,0),FALSE)</f>
        <v>0</v>
      </c>
    </row>
    <row r="3162" spans="1:7" x14ac:dyDescent="0.45">
      <c r="A3162">
        <f t="shared" si="246"/>
        <v>132</v>
      </c>
      <c r="B3162">
        <f t="shared" si="247"/>
        <v>17</v>
      </c>
      <c r="C3162" t="str">
        <f t="shared" si="248"/>
        <v>Sweden</v>
      </c>
      <c r="D3162" t="str">
        <f>VLOOKUP(C3162,Sheet4!$A$7:$C$156,3,FALSE)</f>
        <v>SWE</v>
      </c>
      <c r="E3162">
        <f t="shared" si="249"/>
        <v>2016</v>
      </c>
      <c r="F3162" t="str">
        <f t="shared" si="250"/>
        <v>SWE2016</v>
      </c>
      <c r="G3162">
        <f>HLOOKUP(C3162,Sheet4!$G$6:$EZ$30, MATCH(Sheet3!E3162,Sheet4!$F$6:$F$30,0),FALSE)</f>
        <v>1.0645906789089801</v>
      </c>
    </row>
    <row r="3163" spans="1:7" x14ac:dyDescent="0.45">
      <c r="A3163">
        <f t="shared" si="246"/>
        <v>132</v>
      </c>
      <c r="B3163">
        <f t="shared" si="247"/>
        <v>18</v>
      </c>
      <c r="C3163" t="str">
        <f t="shared" si="248"/>
        <v>Sweden</v>
      </c>
      <c r="D3163" t="str">
        <f>VLOOKUP(C3163,Sheet4!$A$7:$C$156,3,FALSE)</f>
        <v>SWE</v>
      </c>
      <c r="E3163">
        <f t="shared" si="249"/>
        <v>2017</v>
      </c>
      <c r="F3163" t="str">
        <f t="shared" si="250"/>
        <v>SWE2017</v>
      </c>
      <c r="G3163">
        <f>HLOOKUP(C3163,Sheet4!$G$6:$EZ$30, MATCH(Sheet3!E3163,Sheet4!$F$6:$F$30,0),FALSE)</f>
        <v>1.1197808473483899</v>
      </c>
    </row>
    <row r="3164" spans="1:7" x14ac:dyDescent="0.45">
      <c r="A3164">
        <f t="shared" si="246"/>
        <v>132</v>
      </c>
      <c r="B3164">
        <f t="shared" si="247"/>
        <v>19</v>
      </c>
      <c r="C3164" t="str">
        <f t="shared" si="248"/>
        <v>Sweden</v>
      </c>
      <c r="D3164" t="str">
        <f>VLOOKUP(C3164,Sheet4!$A$7:$C$156,3,FALSE)</f>
        <v>SWE</v>
      </c>
      <c r="E3164">
        <f t="shared" si="249"/>
        <v>2018</v>
      </c>
      <c r="F3164" t="str">
        <f t="shared" si="250"/>
        <v>SWE2018</v>
      </c>
      <c r="G3164">
        <f>HLOOKUP(C3164,Sheet4!$G$6:$EZ$30, MATCH(Sheet3!E3164,Sheet4!$F$6:$F$30,0),FALSE)</f>
        <v>0.494908669779694</v>
      </c>
    </row>
    <row r="3165" spans="1:7" x14ac:dyDescent="0.45">
      <c r="A3165">
        <f t="shared" si="246"/>
        <v>132</v>
      </c>
      <c r="B3165">
        <f t="shared" si="247"/>
        <v>20</v>
      </c>
      <c r="C3165" t="str">
        <f t="shared" si="248"/>
        <v>Sweden</v>
      </c>
      <c r="D3165" t="str">
        <f>VLOOKUP(C3165,Sheet4!$A$7:$C$156,3,FALSE)</f>
        <v>SWE</v>
      </c>
      <c r="E3165">
        <f t="shared" si="249"/>
        <v>2019</v>
      </c>
      <c r="F3165" t="str">
        <f t="shared" si="250"/>
        <v>SWE2019</v>
      </c>
      <c r="G3165">
        <f>HLOOKUP(C3165,Sheet4!$G$6:$EZ$30, MATCH(Sheet3!E3165,Sheet4!$F$6:$F$30,0),FALSE)</f>
        <v>0.58132519618785605</v>
      </c>
    </row>
    <row r="3166" spans="1:7" x14ac:dyDescent="0.45">
      <c r="A3166">
        <f t="shared" si="246"/>
        <v>132</v>
      </c>
      <c r="B3166">
        <f t="shared" si="247"/>
        <v>21</v>
      </c>
      <c r="C3166" t="str">
        <f t="shared" si="248"/>
        <v>Sweden</v>
      </c>
      <c r="D3166" t="str">
        <f>VLOOKUP(C3166,Sheet4!$A$7:$C$156,3,FALSE)</f>
        <v>SWE</v>
      </c>
      <c r="E3166">
        <f t="shared" si="249"/>
        <v>2020</v>
      </c>
      <c r="F3166" t="str">
        <f t="shared" si="250"/>
        <v>SWE2020</v>
      </c>
      <c r="G3166">
        <f>HLOOKUP(C3166,Sheet4!$G$6:$EZ$30, MATCH(Sheet3!E3166,Sheet4!$F$6:$F$30,0),FALSE)</f>
        <v>0.51336145140693601</v>
      </c>
    </row>
    <row r="3167" spans="1:7" x14ac:dyDescent="0.45">
      <c r="A3167">
        <f t="shared" si="246"/>
        <v>132</v>
      </c>
      <c r="B3167">
        <f t="shared" si="247"/>
        <v>22</v>
      </c>
      <c r="C3167" t="str">
        <f t="shared" si="248"/>
        <v>Sweden</v>
      </c>
      <c r="D3167" t="str">
        <f>VLOOKUP(C3167,Sheet4!$A$7:$C$156,3,FALSE)</f>
        <v>SWE</v>
      </c>
      <c r="E3167">
        <f t="shared" si="249"/>
        <v>2021</v>
      </c>
      <c r="F3167" t="str">
        <f t="shared" si="250"/>
        <v>SWE2021</v>
      </c>
      <c r="G3167">
        <f>HLOOKUP(C3167,Sheet4!$G$6:$EZ$30, MATCH(Sheet3!E3167,Sheet4!$F$6:$F$30,0),FALSE)</f>
        <v>0.417650657609339</v>
      </c>
    </row>
    <row r="3168" spans="1:7" x14ac:dyDescent="0.45">
      <c r="A3168">
        <f t="shared" si="246"/>
        <v>132</v>
      </c>
      <c r="B3168">
        <f t="shared" si="247"/>
        <v>23</v>
      </c>
      <c r="C3168" t="str">
        <f t="shared" si="248"/>
        <v>Sweden</v>
      </c>
      <c r="D3168" t="str">
        <f>VLOOKUP(C3168,Sheet4!$A$7:$C$156,3,FALSE)</f>
        <v>SWE</v>
      </c>
      <c r="E3168">
        <f t="shared" si="249"/>
        <v>2022</v>
      </c>
      <c r="F3168" t="str">
        <f t="shared" si="250"/>
        <v>SWE2022</v>
      </c>
      <c r="G3168">
        <f>HLOOKUP(C3168,Sheet4!$G$6:$EZ$30, MATCH(Sheet3!E3168,Sheet4!$F$6:$F$30,0),FALSE)</f>
        <v>0.30429836634002</v>
      </c>
    </row>
    <row r="3169" spans="1:7" x14ac:dyDescent="0.45">
      <c r="A3169">
        <f t="shared" si="246"/>
        <v>132</v>
      </c>
      <c r="B3169">
        <f t="shared" si="247"/>
        <v>24</v>
      </c>
      <c r="C3169" t="str">
        <f t="shared" si="248"/>
        <v>Sweden</v>
      </c>
      <c r="D3169" t="str">
        <f>VLOOKUP(C3169,Sheet4!$A$7:$C$156,3,FALSE)</f>
        <v>SWE</v>
      </c>
      <c r="E3169">
        <f t="shared" si="249"/>
        <v>2023</v>
      </c>
      <c r="F3169" t="str">
        <f t="shared" si="250"/>
        <v>SWE2023</v>
      </c>
      <c r="G3169">
        <f>HLOOKUP(C3169,Sheet4!$G$6:$EZ$30, MATCH(Sheet3!E3169,Sheet4!$F$6:$F$30,0),FALSE)</f>
        <v>0.38116317001990002</v>
      </c>
    </row>
    <row r="3170" spans="1:7" x14ac:dyDescent="0.45">
      <c r="A3170">
        <f t="shared" si="246"/>
        <v>133</v>
      </c>
      <c r="B3170">
        <f t="shared" si="247"/>
        <v>1</v>
      </c>
      <c r="C3170" t="str">
        <f t="shared" si="248"/>
        <v>Switzerland</v>
      </c>
      <c r="D3170" t="str">
        <f>VLOOKUP(C3170,Sheet4!$A$7:$C$156,3,FALSE)</f>
        <v>CHE</v>
      </c>
      <c r="E3170">
        <f t="shared" si="249"/>
        <v>2000</v>
      </c>
      <c r="F3170" t="str">
        <f t="shared" si="250"/>
        <v>CHE2000</v>
      </c>
      <c r="G3170">
        <f>HLOOKUP(C3170,Sheet4!$G$6:$EZ$30, MATCH(Sheet3!E3170,Sheet4!$F$6:$F$30,0),FALSE)</f>
        <v>0</v>
      </c>
    </row>
    <row r="3171" spans="1:7" x14ac:dyDescent="0.45">
      <c r="A3171">
        <f t="shared" si="246"/>
        <v>133</v>
      </c>
      <c r="B3171">
        <f t="shared" si="247"/>
        <v>2</v>
      </c>
      <c r="C3171" t="str">
        <f t="shared" si="248"/>
        <v>Switzerland</v>
      </c>
      <c r="D3171" t="str">
        <f>VLOOKUP(C3171,Sheet4!$A$7:$C$156,3,FALSE)</f>
        <v>CHE</v>
      </c>
      <c r="E3171">
        <f t="shared" si="249"/>
        <v>2001</v>
      </c>
      <c r="F3171" t="str">
        <f t="shared" si="250"/>
        <v>CHE2001</v>
      </c>
      <c r="G3171">
        <f>HLOOKUP(C3171,Sheet4!$G$6:$EZ$30, MATCH(Sheet3!E3171,Sheet4!$F$6:$F$30,0),FALSE)</f>
        <v>0</v>
      </c>
    </row>
    <row r="3172" spans="1:7" x14ac:dyDescent="0.45">
      <c r="A3172">
        <f t="shared" si="246"/>
        <v>133</v>
      </c>
      <c r="B3172">
        <f t="shared" si="247"/>
        <v>3</v>
      </c>
      <c r="C3172" t="str">
        <f t="shared" si="248"/>
        <v>Switzerland</v>
      </c>
      <c r="D3172" t="str">
        <f>VLOOKUP(C3172,Sheet4!$A$7:$C$156,3,FALSE)</f>
        <v>CHE</v>
      </c>
      <c r="E3172">
        <f t="shared" si="249"/>
        <v>2002</v>
      </c>
      <c r="F3172" t="str">
        <f t="shared" si="250"/>
        <v>CHE2002</v>
      </c>
      <c r="G3172">
        <f>HLOOKUP(C3172,Sheet4!$G$6:$EZ$30, MATCH(Sheet3!E3172,Sheet4!$F$6:$F$30,0),FALSE)</f>
        <v>0</v>
      </c>
    </row>
    <row r="3173" spans="1:7" x14ac:dyDescent="0.45">
      <c r="A3173">
        <f t="shared" si="246"/>
        <v>133</v>
      </c>
      <c r="B3173">
        <f t="shared" si="247"/>
        <v>4</v>
      </c>
      <c r="C3173" t="str">
        <f t="shared" si="248"/>
        <v>Switzerland</v>
      </c>
      <c r="D3173" t="str">
        <f>VLOOKUP(C3173,Sheet4!$A$7:$C$156,3,FALSE)</f>
        <v>CHE</v>
      </c>
      <c r="E3173">
        <f t="shared" si="249"/>
        <v>2003</v>
      </c>
      <c r="F3173" t="str">
        <f t="shared" si="250"/>
        <v>CHE2003</v>
      </c>
      <c r="G3173">
        <f>HLOOKUP(C3173,Sheet4!$G$6:$EZ$30, MATCH(Sheet3!E3173,Sheet4!$F$6:$F$30,0),FALSE)</f>
        <v>0</v>
      </c>
    </row>
    <row r="3174" spans="1:7" x14ac:dyDescent="0.45">
      <c r="A3174">
        <f t="shared" si="246"/>
        <v>133</v>
      </c>
      <c r="B3174">
        <f t="shared" si="247"/>
        <v>5</v>
      </c>
      <c r="C3174" t="str">
        <f t="shared" si="248"/>
        <v>Switzerland</v>
      </c>
      <c r="D3174" t="str">
        <f>VLOOKUP(C3174,Sheet4!$A$7:$C$156,3,FALSE)</f>
        <v>CHE</v>
      </c>
      <c r="E3174">
        <f t="shared" si="249"/>
        <v>2004</v>
      </c>
      <c r="F3174" t="str">
        <f t="shared" si="250"/>
        <v>CHE2004</v>
      </c>
      <c r="G3174">
        <f>HLOOKUP(C3174,Sheet4!$G$6:$EZ$30, MATCH(Sheet3!E3174,Sheet4!$F$6:$F$30,0),FALSE)</f>
        <v>0</v>
      </c>
    </row>
    <row r="3175" spans="1:7" x14ac:dyDescent="0.45">
      <c r="A3175">
        <f t="shared" si="246"/>
        <v>133</v>
      </c>
      <c r="B3175">
        <f t="shared" si="247"/>
        <v>6</v>
      </c>
      <c r="C3175" t="str">
        <f t="shared" si="248"/>
        <v>Switzerland</v>
      </c>
      <c r="D3175" t="str">
        <f>VLOOKUP(C3175,Sheet4!$A$7:$C$156,3,FALSE)</f>
        <v>CHE</v>
      </c>
      <c r="E3175">
        <f t="shared" si="249"/>
        <v>2005</v>
      </c>
      <c r="F3175" t="str">
        <f t="shared" si="250"/>
        <v>CHE2005</v>
      </c>
      <c r="G3175">
        <f>HLOOKUP(C3175,Sheet4!$G$6:$EZ$30, MATCH(Sheet3!E3175,Sheet4!$F$6:$F$30,0),FALSE)</f>
        <v>1.2309469605399499</v>
      </c>
    </row>
    <row r="3176" spans="1:7" x14ac:dyDescent="0.45">
      <c r="A3176">
        <f t="shared" si="246"/>
        <v>133</v>
      </c>
      <c r="B3176">
        <f t="shared" si="247"/>
        <v>7</v>
      </c>
      <c r="C3176" t="str">
        <f t="shared" si="248"/>
        <v>Switzerland</v>
      </c>
      <c r="D3176" t="str">
        <f>VLOOKUP(C3176,Sheet4!$A$7:$C$156,3,FALSE)</f>
        <v>CHE</v>
      </c>
      <c r="E3176">
        <f t="shared" si="249"/>
        <v>2006</v>
      </c>
      <c r="F3176" t="str">
        <f t="shared" si="250"/>
        <v>CHE2006</v>
      </c>
      <c r="G3176">
        <f>HLOOKUP(C3176,Sheet4!$G$6:$EZ$30, MATCH(Sheet3!E3176,Sheet4!$F$6:$F$30,0),FALSE)</f>
        <v>0.90750744410324702</v>
      </c>
    </row>
    <row r="3177" spans="1:7" x14ac:dyDescent="0.45">
      <c r="A3177">
        <f t="shared" ref="A3177:A3240" si="251">A3153+1</f>
        <v>133</v>
      </c>
      <c r="B3177">
        <f t="shared" ref="B3177:B3240" si="252">B3153</f>
        <v>8</v>
      </c>
      <c r="C3177" t="str">
        <f t="shared" si="248"/>
        <v>Switzerland</v>
      </c>
      <c r="D3177" t="str">
        <f>VLOOKUP(C3177,Sheet4!$A$7:$C$156,3,FALSE)</f>
        <v>CHE</v>
      </c>
      <c r="E3177">
        <f t="shared" si="249"/>
        <v>2007</v>
      </c>
      <c r="F3177" t="str">
        <f t="shared" si="250"/>
        <v>CHE2007</v>
      </c>
      <c r="G3177">
        <f>HLOOKUP(C3177,Sheet4!$G$6:$EZ$30, MATCH(Sheet3!E3177,Sheet4!$F$6:$F$30,0),FALSE)</f>
        <v>0.74207015573734902</v>
      </c>
    </row>
    <row r="3178" spans="1:7" x14ac:dyDescent="0.45">
      <c r="A3178">
        <f t="shared" si="251"/>
        <v>133</v>
      </c>
      <c r="B3178">
        <f t="shared" si="252"/>
        <v>9</v>
      </c>
      <c r="C3178" t="str">
        <f t="shared" si="248"/>
        <v>Switzerland</v>
      </c>
      <c r="D3178" t="str">
        <f>VLOOKUP(C3178,Sheet4!$A$7:$C$156,3,FALSE)</f>
        <v>CHE</v>
      </c>
      <c r="E3178">
        <f t="shared" si="249"/>
        <v>2008</v>
      </c>
      <c r="F3178" t="str">
        <f t="shared" si="250"/>
        <v>CHE2008</v>
      </c>
      <c r="G3178">
        <f>HLOOKUP(C3178,Sheet4!$G$6:$EZ$30, MATCH(Sheet3!E3178,Sheet4!$F$6:$F$30,0),FALSE)</f>
        <v>0.88625084294354495</v>
      </c>
    </row>
    <row r="3179" spans="1:7" x14ac:dyDescent="0.45">
      <c r="A3179">
        <f t="shared" si="251"/>
        <v>133</v>
      </c>
      <c r="B3179">
        <f t="shared" si="252"/>
        <v>10</v>
      </c>
      <c r="C3179" t="str">
        <f t="shared" si="248"/>
        <v>Switzerland</v>
      </c>
      <c r="D3179" t="str">
        <f>VLOOKUP(C3179,Sheet4!$A$7:$C$156,3,FALSE)</f>
        <v>CHE</v>
      </c>
      <c r="E3179">
        <f t="shared" si="249"/>
        <v>2009</v>
      </c>
      <c r="F3179" t="str">
        <f t="shared" si="250"/>
        <v>CHE2009</v>
      </c>
      <c r="G3179">
        <f>HLOOKUP(C3179,Sheet4!$G$6:$EZ$30, MATCH(Sheet3!E3179,Sheet4!$F$6:$F$30,0),FALSE)</f>
        <v>1.0105545225689501</v>
      </c>
    </row>
    <row r="3180" spans="1:7" x14ac:dyDescent="0.45">
      <c r="A3180">
        <f t="shared" si="251"/>
        <v>133</v>
      </c>
      <c r="B3180">
        <f t="shared" si="252"/>
        <v>11</v>
      </c>
      <c r="C3180" t="str">
        <f t="shared" si="248"/>
        <v>Switzerland</v>
      </c>
      <c r="D3180" t="str">
        <f>VLOOKUP(C3180,Sheet4!$A$7:$C$156,3,FALSE)</f>
        <v>CHE</v>
      </c>
      <c r="E3180">
        <f t="shared" si="249"/>
        <v>2010</v>
      </c>
      <c r="F3180" t="str">
        <f t="shared" si="250"/>
        <v>CHE2010</v>
      </c>
      <c r="G3180">
        <f>HLOOKUP(C3180,Sheet4!$G$6:$EZ$30, MATCH(Sheet3!E3180,Sheet4!$F$6:$F$30,0),FALSE)</f>
        <v>0.84498358262327999</v>
      </c>
    </row>
    <row r="3181" spans="1:7" x14ac:dyDescent="0.45">
      <c r="A3181">
        <f t="shared" si="251"/>
        <v>133</v>
      </c>
      <c r="B3181">
        <f t="shared" si="252"/>
        <v>12</v>
      </c>
      <c r="C3181" t="str">
        <f t="shared" si="248"/>
        <v>Switzerland</v>
      </c>
      <c r="D3181" t="str">
        <f>VLOOKUP(C3181,Sheet4!$A$7:$C$156,3,FALSE)</f>
        <v>CHE</v>
      </c>
      <c r="E3181">
        <f t="shared" si="249"/>
        <v>2011</v>
      </c>
      <c r="F3181" t="str">
        <f t="shared" si="250"/>
        <v>CHE2011</v>
      </c>
      <c r="G3181">
        <f>HLOOKUP(C3181,Sheet4!$G$6:$EZ$30, MATCH(Sheet3!E3181,Sheet4!$F$6:$F$30,0),FALSE)</f>
        <v>0.79886373760431895</v>
      </c>
    </row>
    <row r="3182" spans="1:7" x14ac:dyDescent="0.45">
      <c r="A3182">
        <f t="shared" si="251"/>
        <v>133</v>
      </c>
      <c r="B3182">
        <f t="shared" si="252"/>
        <v>13</v>
      </c>
      <c r="C3182" t="str">
        <f t="shared" si="248"/>
        <v>Switzerland</v>
      </c>
      <c r="D3182" t="str">
        <f>VLOOKUP(C3182,Sheet4!$A$7:$C$156,3,FALSE)</f>
        <v>CHE</v>
      </c>
      <c r="E3182">
        <f t="shared" si="249"/>
        <v>2012</v>
      </c>
      <c r="F3182" t="str">
        <f t="shared" si="250"/>
        <v>CHE2012</v>
      </c>
      <c r="G3182">
        <f>HLOOKUP(C3182,Sheet4!$G$6:$EZ$30, MATCH(Sheet3!E3182,Sheet4!$F$6:$F$30,0),FALSE)</f>
        <v>0.76405025144117</v>
      </c>
    </row>
    <row r="3183" spans="1:7" x14ac:dyDescent="0.45">
      <c r="A3183">
        <f t="shared" si="251"/>
        <v>133</v>
      </c>
      <c r="B3183">
        <f t="shared" si="252"/>
        <v>14</v>
      </c>
      <c r="C3183" t="str">
        <f t="shared" si="248"/>
        <v>Switzerland</v>
      </c>
      <c r="D3183" t="str">
        <f>VLOOKUP(C3183,Sheet4!$A$7:$C$156,3,FALSE)</f>
        <v>CHE</v>
      </c>
      <c r="E3183">
        <f t="shared" si="249"/>
        <v>2013</v>
      </c>
      <c r="F3183" t="str">
        <f t="shared" si="250"/>
        <v>CHE2013</v>
      </c>
      <c r="G3183">
        <f>HLOOKUP(C3183,Sheet4!$G$6:$EZ$30, MATCH(Sheet3!E3183,Sheet4!$F$6:$F$30,0),FALSE)</f>
        <v>0.75086234444060496</v>
      </c>
    </row>
    <row r="3184" spans="1:7" x14ac:dyDescent="0.45">
      <c r="A3184">
        <f t="shared" si="251"/>
        <v>133</v>
      </c>
      <c r="B3184">
        <f t="shared" si="252"/>
        <v>15</v>
      </c>
      <c r="C3184" t="str">
        <f t="shared" si="248"/>
        <v>Switzerland</v>
      </c>
      <c r="D3184" t="str">
        <f>VLOOKUP(C3184,Sheet4!$A$7:$C$156,3,FALSE)</f>
        <v>CHE</v>
      </c>
      <c r="E3184">
        <f t="shared" si="249"/>
        <v>2014</v>
      </c>
      <c r="F3184" t="str">
        <f t="shared" si="250"/>
        <v>CHE2014</v>
      </c>
      <c r="G3184">
        <f>HLOOKUP(C3184,Sheet4!$G$6:$EZ$30, MATCH(Sheet3!E3184,Sheet4!$F$6:$F$30,0),FALSE)</f>
        <v>0.70243045509510305</v>
      </c>
    </row>
    <row r="3185" spans="1:7" x14ac:dyDescent="0.45">
      <c r="A3185">
        <f t="shared" si="251"/>
        <v>133</v>
      </c>
      <c r="B3185">
        <f t="shared" si="252"/>
        <v>16</v>
      </c>
      <c r="C3185" t="str">
        <f t="shared" si="248"/>
        <v>Switzerland</v>
      </c>
      <c r="D3185" t="str">
        <f>VLOOKUP(C3185,Sheet4!$A$7:$C$156,3,FALSE)</f>
        <v>CHE</v>
      </c>
      <c r="E3185">
        <f t="shared" si="249"/>
        <v>2015</v>
      </c>
      <c r="F3185" t="str">
        <f t="shared" si="250"/>
        <v>CHE2015</v>
      </c>
      <c r="G3185">
        <f>HLOOKUP(C3185,Sheet4!$G$6:$EZ$30, MATCH(Sheet3!E3185,Sheet4!$F$6:$F$30,0),FALSE)</f>
        <v>0.73625856873084405</v>
      </c>
    </row>
    <row r="3186" spans="1:7" x14ac:dyDescent="0.45">
      <c r="A3186">
        <f t="shared" si="251"/>
        <v>133</v>
      </c>
      <c r="B3186">
        <f t="shared" si="252"/>
        <v>17</v>
      </c>
      <c r="C3186" t="str">
        <f t="shared" si="248"/>
        <v>Switzerland</v>
      </c>
      <c r="D3186" t="str">
        <f>VLOOKUP(C3186,Sheet4!$A$7:$C$156,3,FALSE)</f>
        <v>CHE</v>
      </c>
      <c r="E3186">
        <f t="shared" si="249"/>
        <v>2016</v>
      </c>
      <c r="F3186" t="str">
        <f t="shared" si="250"/>
        <v>CHE2016</v>
      </c>
      <c r="G3186">
        <f>HLOOKUP(C3186,Sheet4!$G$6:$EZ$30, MATCH(Sheet3!E3186,Sheet4!$F$6:$F$30,0),FALSE)</f>
        <v>0.72973105534564997</v>
      </c>
    </row>
    <row r="3187" spans="1:7" x14ac:dyDescent="0.45">
      <c r="A3187">
        <f t="shared" si="251"/>
        <v>133</v>
      </c>
      <c r="B3187">
        <f t="shared" si="252"/>
        <v>18</v>
      </c>
      <c r="C3187" t="str">
        <f t="shared" si="248"/>
        <v>Switzerland</v>
      </c>
      <c r="D3187" t="str">
        <f>VLOOKUP(C3187,Sheet4!$A$7:$C$156,3,FALSE)</f>
        <v>CHE</v>
      </c>
      <c r="E3187">
        <f t="shared" si="249"/>
        <v>2017</v>
      </c>
      <c r="F3187" t="str">
        <f t="shared" si="250"/>
        <v>CHE2017</v>
      </c>
      <c r="G3187">
        <f>HLOOKUP(C3187,Sheet4!$G$6:$EZ$30, MATCH(Sheet3!E3187,Sheet4!$F$6:$F$30,0),FALSE)</f>
        <v>0.64409286548790401</v>
      </c>
    </row>
    <row r="3188" spans="1:7" x14ac:dyDescent="0.45">
      <c r="A3188">
        <f t="shared" si="251"/>
        <v>133</v>
      </c>
      <c r="B3188">
        <f t="shared" si="252"/>
        <v>19</v>
      </c>
      <c r="C3188" t="str">
        <f t="shared" si="248"/>
        <v>Switzerland</v>
      </c>
      <c r="D3188" t="str">
        <f>VLOOKUP(C3188,Sheet4!$A$7:$C$156,3,FALSE)</f>
        <v>CHE</v>
      </c>
      <c r="E3188">
        <f t="shared" si="249"/>
        <v>2018</v>
      </c>
      <c r="F3188" t="str">
        <f t="shared" si="250"/>
        <v>CHE2018</v>
      </c>
      <c r="G3188">
        <f>HLOOKUP(C3188,Sheet4!$G$6:$EZ$30, MATCH(Sheet3!E3188,Sheet4!$F$6:$F$30,0),FALSE)</f>
        <v>0.66888602306902001</v>
      </c>
    </row>
    <row r="3189" spans="1:7" x14ac:dyDescent="0.45">
      <c r="A3189">
        <f t="shared" si="251"/>
        <v>133</v>
      </c>
      <c r="B3189">
        <f t="shared" si="252"/>
        <v>20</v>
      </c>
      <c r="C3189" t="str">
        <f t="shared" si="248"/>
        <v>Switzerland</v>
      </c>
      <c r="D3189" t="str">
        <f>VLOOKUP(C3189,Sheet4!$A$7:$C$156,3,FALSE)</f>
        <v>CHE</v>
      </c>
      <c r="E3189">
        <f t="shared" si="249"/>
        <v>2019</v>
      </c>
      <c r="F3189" t="str">
        <f t="shared" si="250"/>
        <v>CHE2019</v>
      </c>
      <c r="G3189">
        <f>HLOOKUP(C3189,Sheet4!$G$6:$EZ$30, MATCH(Sheet3!E3189,Sheet4!$F$6:$F$30,0),FALSE)</f>
        <v>0.644681878171941</v>
      </c>
    </row>
    <row r="3190" spans="1:7" x14ac:dyDescent="0.45">
      <c r="A3190">
        <f t="shared" si="251"/>
        <v>133</v>
      </c>
      <c r="B3190">
        <f t="shared" si="252"/>
        <v>21</v>
      </c>
      <c r="C3190" t="str">
        <f t="shared" si="248"/>
        <v>Switzerland</v>
      </c>
      <c r="D3190" t="str">
        <f>VLOOKUP(C3190,Sheet4!$A$7:$C$156,3,FALSE)</f>
        <v>CHE</v>
      </c>
      <c r="E3190">
        <f t="shared" si="249"/>
        <v>2020</v>
      </c>
      <c r="F3190" t="str">
        <f t="shared" si="250"/>
        <v>CHE2020</v>
      </c>
      <c r="G3190">
        <f>HLOOKUP(C3190,Sheet4!$G$6:$EZ$30, MATCH(Sheet3!E3190,Sheet4!$F$6:$F$30,0),FALSE)</f>
        <v>0.75460767436349796</v>
      </c>
    </row>
    <row r="3191" spans="1:7" x14ac:dyDescent="0.45">
      <c r="A3191">
        <f t="shared" si="251"/>
        <v>133</v>
      </c>
      <c r="B3191">
        <f t="shared" si="252"/>
        <v>22</v>
      </c>
      <c r="C3191" t="str">
        <f t="shared" si="248"/>
        <v>Switzerland</v>
      </c>
      <c r="D3191" t="str">
        <f>VLOOKUP(C3191,Sheet4!$A$7:$C$156,3,FALSE)</f>
        <v>CHE</v>
      </c>
      <c r="E3191">
        <f t="shared" si="249"/>
        <v>2021</v>
      </c>
      <c r="F3191" t="str">
        <f t="shared" si="250"/>
        <v>CHE2021</v>
      </c>
      <c r="G3191">
        <f>HLOOKUP(C3191,Sheet4!$G$6:$EZ$30, MATCH(Sheet3!E3191,Sheet4!$F$6:$F$30,0),FALSE)</f>
        <v>0.66468426135173397</v>
      </c>
    </row>
    <row r="3192" spans="1:7" x14ac:dyDescent="0.45">
      <c r="A3192">
        <f t="shared" si="251"/>
        <v>133</v>
      </c>
      <c r="B3192">
        <f t="shared" si="252"/>
        <v>23</v>
      </c>
      <c r="C3192" t="str">
        <f t="shared" si="248"/>
        <v>Switzerland</v>
      </c>
      <c r="D3192" t="str">
        <f>VLOOKUP(C3192,Sheet4!$A$7:$C$156,3,FALSE)</f>
        <v>CHE</v>
      </c>
      <c r="E3192">
        <f t="shared" si="249"/>
        <v>2022</v>
      </c>
      <c r="F3192" t="str">
        <f t="shared" si="250"/>
        <v>CHE2022</v>
      </c>
      <c r="G3192">
        <f>HLOOKUP(C3192,Sheet4!$G$6:$EZ$30, MATCH(Sheet3!E3192,Sheet4!$F$6:$F$30,0),FALSE)</f>
        <v>0.68527512294501502</v>
      </c>
    </row>
    <row r="3193" spans="1:7" x14ac:dyDescent="0.45">
      <c r="A3193">
        <f t="shared" si="251"/>
        <v>133</v>
      </c>
      <c r="B3193">
        <f t="shared" si="252"/>
        <v>24</v>
      </c>
      <c r="C3193" t="str">
        <f t="shared" si="248"/>
        <v>Switzerland</v>
      </c>
      <c r="D3193" t="str">
        <f>VLOOKUP(C3193,Sheet4!$A$7:$C$156,3,FALSE)</f>
        <v>CHE</v>
      </c>
      <c r="E3193">
        <f t="shared" si="249"/>
        <v>2023</v>
      </c>
      <c r="F3193" t="str">
        <f t="shared" si="250"/>
        <v>CHE2023</v>
      </c>
      <c r="G3193">
        <f>HLOOKUP(C3193,Sheet4!$G$6:$EZ$30, MATCH(Sheet3!E3193,Sheet4!$F$6:$F$30,0),FALSE)</f>
        <v>0.75848332582000699</v>
      </c>
    </row>
    <row r="3194" spans="1:7" x14ac:dyDescent="0.45">
      <c r="A3194">
        <f t="shared" si="251"/>
        <v>134</v>
      </c>
      <c r="B3194">
        <f t="shared" si="252"/>
        <v>1</v>
      </c>
      <c r="C3194" t="str">
        <f t="shared" si="248"/>
        <v>Tajikistan, Rep. of</v>
      </c>
      <c r="D3194" t="e">
        <f>VLOOKUP(C3194,Sheet4!$A$7:$C$156,3,FALSE)</f>
        <v>#N/A</v>
      </c>
      <c r="E3194">
        <f t="shared" si="249"/>
        <v>2000</v>
      </c>
      <c r="F3194" t="e">
        <f t="shared" si="250"/>
        <v>#N/A</v>
      </c>
      <c r="G3194">
        <f>HLOOKUP(C3194,Sheet4!$G$6:$EZ$30, MATCH(Sheet3!E3194,Sheet4!$F$6:$F$30,0),FALSE)</f>
        <v>0</v>
      </c>
    </row>
    <row r="3195" spans="1:7" x14ac:dyDescent="0.45">
      <c r="A3195">
        <f t="shared" si="251"/>
        <v>134</v>
      </c>
      <c r="B3195">
        <f t="shared" si="252"/>
        <v>2</v>
      </c>
      <c r="C3195" t="str">
        <f t="shared" si="248"/>
        <v>Tajikistan, Rep. of</v>
      </c>
      <c r="D3195" t="e">
        <f>VLOOKUP(C3195,Sheet4!$A$7:$C$156,3,FALSE)</f>
        <v>#N/A</v>
      </c>
      <c r="E3195">
        <f t="shared" si="249"/>
        <v>2001</v>
      </c>
      <c r="F3195" t="e">
        <f t="shared" si="250"/>
        <v>#N/A</v>
      </c>
      <c r="G3195">
        <f>HLOOKUP(C3195,Sheet4!$G$6:$EZ$30, MATCH(Sheet3!E3195,Sheet4!$F$6:$F$30,0),FALSE)</f>
        <v>0</v>
      </c>
    </row>
    <row r="3196" spans="1:7" x14ac:dyDescent="0.45">
      <c r="A3196">
        <f t="shared" si="251"/>
        <v>134</v>
      </c>
      <c r="B3196">
        <f t="shared" si="252"/>
        <v>3</v>
      </c>
      <c r="C3196" t="str">
        <f t="shared" si="248"/>
        <v>Tajikistan, Rep. of</v>
      </c>
      <c r="D3196" t="e">
        <f>VLOOKUP(C3196,Sheet4!$A$7:$C$156,3,FALSE)</f>
        <v>#N/A</v>
      </c>
      <c r="E3196">
        <f t="shared" si="249"/>
        <v>2002</v>
      </c>
      <c r="F3196" t="e">
        <f t="shared" si="250"/>
        <v>#N/A</v>
      </c>
      <c r="G3196">
        <f>HLOOKUP(C3196,Sheet4!$G$6:$EZ$30, MATCH(Sheet3!E3196,Sheet4!$F$6:$F$30,0),FALSE)</f>
        <v>0</v>
      </c>
    </row>
    <row r="3197" spans="1:7" x14ac:dyDescent="0.45">
      <c r="A3197">
        <f t="shared" si="251"/>
        <v>134</v>
      </c>
      <c r="B3197">
        <f t="shared" si="252"/>
        <v>4</v>
      </c>
      <c r="C3197" t="str">
        <f t="shared" si="248"/>
        <v>Tajikistan, Rep. of</v>
      </c>
      <c r="D3197" t="e">
        <f>VLOOKUP(C3197,Sheet4!$A$7:$C$156,3,FALSE)</f>
        <v>#N/A</v>
      </c>
      <c r="E3197">
        <f t="shared" si="249"/>
        <v>2003</v>
      </c>
      <c r="F3197" t="e">
        <f t="shared" si="250"/>
        <v>#N/A</v>
      </c>
      <c r="G3197">
        <f>HLOOKUP(C3197,Sheet4!$G$6:$EZ$30, MATCH(Sheet3!E3197,Sheet4!$F$6:$F$30,0),FALSE)</f>
        <v>0</v>
      </c>
    </row>
    <row r="3198" spans="1:7" x14ac:dyDescent="0.45">
      <c r="A3198">
        <f t="shared" si="251"/>
        <v>134</v>
      </c>
      <c r="B3198">
        <f t="shared" si="252"/>
        <v>5</v>
      </c>
      <c r="C3198" t="str">
        <f t="shared" si="248"/>
        <v>Tajikistan, Rep. of</v>
      </c>
      <c r="D3198" t="e">
        <f>VLOOKUP(C3198,Sheet4!$A$7:$C$156,3,FALSE)</f>
        <v>#N/A</v>
      </c>
      <c r="E3198">
        <f t="shared" si="249"/>
        <v>2004</v>
      </c>
      <c r="F3198" t="e">
        <f t="shared" si="250"/>
        <v>#N/A</v>
      </c>
      <c r="G3198">
        <f>HLOOKUP(C3198,Sheet4!$G$6:$EZ$30, MATCH(Sheet3!E3198,Sheet4!$F$6:$F$30,0),FALSE)</f>
        <v>0</v>
      </c>
    </row>
    <row r="3199" spans="1:7" x14ac:dyDescent="0.45">
      <c r="A3199">
        <f t="shared" si="251"/>
        <v>134</v>
      </c>
      <c r="B3199">
        <f t="shared" si="252"/>
        <v>6</v>
      </c>
      <c r="C3199" t="str">
        <f t="shared" si="248"/>
        <v>Tajikistan, Rep. of</v>
      </c>
      <c r="D3199" t="e">
        <f>VLOOKUP(C3199,Sheet4!$A$7:$C$156,3,FALSE)</f>
        <v>#N/A</v>
      </c>
      <c r="E3199">
        <f t="shared" si="249"/>
        <v>2005</v>
      </c>
      <c r="F3199" t="e">
        <f t="shared" si="250"/>
        <v>#N/A</v>
      </c>
      <c r="G3199">
        <f>HLOOKUP(C3199,Sheet4!$G$6:$EZ$30, MATCH(Sheet3!E3199,Sheet4!$F$6:$F$30,0),FALSE)</f>
        <v>0</v>
      </c>
    </row>
    <row r="3200" spans="1:7" x14ac:dyDescent="0.45">
      <c r="A3200">
        <f t="shared" si="251"/>
        <v>134</v>
      </c>
      <c r="B3200">
        <f t="shared" si="252"/>
        <v>7</v>
      </c>
      <c r="C3200" t="str">
        <f t="shared" si="248"/>
        <v>Tajikistan, Rep. of</v>
      </c>
      <c r="D3200" t="e">
        <f>VLOOKUP(C3200,Sheet4!$A$7:$C$156,3,FALSE)</f>
        <v>#N/A</v>
      </c>
      <c r="E3200">
        <f t="shared" si="249"/>
        <v>2006</v>
      </c>
      <c r="F3200" t="e">
        <f t="shared" si="250"/>
        <v>#N/A</v>
      </c>
      <c r="G3200">
        <f>HLOOKUP(C3200,Sheet4!$G$6:$EZ$30, MATCH(Sheet3!E3200,Sheet4!$F$6:$F$30,0),FALSE)</f>
        <v>0</v>
      </c>
    </row>
    <row r="3201" spans="1:7" x14ac:dyDescent="0.45">
      <c r="A3201">
        <f t="shared" si="251"/>
        <v>134</v>
      </c>
      <c r="B3201">
        <f t="shared" si="252"/>
        <v>8</v>
      </c>
      <c r="C3201" t="str">
        <f t="shared" si="248"/>
        <v>Tajikistan, Rep. of</v>
      </c>
      <c r="D3201" t="e">
        <f>VLOOKUP(C3201,Sheet4!$A$7:$C$156,3,FALSE)</f>
        <v>#N/A</v>
      </c>
      <c r="E3201">
        <f t="shared" si="249"/>
        <v>2007</v>
      </c>
      <c r="F3201" t="e">
        <f t="shared" si="250"/>
        <v>#N/A</v>
      </c>
      <c r="G3201">
        <f>HLOOKUP(C3201,Sheet4!$G$6:$EZ$30, MATCH(Sheet3!E3201,Sheet4!$F$6:$F$30,0),FALSE)</f>
        <v>0</v>
      </c>
    </row>
    <row r="3202" spans="1:7" x14ac:dyDescent="0.45">
      <c r="A3202">
        <f t="shared" si="251"/>
        <v>134</v>
      </c>
      <c r="B3202">
        <f t="shared" si="252"/>
        <v>9</v>
      </c>
      <c r="C3202" t="str">
        <f t="shared" si="248"/>
        <v>Tajikistan, Rep. of</v>
      </c>
      <c r="D3202" t="e">
        <f>VLOOKUP(C3202,Sheet4!$A$7:$C$156,3,FALSE)</f>
        <v>#N/A</v>
      </c>
      <c r="E3202">
        <f t="shared" si="249"/>
        <v>2008</v>
      </c>
      <c r="F3202" t="e">
        <f t="shared" si="250"/>
        <v>#N/A</v>
      </c>
      <c r="G3202">
        <f>HLOOKUP(C3202,Sheet4!$G$6:$EZ$30, MATCH(Sheet3!E3202,Sheet4!$F$6:$F$30,0),FALSE)</f>
        <v>0</v>
      </c>
    </row>
    <row r="3203" spans="1:7" x14ac:dyDescent="0.45">
      <c r="A3203">
        <f t="shared" si="251"/>
        <v>134</v>
      </c>
      <c r="B3203">
        <f t="shared" si="252"/>
        <v>10</v>
      </c>
      <c r="C3203" t="str">
        <f t="shared" ref="C3203:C3266" si="253">VLOOKUP(A3203,$L$2:$M$151,2,FALSE)</f>
        <v>Tajikistan, Rep. of</v>
      </c>
      <c r="D3203" t="e">
        <f>VLOOKUP(C3203,Sheet4!$A$7:$C$156,3,FALSE)</f>
        <v>#N/A</v>
      </c>
      <c r="E3203">
        <f t="shared" ref="E3203:E3266" si="254">VLOOKUP(B3203,$O$2:$P$25,2,FALSE)</f>
        <v>2009</v>
      </c>
      <c r="F3203" t="e">
        <f t="shared" ref="F3203:F3266" si="255">D3203&amp;E3203</f>
        <v>#N/A</v>
      </c>
      <c r="G3203">
        <f>HLOOKUP(C3203,Sheet4!$G$6:$EZ$30, MATCH(Sheet3!E3203,Sheet4!$F$6:$F$30,0),FALSE)</f>
        <v>0</v>
      </c>
    </row>
    <row r="3204" spans="1:7" x14ac:dyDescent="0.45">
      <c r="A3204">
        <f t="shared" si="251"/>
        <v>134</v>
      </c>
      <c r="B3204">
        <f t="shared" si="252"/>
        <v>11</v>
      </c>
      <c r="C3204" t="str">
        <f t="shared" si="253"/>
        <v>Tajikistan, Rep. of</v>
      </c>
      <c r="D3204" t="e">
        <f>VLOOKUP(C3204,Sheet4!$A$7:$C$156,3,FALSE)</f>
        <v>#N/A</v>
      </c>
      <c r="E3204">
        <f t="shared" si="254"/>
        <v>2010</v>
      </c>
      <c r="F3204" t="e">
        <f t="shared" si="255"/>
        <v>#N/A</v>
      </c>
      <c r="G3204">
        <f>HLOOKUP(C3204,Sheet4!$G$6:$EZ$30, MATCH(Sheet3!E3204,Sheet4!$F$6:$F$30,0),FALSE)</f>
        <v>6.0878285408951696</v>
      </c>
    </row>
    <row r="3205" spans="1:7" x14ac:dyDescent="0.45">
      <c r="A3205">
        <f t="shared" si="251"/>
        <v>134</v>
      </c>
      <c r="B3205">
        <f t="shared" si="252"/>
        <v>12</v>
      </c>
      <c r="C3205" t="str">
        <f t="shared" si="253"/>
        <v>Tajikistan, Rep. of</v>
      </c>
      <c r="D3205" t="e">
        <f>VLOOKUP(C3205,Sheet4!$A$7:$C$156,3,FALSE)</f>
        <v>#N/A</v>
      </c>
      <c r="E3205">
        <f t="shared" si="254"/>
        <v>2011</v>
      </c>
      <c r="F3205" t="e">
        <f t="shared" si="255"/>
        <v>#N/A</v>
      </c>
      <c r="G3205">
        <f>HLOOKUP(C3205,Sheet4!$G$6:$EZ$30, MATCH(Sheet3!E3205,Sheet4!$F$6:$F$30,0),FALSE)</f>
        <v>5.0585478022554904</v>
      </c>
    </row>
    <row r="3206" spans="1:7" x14ac:dyDescent="0.45">
      <c r="A3206">
        <f t="shared" si="251"/>
        <v>134</v>
      </c>
      <c r="B3206">
        <f t="shared" si="252"/>
        <v>13</v>
      </c>
      <c r="C3206" t="str">
        <f t="shared" si="253"/>
        <v>Tajikistan, Rep. of</v>
      </c>
      <c r="D3206" t="e">
        <f>VLOOKUP(C3206,Sheet4!$A$7:$C$156,3,FALSE)</f>
        <v>#N/A</v>
      </c>
      <c r="E3206">
        <f t="shared" si="254"/>
        <v>2012</v>
      </c>
      <c r="F3206" t="e">
        <f t="shared" si="255"/>
        <v>#N/A</v>
      </c>
      <c r="G3206">
        <f>HLOOKUP(C3206,Sheet4!$G$6:$EZ$30, MATCH(Sheet3!E3206,Sheet4!$F$6:$F$30,0),FALSE)</f>
        <v>5.99506688381505</v>
      </c>
    </row>
    <row r="3207" spans="1:7" x14ac:dyDescent="0.45">
      <c r="A3207">
        <f t="shared" si="251"/>
        <v>134</v>
      </c>
      <c r="B3207">
        <f t="shared" si="252"/>
        <v>14</v>
      </c>
      <c r="C3207" t="str">
        <f t="shared" si="253"/>
        <v>Tajikistan, Rep. of</v>
      </c>
      <c r="D3207" t="e">
        <f>VLOOKUP(C3207,Sheet4!$A$7:$C$156,3,FALSE)</f>
        <v>#N/A</v>
      </c>
      <c r="E3207">
        <f t="shared" si="254"/>
        <v>2013</v>
      </c>
      <c r="F3207" t="e">
        <f t="shared" si="255"/>
        <v>#N/A</v>
      </c>
      <c r="G3207">
        <f>HLOOKUP(C3207,Sheet4!$G$6:$EZ$30, MATCH(Sheet3!E3207,Sheet4!$F$6:$F$30,0),FALSE)</f>
        <v>8.2738258566129801</v>
      </c>
    </row>
    <row r="3208" spans="1:7" x14ac:dyDescent="0.45">
      <c r="A3208">
        <f t="shared" si="251"/>
        <v>134</v>
      </c>
      <c r="B3208">
        <f t="shared" si="252"/>
        <v>15</v>
      </c>
      <c r="C3208" t="str">
        <f t="shared" si="253"/>
        <v>Tajikistan, Rep. of</v>
      </c>
      <c r="D3208" t="e">
        <f>VLOOKUP(C3208,Sheet4!$A$7:$C$156,3,FALSE)</f>
        <v>#N/A</v>
      </c>
      <c r="E3208">
        <f t="shared" si="254"/>
        <v>2014</v>
      </c>
      <c r="F3208" t="e">
        <f t="shared" si="255"/>
        <v>#N/A</v>
      </c>
      <c r="G3208">
        <f>HLOOKUP(C3208,Sheet4!$G$6:$EZ$30, MATCH(Sheet3!E3208,Sheet4!$F$6:$F$30,0),FALSE)</f>
        <v>19.848677588240101</v>
      </c>
    </row>
    <row r="3209" spans="1:7" x14ac:dyDescent="0.45">
      <c r="A3209">
        <f t="shared" si="251"/>
        <v>134</v>
      </c>
      <c r="B3209">
        <f t="shared" si="252"/>
        <v>16</v>
      </c>
      <c r="C3209" t="str">
        <f t="shared" si="253"/>
        <v>Tajikistan, Rep. of</v>
      </c>
      <c r="D3209" t="e">
        <f>VLOOKUP(C3209,Sheet4!$A$7:$C$156,3,FALSE)</f>
        <v>#N/A</v>
      </c>
      <c r="E3209">
        <f t="shared" si="254"/>
        <v>2015</v>
      </c>
      <c r="F3209" t="e">
        <f t="shared" si="255"/>
        <v>#N/A</v>
      </c>
      <c r="G3209">
        <f>HLOOKUP(C3209,Sheet4!$G$6:$EZ$30, MATCH(Sheet3!E3209,Sheet4!$F$6:$F$30,0),FALSE)</f>
        <v>26.256993809774599</v>
      </c>
    </row>
    <row r="3210" spans="1:7" x14ac:dyDescent="0.45">
      <c r="A3210">
        <f t="shared" si="251"/>
        <v>134</v>
      </c>
      <c r="B3210">
        <f t="shared" si="252"/>
        <v>17</v>
      </c>
      <c r="C3210" t="str">
        <f t="shared" si="253"/>
        <v>Tajikistan, Rep. of</v>
      </c>
      <c r="D3210" t="e">
        <f>VLOOKUP(C3210,Sheet4!$A$7:$C$156,3,FALSE)</f>
        <v>#N/A</v>
      </c>
      <c r="E3210">
        <f t="shared" si="254"/>
        <v>2016</v>
      </c>
      <c r="F3210" t="e">
        <f t="shared" si="255"/>
        <v>#N/A</v>
      </c>
      <c r="G3210">
        <f>HLOOKUP(C3210,Sheet4!$G$6:$EZ$30, MATCH(Sheet3!E3210,Sheet4!$F$6:$F$30,0),FALSE)</f>
        <v>47.595849565183201</v>
      </c>
    </row>
    <row r="3211" spans="1:7" x14ac:dyDescent="0.45">
      <c r="A3211">
        <f t="shared" si="251"/>
        <v>134</v>
      </c>
      <c r="B3211">
        <f t="shared" si="252"/>
        <v>18</v>
      </c>
      <c r="C3211" t="str">
        <f t="shared" si="253"/>
        <v>Tajikistan, Rep. of</v>
      </c>
      <c r="D3211" t="e">
        <f>VLOOKUP(C3211,Sheet4!$A$7:$C$156,3,FALSE)</f>
        <v>#N/A</v>
      </c>
      <c r="E3211">
        <f t="shared" si="254"/>
        <v>2017</v>
      </c>
      <c r="F3211" t="e">
        <f t="shared" si="255"/>
        <v>#N/A</v>
      </c>
      <c r="G3211">
        <f>HLOOKUP(C3211,Sheet4!$G$6:$EZ$30, MATCH(Sheet3!E3211,Sheet4!$F$6:$F$30,0),FALSE)</f>
        <v>36.505297028240598</v>
      </c>
    </row>
    <row r="3212" spans="1:7" x14ac:dyDescent="0.45">
      <c r="A3212">
        <f t="shared" si="251"/>
        <v>134</v>
      </c>
      <c r="B3212">
        <f t="shared" si="252"/>
        <v>19</v>
      </c>
      <c r="C3212" t="str">
        <f t="shared" si="253"/>
        <v>Tajikistan, Rep. of</v>
      </c>
      <c r="D3212" t="e">
        <f>VLOOKUP(C3212,Sheet4!$A$7:$C$156,3,FALSE)</f>
        <v>#N/A</v>
      </c>
      <c r="E3212">
        <f t="shared" si="254"/>
        <v>2018</v>
      </c>
      <c r="F3212" t="e">
        <f t="shared" si="255"/>
        <v>#N/A</v>
      </c>
      <c r="G3212">
        <f>HLOOKUP(C3212,Sheet4!$G$6:$EZ$30, MATCH(Sheet3!E3212,Sheet4!$F$6:$F$30,0),FALSE)</f>
        <v>31.117867404400702</v>
      </c>
    </row>
    <row r="3213" spans="1:7" x14ac:dyDescent="0.45">
      <c r="A3213">
        <f t="shared" si="251"/>
        <v>134</v>
      </c>
      <c r="B3213">
        <f t="shared" si="252"/>
        <v>20</v>
      </c>
      <c r="C3213" t="str">
        <f t="shared" si="253"/>
        <v>Tajikistan, Rep. of</v>
      </c>
      <c r="D3213" t="e">
        <f>VLOOKUP(C3213,Sheet4!$A$7:$C$156,3,FALSE)</f>
        <v>#N/A</v>
      </c>
      <c r="E3213">
        <f t="shared" si="254"/>
        <v>2019</v>
      </c>
      <c r="F3213" t="e">
        <f t="shared" si="255"/>
        <v>#N/A</v>
      </c>
      <c r="G3213">
        <f>HLOOKUP(C3213,Sheet4!$G$6:$EZ$30, MATCH(Sheet3!E3213,Sheet4!$F$6:$F$30,0),FALSE)</f>
        <v>26.955545153811599</v>
      </c>
    </row>
    <row r="3214" spans="1:7" x14ac:dyDescent="0.45">
      <c r="A3214">
        <f t="shared" si="251"/>
        <v>134</v>
      </c>
      <c r="B3214">
        <f t="shared" si="252"/>
        <v>21</v>
      </c>
      <c r="C3214" t="str">
        <f t="shared" si="253"/>
        <v>Tajikistan, Rep. of</v>
      </c>
      <c r="D3214" t="e">
        <f>VLOOKUP(C3214,Sheet4!$A$7:$C$156,3,FALSE)</f>
        <v>#N/A</v>
      </c>
      <c r="E3214">
        <f t="shared" si="254"/>
        <v>2020</v>
      </c>
      <c r="F3214" t="e">
        <f t="shared" si="255"/>
        <v>#N/A</v>
      </c>
      <c r="G3214">
        <f>HLOOKUP(C3214,Sheet4!$G$6:$EZ$30, MATCH(Sheet3!E3214,Sheet4!$F$6:$F$30,0),FALSE)</f>
        <v>23.827023514552302</v>
      </c>
    </row>
    <row r="3215" spans="1:7" x14ac:dyDescent="0.45">
      <c r="A3215">
        <f t="shared" si="251"/>
        <v>134</v>
      </c>
      <c r="B3215">
        <f t="shared" si="252"/>
        <v>22</v>
      </c>
      <c r="C3215" t="str">
        <f t="shared" si="253"/>
        <v>Tajikistan, Rep. of</v>
      </c>
      <c r="D3215" t="e">
        <f>VLOOKUP(C3215,Sheet4!$A$7:$C$156,3,FALSE)</f>
        <v>#N/A</v>
      </c>
      <c r="E3215">
        <f t="shared" si="254"/>
        <v>2021</v>
      </c>
      <c r="F3215" t="e">
        <f t="shared" si="255"/>
        <v>#N/A</v>
      </c>
      <c r="G3215">
        <f>HLOOKUP(C3215,Sheet4!$G$6:$EZ$30, MATCH(Sheet3!E3215,Sheet4!$F$6:$F$30,0),FALSE)</f>
        <v>13.6547196765819</v>
      </c>
    </row>
    <row r="3216" spans="1:7" x14ac:dyDescent="0.45">
      <c r="A3216">
        <f t="shared" si="251"/>
        <v>134</v>
      </c>
      <c r="B3216">
        <f t="shared" si="252"/>
        <v>23</v>
      </c>
      <c r="C3216" t="str">
        <f t="shared" si="253"/>
        <v>Tajikistan, Rep. of</v>
      </c>
      <c r="D3216" t="e">
        <f>VLOOKUP(C3216,Sheet4!$A$7:$C$156,3,FALSE)</f>
        <v>#N/A</v>
      </c>
      <c r="E3216">
        <f t="shared" si="254"/>
        <v>2022</v>
      </c>
      <c r="F3216" t="e">
        <f t="shared" si="255"/>
        <v>#N/A</v>
      </c>
      <c r="G3216">
        <f>HLOOKUP(C3216,Sheet4!$G$6:$EZ$30, MATCH(Sheet3!E3216,Sheet4!$F$6:$F$30,0),FALSE)</f>
        <v>0</v>
      </c>
    </row>
    <row r="3217" spans="1:7" x14ac:dyDescent="0.45">
      <c r="A3217">
        <f t="shared" si="251"/>
        <v>134</v>
      </c>
      <c r="B3217">
        <f t="shared" si="252"/>
        <v>24</v>
      </c>
      <c r="C3217" t="str">
        <f t="shared" si="253"/>
        <v>Tajikistan, Rep. of</v>
      </c>
      <c r="D3217" t="e">
        <f>VLOOKUP(C3217,Sheet4!$A$7:$C$156,3,FALSE)</f>
        <v>#N/A</v>
      </c>
      <c r="E3217">
        <f t="shared" si="254"/>
        <v>2023</v>
      </c>
      <c r="F3217" t="e">
        <f t="shared" si="255"/>
        <v>#N/A</v>
      </c>
      <c r="G3217">
        <f>HLOOKUP(C3217,Sheet4!$G$6:$EZ$30, MATCH(Sheet3!E3217,Sheet4!$F$6:$F$30,0),FALSE)</f>
        <v>0</v>
      </c>
    </row>
    <row r="3218" spans="1:7" x14ac:dyDescent="0.45">
      <c r="A3218">
        <f t="shared" si="251"/>
        <v>135</v>
      </c>
      <c r="B3218">
        <f t="shared" si="252"/>
        <v>1</v>
      </c>
      <c r="C3218" t="str">
        <f t="shared" si="253"/>
        <v>Tanzania, United Rep. of</v>
      </c>
      <c r="D3218" t="e">
        <f>VLOOKUP(C3218,Sheet4!$A$7:$C$156,3,FALSE)</f>
        <v>#N/A</v>
      </c>
      <c r="E3218">
        <f t="shared" si="254"/>
        <v>2000</v>
      </c>
      <c r="F3218" t="e">
        <f t="shared" si="255"/>
        <v>#N/A</v>
      </c>
      <c r="G3218">
        <f>HLOOKUP(C3218,Sheet4!$G$6:$EZ$30, MATCH(Sheet3!E3218,Sheet4!$F$6:$F$30,0),FALSE)</f>
        <v>0</v>
      </c>
    </row>
    <row r="3219" spans="1:7" x14ac:dyDescent="0.45">
      <c r="A3219">
        <f t="shared" si="251"/>
        <v>135</v>
      </c>
      <c r="B3219">
        <f t="shared" si="252"/>
        <v>2</v>
      </c>
      <c r="C3219" t="str">
        <f t="shared" si="253"/>
        <v>Tanzania, United Rep. of</v>
      </c>
      <c r="D3219" t="e">
        <f>VLOOKUP(C3219,Sheet4!$A$7:$C$156,3,FALSE)</f>
        <v>#N/A</v>
      </c>
      <c r="E3219">
        <f t="shared" si="254"/>
        <v>2001</v>
      </c>
      <c r="F3219" t="e">
        <f t="shared" si="255"/>
        <v>#N/A</v>
      </c>
      <c r="G3219">
        <f>HLOOKUP(C3219,Sheet4!$G$6:$EZ$30, MATCH(Sheet3!E3219,Sheet4!$F$6:$F$30,0),FALSE)</f>
        <v>0</v>
      </c>
    </row>
    <row r="3220" spans="1:7" x14ac:dyDescent="0.45">
      <c r="A3220">
        <f t="shared" si="251"/>
        <v>135</v>
      </c>
      <c r="B3220">
        <f t="shared" si="252"/>
        <v>3</v>
      </c>
      <c r="C3220" t="str">
        <f t="shared" si="253"/>
        <v>Tanzania, United Rep. of</v>
      </c>
      <c r="D3220" t="e">
        <f>VLOOKUP(C3220,Sheet4!$A$7:$C$156,3,FALSE)</f>
        <v>#N/A</v>
      </c>
      <c r="E3220">
        <f t="shared" si="254"/>
        <v>2002</v>
      </c>
      <c r="F3220" t="e">
        <f t="shared" si="255"/>
        <v>#N/A</v>
      </c>
      <c r="G3220">
        <f>HLOOKUP(C3220,Sheet4!$G$6:$EZ$30, MATCH(Sheet3!E3220,Sheet4!$F$6:$F$30,0),FALSE)</f>
        <v>0</v>
      </c>
    </row>
    <row r="3221" spans="1:7" x14ac:dyDescent="0.45">
      <c r="A3221">
        <f t="shared" si="251"/>
        <v>135</v>
      </c>
      <c r="B3221">
        <f t="shared" si="252"/>
        <v>4</v>
      </c>
      <c r="C3221" t="str">
        <f t="shared" si="253"/>
        <v>Tanzania, United Rep. of</v>
      </c>
      <c r="D3221" t="e">
        <f>VLOOKUP(C3221,Sheet4!$A$7:$C$156,3,FALSE)</f>
        <v>#N/A</v>
      </c>
      <c r="E3221">
        <f t="shared" si="254"/>
        <v>2003</v>
      </c>
      <c r="F3221" t="e">
        <f t="shared" si="255"/>
        <v>#N/A</v>
      </c>
      <c r="G3221">
        <f>HLOOKUP(C3221,Sheet4!$G$6:$EZ$30, MATCH(Sheet3!E3221,Sheet4!$F$6:$F$30,0),FALSE)</f>
        <v>0</v>
      </c>
    </row>
    <row r="3222" spans="1:7" x14ac:dyDescent="0.45">
      <c r="A3222">
        <f t="shared" si="251"/>
        <v>135</v>
      </c>
      <c r="B3222">
        <f t="shared" si="252"/>
        <v>5</v>
      </c>
      <c r="C3222" t="str">
        <f t="shared" si="253"/>
        <v>Tanzania, United Rep. of</v>
      </c>
      <c r="D3222" t="e">
        <f>VLOOKUP(C3222,Sheet4!$A$7:$C$156,3,FALSE)</f>
        <v>#N/A</v>
      </c>
      <c r="E3222">
        <f t="shared" si="254"/>
        <v>2004</v>
      </c>
      <c r="F3222" t="e">
        <f t="shared" si="255"/>
        <v>#N/A</v>
      </c>
      <c r="G3222">
        <f>HLOOKUP(C3222,Sheet4!$G$6:$EZ$30, MATCH(Sheet3!E3222,Sheet4!$F$6:$F$30,0),FALSE)</f>
        <v>0</v>
      </c>
    </row>
    <row r="3223" spans="1:7" x14ac:dyDescent="0.45">
      <c r="A3223">
        <f t="shared" si="251"/>
        <v>135</v>
      </c>
      <c r="B3223">
        <f t="shared" si="252"/>
        <v>6</v>
      </c>
      <c r="C3223" t="str">
        <f t="shared" si="253"/>
        <v>Tanzania, United Rep. of</v>
      </c>
      <c r="D3223" t="e">
        <f>VLOOKUP(C3223,Sheet4!$A$7:$C$156,3,FALSE)</f>
        <v>#N/A</v>
      </c>
      <c r="E3223">
        <f t="shared" si="254"/>
        <v>2005</v>
      </c>
      <c r="F3223" t="e">
        <f t="shared" si="255"/>
        <v>#N/A</v>
      </c>
      <c r="G3223">
        <f>HLOOKUP(C3223,Sheet4!$G$6:$EZ$30, MATCH(Sheet3!E3223,Sheet4!$F$6:$F$30,0),FALSE)</f>
        <v>0</v>
      </c>
    </row>
    <row r="3224" spans="1:7" x14ac:dyDescent="0.45">
      <c r="A3224">
        <f t="shared" si="251"/>
        <v>135</v>
      </c>
      <c r="B3224">
        <f t="shared" si="252"/>
        <v>7</v>
      </c>
      <c r="C3224" t="str">
        <f t="shared" si="253"/>
        <v>Tanzania, United Rep. of</v>
      </c>
      <c r="D3224" t="e">
        <f>VLOOKUP(C3224,Sheet4!$A$7:$C$156,3,FALSE)</f>
        <v>#N/A</v>
      </c>
      <c r="E3224">
        <f t="shared" si="254"/>
        <v>2006</v>
      </c>
      <c r="F3224" t="e">
        <f t="shared" si="255"/>
        <v>#N/A</v>
      </c>
      <c r="G3224">
        <f>HLOOKUP(C3224,Sheet4!$G$6:$EZ$30, MATCH(Sheet3!E3224,Sheet4!$F$6:$F$30,0),FALSE)</f>
        <v>0</v>
      </c>
    </row>
    <row r="3225" spans="1:7" x14ac:dyDescent="0.45">
      <c r="A3225">
        <f t="shared" si="251"/>
        <v>135</v>
      </c>
      <c r="B3225">
        <f t="shared" si="252"/>
        <v>8</v>
      </c>
      <c r="C3225" t="str">
        <f t="shared" si="253"/>
        <v>Tanzania, United Rep. of</v>
      </c>
      <c r="D3225" t="e">
        <f>VLOOKUP(C3225,Sheet4!$A$7:$C$156,3,FALSE)</f>
        <v>#N/A</v>
      </c>
      <c r="E3225">
        <f t="shared" si="254"/>
        <v>2007</v>
      </c>
      <c r="F3225" t="e">
        <f t="shared" si="255"/>
        <v>#N/A</v>
      </c>
      <c r="G3225">
        <f>HLOOKUP(C3225,Sheet4!$G$6:$EZ$30, MATCH(Sheet3!E3225,Sheet4!$F$6:$F$30,0),FALSE)</f>
        <v>0</v>
      </c>
    </row>
    <row r="3226" spans="1:7" x14ac:dyDescent="0.45">
      <c r="A3226">
        <f t="shared" si="251"/>
        <v>135</v>
      </c>
      <c r="B3226">
        <f t="shared" si="252"/>
        <v>9</v>
      </c>
      <c r="C3226" t="str">
        <f t="shared" si="253"/>
        <v>Tanzania, United Rep. of</v>
      </c>
      <c r="D3226" t="e">
        <f>VLOOKUP(C3226,Sheet4!$A$7:$C$156,3,FALSE)</f>
        <v>#N/A</v>
      </c>
      <c r="E3226">
        <f t="shared" si="254"/>
        <v>2008</v>
      </c>
      <c r="F3226" t="e">
        <f t="shared" si="255"/>
        <v>#N/A</v>
      </c>
      <c r="G3226">
        <f>HLOOKUP(C3226,Sheet4!$G$6:$EZ$30, MATCH(Sheet3!E3226,Sheet4!$F$6:$F$30,0),FALSE)</f>
        <v>0</v>
      </c>
    </row>
    <row r="3227" spans="1:7" x14ac:dyDescent="0.45">
      <c r="A3227">
        <f t="shared" si="251"/>
        <v>135</v>
      </c>
      <c r="B3227">
        <f t="shared" si="252"/>
        <v>10</v>
      </c>
      <c r="C3227" t="str">
        <f t="shared" si="253"/>
        <v>Tanzania, United Rep. of</v>
      </c>
      <c r="D3227" t="e">
        <f>VLOOKUP(C3227,Sheet4!$A$7:$C$156,3,FALSE)</f>
        <v>#N/A</v>
      </c>
      <c r="E3227">
        <f t="shared" si="254"/>
        <v>2009</v>
      </c>
      <c r="F3227" t="e">
        <f t="shared" si="255"/>
        <v>#N/A</v>
      </c>
      <c r="G3227">
        <f>HLOOKUP(C3227,Sheet4!$G$6:$EZ$30, MATCH(Sheet3!E3227,Sheet4!$F$6:$F$30,0),FALSE)</f>
        <v>0</v>
      </c>
    </row>
    <row r="3228" spans="1:7" x14ac:dyDescent="0.45">
      <c r="A3228">
        <f t="shared" si="251"/>
        <v>135</v>
      </c>
      <c r="B3228">
        <f t="shared" si="252"/>
        <v>11</v>
      </c>
      <c r="C3228" t="str">
        <f t="shared" si="253"/>
        <v>Tanzania, United Rep. of</v>
      </c>
      <c r="D3228" t="e">
        <f>VLOOKUP(C3228,Sheet4!$A$7:$C$156,3,FALSE)</f>
        <v>#N/A</v>
      </c>
      <c r="E3228">
        <f t="shared" si="254"/>
        <v>2010</v>
      </c>
      <c r="F3228" t="e">
        <f t="shared" si="255"/>
        <v>#N/A</v>
      </c>
      <c r="G3228">
        <f>HLOOKUP(C3228,Sheet4!$G$6:$EZ$30, MATCH(Sheet3!E3228,Sheet4!$F$6:$F$30,0),FALSE)</f>
        <v>7.8437612252131599</v>
      </c>
    </row>
    <row r="3229" spans="1:7" x14ac:dyDescent="0.45">
      <c r="A3229">
        <f t="shared" si="251"/>
        <v>135</v>
      </c>
      <c r="B3229">
        <f t="shared" si="252"/>
        <v>12</v>
      </c>
      <c r="C3229" t="str">
        <f t="shared" si="253"/>
        <v>Tanzania, United Rep. of</v>
      </c>
      <c r="D3229" t="e">
        <f>VLOOKUP(C3229,Sheet4!$A$7:$C$156,3,FALSE)</f>
        <v>#N/A</v>
      </c>
      <c r="E3229">
        <f t="shared" si="254"/>
        <v>2011</v>
      </c>
      <c r="F3229" t="e">
        <f t="shared" si="255"/>
        <v>#N/A</v>
      </c>
      <c r="G3229">
        <f>HLOOKUP(C3229,Sheet4!$G$6:$EZ$30, MATCH(Sheet3!E3229,Sheet4!$F$6:$F$30,0),FALSE)</f>
        <v>5.3963723016872498</v>
      </c>
    </row>
    <row r="3230" spans="1:7" x14ac:dyDescent="0.45">
      <c r="A3230">
        <f t="shared" si="251"/>
        <v>135</v>
      </c>
      <c r="B3230">
        <f t="shared" si="252"/>
        <v>13</v>
      </c>
      <c r="C3230" t="str">
        <f t="shared" si="253"/>
        <v>Tanzania, United Rep. of</v>
      </c>
      <c r="D3230" t="e">
        <f>VLOOKUP(C3230,Sheet4!$A$7:$C$156,3,FALSE)</f>
        <v>#N/A</v>
      </c>
      <c r="E3230">
        <f t="shared" si="254"/>
        <v>2012</v>
      </c>
      <c r="F3230" t="e">
        <f t="shared" si="255"/>
        <v>#N/A</v>
      </c>
      <c r="G3230">
        <f>HLOOKUP(C3230,Sheet4!$G$6:$EZ$30, MATCH(Sheet3!E3230,Sheet4!$F$6:$F$30,0),FALSE)</f>
        <v>6.4018854955144002</v>
      </c>
    </row>
    <row r="3231" spans="1:7" x14ac:dyDescent="0.45">
      <c r="A3231">
        <f t="shared" si="251"/>
        <v>135</v>
      </c>
      <c r="B3231">
        <f t="shared" si="252"/>
        <v>14</v>
      </c>
      <c r="C3231" t="str">
        <f t="shared" si="253"/>
        <v>Tanzania, United Rep. of</v>
      </c>
      <c r="D3231" t="e">
        <f>VLOOKUP(C3231,Sheet4!$A$7:$C$156,3,FALSE)</f>
        <v>#N/A</v>
      </c>
      <c r="E3231">
        <f t="shared" si="254"/>
        <v>2013</v>
      </c>
      <c r="F3231" t="e">
        <f t="shared" si="255"/>
        <v>#N/A</v>
      </c>
      <c r="G3231">
        <f>HLOOKUP(C3231,Sheet4!$G$6:$EZ$30, MATCH(Sheet3!E3231,Sheet4!$F$6:$F$30,0),FALSE)</f>
        <v>5.11514486567446</v>
      </c>
    </row>
    <row r="3232" spans="1:7" x14ac:dyDescent="0.45">
      <c r="A3232">
        <f t="shared" si="251"/>
        <v>135</v>
      </c>
      <c r="B3232">
        <f t="shared" si="252"/>
        <v>15</v>
      </c>
      <c r="C3232" t="str">
        <f t="shared" si="253"/>
        <v>Tanzania, United Rep. of</v>
      </c>
      <c r="D3232" t="e">
        <f>VLOOKUP(C3232,Sheet4!$A$7:$C$156,3,FALSE)</f>
        <v>#N/A</v>
      </c>
      <c r="E3232">
        <f t="shared" si="254"/>
        <v>2014</v>
      </c>
      <c r="F3232" t="e">
        <f t="shared" si="255"/>
        <v>#N/A</v>
      </c>
      <c r="G3232">
        <f>HLOOKUP(C3232,Sheet4!$G$6:$EZ$30, MATCH(Sheet3!E3232,Sheet4!$F$6:$F$30,0),FALSE)</f>
        <v>6.5839847115391503</v>
      </c>
    </row>
    <row r="3233" spans="1:7" x14ac:dyDescent="0.45">
      <c r="A3233">
        <f t="shared" si="251"/>
        <v>135</v>
      </c>
      <c r="B3233">
        <f t="shared" si="252"/>
        <v>16</v>
      </c>
      <c r="C3233" t="str">
        <f t="shared" si="253"/>
        <v>Tanzania, United Rep. of</v>
      </c>
      <c r="D3233" t="e">
        <f>VLOOKUP(C3233,Sheet4!$A$7:$C$156,3,FALSE)</f>
        <v>#N/A</v>
      </c>
      <c r="E3233">
        <f t="shared" si="254"/>
        <v>2015</v>
      </c>
      <c r="F3233" t="e">
        <f t="shared" si="255"/>
        <v>#N/A</v>
      </c>
      <c r="G3233">
        <f>HLOOKUP(C3233,Sheet4!$G$6:$EZ$30, MATCH(Sheet3!E3233,Sheet4!$F$6:$F$30,0),FALSE)</f>
        <v>8.5825026988656106</v>
      </c>
    </row>
    <row r="3234" spans="1:7" x14ac:dyDescent="0.45">
      <c r="A3234">
        <f t="shared" si="251"/>
        <v>135</v>
      </c>
      <c r="B3234">
        <f t="shared" si="252"/>
        <v>17</v>
      </c>
      <c r="C3234" t="str">
        <f t="shared" si="253"/>
        <v>Tanzania, United Rep. of</v>
      </c>
      <c r="D3234" t="e">
        <f>VLOOKUP(C3234,Sheet4!$A$7:$C$156,3,FALSE)</f>
        <v>#N/A</v>
      </c>
      <c r="E3234">
        <f t="shared" si="254"/>
        <v>2016</v>
      </c>
      <c r="F3234" t="e">
        <f t="shared" si="255"/>
        <v>#N/A</v>
      </c>
      <c r="G3234">
        <f>HLOOKUP(C3234,Sheet4!$G$6:$EZ$30, MATCH(Sheet3!E3234,Sheet4!$F$6:$F$30,0),FALSE)</f>
        <v>9.60809945919417</v>
      </c>
    </row>
    <row r="3235" spans="1:7" x14ac:dyDescent="0.45">
      <c r="A3235">
        <f t="shared" si="251"/>
        <v>135</v>
      </c>
      <c r="B3235">
        <f t="shared" si="252"/>
        <v>18</v>
      </c>
      <c r="C3235" t="str">
        <f t="shared" si="253"/>
        <v>Tanzania, United Rep. of</v>
      </c>
      <c r="D3235" t="e">
        <f>VLOOKUP(C3235,Sheet4!$A$7:$C$156,3,FALSE)</f>
        <v>#N/A</v>
      </c>
      <c r="E3235">
        <f t="shared" si="254"/>
        <v>2017</v>
      </c>
      <c r="F3235" t="e">
        <f t="shared" si="255"/>
        <v>#N/A</v>
      </c>
      <c r="G3235">
        <f>HLOOKUP(C3235,Sheet4!$G$6:$EZ$30, MATCH(Sheet3!E3235,Sheet4!$F$6:$F$30,0),FALSE)</f>
        <v>12.4845780313065</v>
      </c>
    </row>
    <row r="3236" spans="1:7" x14ac:dyDescent="0.45">
      <c r="A3236">
        <f t="shared" si="251"/>
        <v>135</v>
      </c>
      <c r="B3236">
        <f t="shared" si="252"/>
        <v>19</v>
      </c>
      <c r="C3236" t="str">
        <f t="shared" si="253"/>
        <v>Tanzania, United Rep. of</v>
      </c>
      <c r="D3236" t="e">
        <f>VLOOKUP(C3236,Sheet4!$A$7:$C$156,3,FALSE)</f>
        <v>#N/A</v>
      </c>
      <c r="E3236">
        <f t="shared" si="254"/>
        <v>2018</v>
      </c>
      <c r="F3236" t="e">
        <f t="shared" si="255"/>
        <v>#N/A</v>
      </c>
      <c r="G3236">
        <f>HLOOKUP(C3236,Sheet4!$G$6:$EZ$30, MATCH(Sheet3!E3236,Sheet4!$F$6:$F$30,0),FALSE)</f>
        <v>9.9300907937924094</v>
      </c>
    </row>
    <row r="3237" spans="1:7" x14ac:dyDescent="0.45">
      <c r="A3237">
        <f t="shared" si="251"/>
        <v>135</v>
      </c>
      <c r="B3237">
        <f t="shared" si="252"/>
        <v>20</v>
      </c>
      <c r="C3237" t="str">
        <f t="shared" si="253"/>
        <v>Tanzania, United Rep. of</v>
      </c>
      <c r="D3237" t="e">
        <f>VLOOKUP(C3237,Sheet4!$A$7:$C$156,3,FALSE)</f>
        <v>#N/A</v>
      </c>
      <c r="E3237">
        <f t="shared" si="254"/>
        <v>2019</v>
      </c>
      <c r="F3237" t="e">
        <f t="shared" si="255"/>
        <v>#N/A</v>
      </c>
      <c r="G3237">
        <f>HLOOKUP(C3237,Sheet4!$G$6:$EZ$30, MATCH(Sheet3!E3237,Sheet4!$F$6:$F$30,0),FALSE)</f>
        <v>9.6137166956126894</v>
      </c>
    </row>
    <row r="3238" spans="1:7" x14ac:dyDescent="0.45">
      <c r="A3238">
        <f t="shared" si="251"/>
        <v>135</v>
      </c>
      <c r="B3238">
        <f t="shared" si="252"/>
        <v>21</v>
      </c>
      <c r="C3238" t="str">
        <f t="shared" si="253"/>
        <v>Tanzania, United Rep. of</v>
      </c>
      <c r="D3238" t="e">
        <f>VLOOKUP(C3238,Sheet4!$A$7:$C$156,3,FALSE)</f>
        <v>#N/A</v>
      </c>
      <c r="E3238">
        <f t="shared" si="254"/>
        <v>2020</v>
      </c>
      <c r="F3238" t="e">
        <f t="shared" si="255"/>
        <v>#N/A</v>
      </c>
      <c r="G3238">
        <f>HLOOKUP(C3238,Sheet4!$G$6:$EZ$30, MATCH(Sheet3!E3238,Sheet4!$F$6:$F$30,0),FALSE)</f>
        <v>8.6967719342173595</v>
      </c>
    </row>
    <row r="3239" spans="1:7" x14ac:dyDescent="0.45">
      <c r="A3239">
        <f t="shared" si="251"/>
        <v>135</v>
      </c>
      <c r="B3239">
        <f t="shared" si="252"/>
        <v>22</v>
      </c>
      <c r="C3239" t="str">
        <f t="shared" si="253"/>
        <v>Tanzania, United Rep. of</v>
      </c>
      <c r="D3239" t="e">
        <f>VLOOKUP(C3239,Sheet4!$A$7:$C$156,3,FALSE)</f>
        <v>#N/A</v>
      </c>
      <c r="E3239">
        <f t="shared" si="254"/>
        <v>2021</v>
      </c>
      <c r="F3239" t="e">
        <f t="shared" si="255"/>
        <v>#N/A</v>
      </c>
      <c r="G3239">
        <f>HLOOKUP(C3239,Sheet4!$G$6:$EZ$30, MATCH(Sheet3!E3239,Sheet4!$F$6:$F$30,0),FALSE)</f>
        <v>7.6308935224796297</v>
      </c>
    </row>
    <row r="3240" spans="1:7" x14ac:dyDescent="0.45">
      <c r="A3240">
        <f t="shared" si="251"/>
        <v>135</v>
      </c>
      <c r="B3240">
        <f t="shared" si="252"/>
        <v>23</v>
      </c>
      <c r="C3240" t="str">
        <f t="shared" si="253"/>
        <v>Tanzania, United Rep. of</v>
      </c>
      <c r="D3240" t="e">
        <f>VLOOKUP(C3240,Sheet4!$A$7:$C$156,3,FALSE)</f>
        <v>#N/A</v>
      </c>
      <c r="E3240">
        <f t="shared" si="254"/>
        <v>2022</v>
      </c>
      <c r="F3240" t="e">
        <f t="shared" si="255"/>
        <v>#N/A</v>
      </c>
      <c r="G3240">
        <f>HLOOKUP(C3240,Sheet4!$G$6:$EZ$30, MATCH(Sheet3!E3240,Sheet4!$F$6:$F$30,0),FALSE)</f>
        <v>6.4329580835225997</v>
      </c>
    </row>
    <row r="3241" spans="1:7" x14ac:dyDescent="0.45">
      <c r="A3241">
        <f t="shared" ref="A3241:A3304" si="256">A3217+1</f>
        <v>135</v>
      </c>
      <c r="B3241">
        <f t="shared" ref="B3241:B3304" si="257">B3217</f>
        <v>24</v>
      </c>
      <c r="C3241" t="str">
        <f t="shared" si="253"/>
        <v>Tanzania, United Rep. of</v>
      </c>
      <c r="D3241" t="e">
        <f>VLOOKUP(C3241,Sheet4!$A$7:$C$156,3,FALSE)</f>
        <v>#N/A</v>
      </c>
      <c r="E3241">
        <f t="shared" si="254"/>
        <v>2023</v>
      </c>
      <c r="F3241" t="e">
        <f t="shared" si="255"/>
        <v>#N/A</v>
      </c>
      <c r="G3241">
        <f>HLOOKUP(C3241,Sheet4!$G$6:$EZ$30, MATCH(Sheet3!E3241,Sheet4!$F$6:$F$30,0),FALSE)</f>
        <v>0</v>
      </c>
    </row>
    <row r="3242" spans="1:7" x14ac:dyDescent="0.45">
      <c r="A3242">
        <f t="shared" si="256"/>
        <v>136</v>
      </c>
      <c r="B3242">
        <f t="shared" si="257"/>
        <v>1</v>
      </c>
      <c r="C3242" t="str">
        <f t="shared" si="253"/>
        <v>Thailand</v>
      </c>
      <c r="D3242" t="str">
        <f>VLOOKUP(C3242,Sheet4!$A$7:$C$156,3,FALSE)</f>
        <v>THA</v>
      </c>
      <c r="E3242">
        <f t="shared" si="254"/>
        <v>2000</v>
      </c>
      <c r="F3242" t="str">
        <f t="shared" si="255"/>
        <v>THA2000</v>
      </c>
      <c r="G3242">
        <f>HLOOKUP(C3242,Sheet4!$G$6:$EZ$30, MATCH(Sheet3!E3242,Sheet4!$F$6:$F$30,0),FALSE)</f>
        <v>0</v>
      </c>
    </row>
    <row r="3243" spans="1:7" x14ac:dyDescent="0.45">
      <c r="A3243">
        <f t="shared" si="256"/>
        <v>136</v>
      </c>
      <c r="B3243">
        <f t="shared" si="257"/>
        <v>2</v>
      </c>
      <c r="C3243" t="str">
        <f t="shared" si="253"/>
        <v>Thailand</v>
      </c>
      <c r="D3243" t="str">
        <f>VLOOKUP(C3243,Sheet4!$A$7:$C$156,3,FALSE)</f>
        <v>THA</v>
      </c>
      <c r="E3243">
        <f t="shared" si="254"/>
        <v>2001</v>
      </c>
      <c r="F3243" t="str">
        <f t="shared" si="255"/>
        <v>THA2001</v>
      </c>
      <c r="G3243">
        <f>HLOOKUP(C3243,Sheet4!$G$6:$EZ$30, MATCH(Sheet3!E3243,Sheet4!$F$6:$F$30,0),FALSE)</f>
        <v>0</v>
      </c>
    </row>
    <row r="3244" spans="1:7" x14ac:dyDescent="0.45">
      <c r="A3244">
        <f t="shared" si="256"/>
        <v>136</v>
      </c>
      <c r="B3244">
        <f t="shared" si="257"/>
        <v>3</v>
      </c>
      <c r="C3244" t="str">
        <f t="shared" si="253"/>
        <v>Thailand</v>
      </c>
      <c r="D3244" t="str">
        <f>VLOOKUP(C3244,Sheet4!$A$7:$C$156,3,FALSE)</f>
        <v>THA</v>
      </c>
      <c r="E3244">
        <f t="shared" si="254"/>
        <v>2002</v>
      </c>
      <c r="F3244" t="str">
        <f t="shared" si="255"/>
        <v>THA2002</v>
      </c>
      <c r="G3244">
        <f>HLOOKUP(C3244,Sheet4!$G$6:$EZ$30, MATCH(Sheet3!E3244,Sheet4!$F$6:$F$30,0),FALSE)</f>
        <v>0</v>
      </c>
    </row>
    <row r="3245" spans="1:7" x14ac:dyDescent="0.45">
      <c r="A3245">
        <f t="shared" si="256"/>
        <v>136</v>
      </c>
      <c r="B3245">
        <f t="shared" si="257"/>
        <v>4</v>
      </c>
      <c r="C3245" t="str">
        <f t="shared" si="253"/>
        <v>Thailand</v>
      </c>
      <c r="D3245" t="str">
        <f>VLOOKUP(C3245,Sheet4!$A$7:$C$156,3,FALSE)</f>
        <v>THA</v>
      </c>
      <c r="E3245">
        <f t="shared" si="254"/>
        <v>2003</v>
      </c>
      <c r="F3245" t="str">
        <f t="shared" si="255"/>
        <v>THA2003</v>
      </c>
      <c r="G3245">
        <f>HLOOKUP(C3245,Sheet4!$G$6:$EZ$30, MATCH(Sheet3!E3245,Sheet4!$F$6:$F$30,0),FALSE)</f>
        <v>0</v>
      </c>
    </row>
    <row r="3246" spans="1:7" x14ac:dyDescent="0.45">
      <c r="A3246">
        <f t="shared" si="256"/>
        <v>136</v>
      </c>
      <c r="B3246">
        <f t="shared" si="257"/>
        <v>5</v>
      </c>
      <c r="C3246" t="str">
        <f t="shared" si="253"/>
        <v>Thailand</v>
      </c>
      <c r="D3246" t="str">
        <f>VLOOKUP(C3246,Sheet4!$A$7:$C$156,3,FALSE)</f>
        <v>THA</v>
      </c>
      <c r="E3246">
        <f t="shared" si="254"/>
        <v>2004</v>
      </c>
      <c r="F3246" t="str">
        <f t="shared" si="255"/>
        <v>THA2004</v>
      </c>
      <c r="G3246">
        <f>HLOOKUP(C3246,Sheet4!$G$6:$EZ$30, MATCH(Sheet3!E3246,Sheet4!$F$6:$F$30,0),FALSE)</f>
        <v>0</v>
      </c>
    </row>
    <row r="3247" spans="1:7" x14ac:dyDescent="0.45">
      <c r="A3247">
        <f t="shared" si="256"/>
        <v>136</v>
      </c>
      <c r="B3247">
        <f t="shared" si="257"/>
        <v>6</v>
      </c>
      <c r="C3247" t="str">
        <f t="shared" si="253"/>
        <v>Thailand</v>
      </c>
      <c r="D3247" t="str">
        <f>VLOOKUP(C3247,Sheet4!$A$7:$C$156,3,FALSE)</f>
        <v>THA</v>
      </c>
      <c r="E3247">
        <f t="shared" si="254"/>
        <v>2005</v>
      </c>
      <c r="F3247" t="str">
        <f t="shared" si="255"/>
        <v>THA2005</v>
      </c>
      <c r="G3247">
        <f>HLOOKUP(C3247,Sheet4!$G$6:$EZ$30, MATCH(Sheet3!E3247,Sheet4!$F$6:$F$30,0),FALSE)</f>
        <v>0</v>
      </c>
    </row>
    <row r="3248" spans="1:7" x14ac:dyDescent="0.45">
      <c r="A3248">
        <f t="shared" si="256"/>
        <v>136</v>
      </c>
      <c r="B3248">
        <f t="shared" si="257"/>
        <v>7</v>
      </c>
      <c r="C3248" t="str">
        <f t="shared" si="253"/>
        <v>Thailand</v>
      </c>
      <c r="D3248" t="str">
        <f>VLOOKUP(C3248,Sheet4!$A$7:$C$156,3,FALSE)</f>
        <v>THA</v>
      </c>
      <c r="E3248">
        <f t="shared" si="254"/>
        <v>2006</v>
      </c>
      <c r="F3248" t="str">
        <f t="shared" si="255"/>
        <v>THA2006</v>
      </c>
      <c r="G3248">
        <f>HLOOKUP(C3248,Sheet4!$G$6:$EZ$30, MATCH(Sheet3!E3248,Sheet4!$F$6:$F$30,0),FALSE)</f>
        <v>7.7675964737496104</v>
      </c>
    </row>
    <row r="3249" spans="1:7" x14ac:dyDescent="0.45">
      <c r="A3249">
        <f t="shared" si="256"/>
        <v>136</v>
      </c>
      <c r="B3249">
        <f t="shared" si="257"/>
        <v>8</v>
      </c>
      <c r="C3249" t="str">
        <f t="shared" si="253"/>
        <v>Thailand</v>
      </c>
      <c r="D3249" t="str">
        <f>VLOOKUP(C3249,Sheet4!$A$7:$C$156,3,FALSE)</f>
        <v>THA</v>
      </c>
      <c r="E3249">
        <f t="shared" si="254"/>
        <v>2007</v>
      </c>
      <c r="F3249" t="str">
        <f t="shared" si="255"/>
        <v>THA2007</v>
      </c>
      <c r="G3249">
        <f>HLOOKUP(C3249,Sheet4!$G$6:$EZ$30, MATCH(Sheet3!E3249,Sheet4!$F$6:$F$30,0),FALSE)</f>
        <v>7.5984445587021598</v>
      </c>
    </row>
    <row r="3250" spans="1:7" x14ac:dyDescent="0.45">
      <c r="A3250">
        <f t="shared" si="256"/>
        <v>136</v>
      </c>
      <c r="B3250">
        <f t="shared" si="257"/>
        <v>9</v>
      </c>
      <c r="C3250" t="str">
        <f t="shared" si="253"/>
        <v>Thailand</v>
      </c>
      <c r="D3250" t="str">
        <f>VLOOKUP(C3250,Sheet4!$A$7:$C$156,3,FALSE)</f>
        <v>THA</v>
      </c>
      <c r="E3250">
        <f t="shared" si="254"/>
        <v>2008</v>
      </c>
      <c r="F3250" t="str">
        <f t="shared" si="255"/>
        <v>THA2008</v>
      </c>
      <c r="G3250">
        <f>HLOOKUP(C3250,Sheet4!$G$6:$EZ$30, MATCH(Sheet3!E3250,Sheet4!$F$6:$F$30,0),FALSE)</f>
        <v>5.5987921134627703</v>
      </c>
    </row>
    <row r="3251" spans="1:7" x14ac:dyDescent="0.45">
      <c r="A3251">
        <f t="shared" si="256"/>
        <v>136</v>
      </c>
      <c r="B3251">
        <f t="shared" si="257"/>
        <v>10</v>
      </c>
      <c r="C3251" t="str">
        <f t="shared" si="253"/>
        <v>Thailand</v>
      </c>
      <c r="D3251" t="str">
        <f>VLOOKUP(C3251,Sheet4!$A$7:$C$156,3,FALSE)</f>
        <v>THA</v>
      </c>
      <c r="E3251">
        <f t="shared" si="254"/>
        <v>2009</v>
      </c>
      <c r="F3251" t="str">
        <f t="shared" si="255"/>
        <v>THA2009</v>
      </c>
      <c r="G3251">
        <f>HLOOKUP(C3251,Sheet4!$G$6:$EZ$30, MATCH(Sheet3!E3251,Sheet4!$F$6:$F$30,0),FALSE)</f>
        <v>5.2206186115082502</v>
      </c>
    </row>
    <row r="3252" spans="1:7" x14ac:dyDescent="0.45">
      <c r="A3252">
        <f t="shared" si="256"/>
        <v>136</v>
      </c>
      <c r="B3252">
        <f t="shared" si="257"/>
        <v>11</v>
      </c>
      <c r="C3252" t="str">
        <f t="shared" si="253"/>
        <v>Thailand</v>
      </c>
      <c r="D3252" t="str">
        <f>VLOOKUP(C3252,Sheet4!$A$7:$C$156,3,FALSE)</f>
        <v>THA</v>
      </c>
      <c r="E3252">
        <f t="shared" si="254"/>
        <v>2010</v>
      </c>
      <c r="F3252" t="str">
        <f t="shared" si="255"/>
        <v>THA2010</v>
      </c>
      <c r="G3252">
        <f>HLOOKUP(C3252,Sheet4!$G$6:$EZ$30, MATCH(Sheet3!E3252,Sheet4!$F$6:$F$30,0),FALSE)</f>
        <v>3.8878578450574302</v>
      </c>
    </row>
    <row r="3253" spans="1:7" x14ac:dyDescent="0.45">
      <c r="A3253">
        <f t="shared" si="256"/>
        <v>136</v>
      </c>
      <c r="B3253">
        <f t="shared" si="257"/>
        <v>12</v>
      </c>
      <c r="C3253" t="str">
        <f t="shared" si="253"/>
        <v>Thailand</v>
      </c>
      <c r="D3253" t="str">
        <f>VLOOKUP(C3253,Sheet4!$A$7:$C$156,3,FALSE)</f>
        <v>THA</v>
      </c>
      <c r="E3253">
        <f t="shared" si="254"/>
        <v>2011</v>
      </c>
      <c r="F3253" t="str">
        <f t="shared" si="255"/>
        <v>THA2011</v>
      </c>
      <c r="G3253">
        <f>HLOOKUP(C3253,Sheet4!$G$6:$EZ$30, MATCH(Sheet3!E3253,Sheet4!$F$6:$F$30,0),FALSE)</f>
        <v>2.9326185363555801</v>
      </c>
    </row>
    <row r="3254" spans="1:7" x14ac:dyDescent="0.45">
      <c r="A3254">
        <f t="shared" si="256"/>
        <v>136</v>
      </c>
      <c r="B3254">
        <f t="shared" si="257"/>
        <v>13</v>
      </c>
      <c r="C3254" t="str">
        <f t="shared" si="253"/>
        <v>Thailand</v>
      </c>
      <c r="D3254" t="str">
        <f>VLOOKUP(C3254,Sheet4!$A$7:$C$156,3,FALSE)</f>
        <v>THA</v>
      </c>
      <c r="E3254">
        <f t="shared" si="254"/>
        <v>2012</v>
      </c>
      <c r="F3254" t="str">
        <f t="shared" si="255"/>
        <v>THA2012</v>
      </c>
      <c r="G3254">
        <f>HLOOKUP(C3254,Sheet4!$G$6:$EZ$30, MATCH(Sheet3!E3254,Sheet4!$F$6:$F$30,0),FALSE)</f>
        <v>2.4301867966544202</v>
      </c>
    </row>
    <row r="3255" spans="1:7" x14ac:dyDescent="0.45">
      <c r="A3255">
        <f t="shared" si="256"/>
        <v>136</v>
      </c>
      <c r="B3255">
        <f t="shared" si="257"/>
        <v>14</v>
      </c>
      <c r="C3255" t="str">
        <f t="shared" si="253"/>
        <v>Thailand</v>
      </c>
      <c r="D3255" t="str">
        <f>VLOOKUP(C3255,Sheet4!$A$7:$C$156,3,FALSE)</f>
        <v>THA</v>
      </c>
      <c r="E3255">
        <f t="shared" si="254"/>
        <v>2013</v>
      </c>
      <c r="F3255" t="str">
        <f t="shared" si="255"/>
        <v>THA2013</v>
      </c>
      <c r="G3255">
        <f>HLOOKUP(C3255,Sheet4!$G$6:$EZ$30, MATCH(Sheet3!E3255,Sheet4!$F$6:$F$30,0),FALSE)</f>
        <v>2.3038271312450398</v>
      </c>
    </row>
    <row r="3256" spans="1:7" x14ac:dyDescent="0.45">
      <c r="A3256">
        <f t="shared" si="256"/>
        <v>136</v>
      </c>
      <c r="B3256">
        <f t="shared" si="257"/>
        <v>15</v>
      </c>
      <c r="C3256" t="str">
        <f t="shared" si="253"/>
        <v>Thailand</v>
      </c>
      <c r="D3256" t="str">
        <f>VLOOKUP(C3256,Sheet4!$A$7:$C$156,3,FALSE)</f>
        <v>THA</v>
      </c>
      <c r="E3256">
        <f t="shared" si="254"/>
        <v>2014</v>
      </c>
      <c r="F3256" t="str">
        <f t="shared" si="255"/>
        <v>THA2014</v>
      </c>
      <c r="G3256">
        <f>HLOOKUP(C3256,Sheet4!$G$6:$EZ$30, MATCH(Sheet3!E3256,Sheet4!$F$6:$F$30,0),FALSE)</f>
        <v>2.3052329840739998</v>
      </c>
    </row>
    <row r="3257" spans="1:7" x14ac:dyDescent="0.45">
      <c r="A3257">
        <f t="shared" si="256"/>
        <v>136</v>
      </c>
      <c r="B3257">
        <f t="shared" si="257"/>
        <v>16</v>
      </c>
      <c r="C3257" t="str">
        <f t="shared" si="253"/>
        <v>Thailand</v>
      </c>
      <c r="D3257" t="str">
        <f>VLOOKUP(C3257,Sheet4!$A$7:$C$156,3,FALSE)</f>
        <v>THA</v>
      </c>
      <c r="E3257">
        <f t="shared" si="254"/>
        <v>2015</v>
      </c>
      <c r="F3257" t="str">
        <f t="shared" si="255"/>
        <v>THA2015</v>
      </c>
      <c r="G3257">
        <f>HLOOKUP(C3257,Sheet4!$G$6:$EZ$30, MATCH(Sheet3!E3257,Sheet4!$F$6:$F$30,0),FALSE)</f>
        <v>2.6828308673521</v>
      </c>
    </row>
    <row r="3258" spans="1:7" x14ac:dyDescent="0.45">
      <c r="A3258">
        <f t="shared" si="256"/>
        <v>136</v>
      </c>
      <c r="B3258">
        <f t="shared" si="257"/>
        <v>17</v>
      </c>
      <c r="C3258" t="str">
        <f t="shared" si="253"/>
        <v>Thailand</v>
      </c>
      <c r="D3258" t="str">
        <f>VLOOKUP(C3258,Sheet4!$A$7:$C$156,3,FALSE)</f>
        <v>THA</v>
      </c>
      <c r="E3258">
        <f t="shared" si="254"/>
        <v>2016</v>
      </c>
      <c r="F3258" t="str">
        <f t="shared" si="255"/>
        <v>THA2016</v>
      </c>
      <c r="G3258">
        <f>HLOOKUP(C3258,Sheet4!$G$6:$EZ$30, MATCH(Sheet3!E3258,Sheet4!$F$6:$F$30,0),FALSE)</f>
        <v>2.9856960759499902</v>
      </c>
    </row>
    <row r="3259" spans="1:7" x14ac:dyDescent="0.45">
      <c r="A3259">
        <f t="shared" si="256"/>
        <v>136</v>
      </c>
      <c r="B3259">
        <f t="shared" si="257"/>
        <v>18</v>
      </c>
      <c r="C3259" t="str">
        <f t="shared" si="253"/>
        <v>Thailand</v>
      </c>
      <c r="D3259" t="str">
        <f>VLOOKUP(C3259,Sheet4!$A$7:$C$156,3,FALSE)</f>
        <v>THA</v>
      </c>
      <c r="E3259">
        <f t="shared" si="254"/>
        <v>2017</v>
      </c>
      <c r="F3259" t="str">
        <f t="shared" si="255"/>
        <v>THA2017</v>
      </c>
      <c r="G3259">
        <f>HLOOKUP(C3259,Sheet4!$G$6:$EZ$30, MATCH(Sheet3!E3259,Sheet4!$F$6:$F$30,0),FALSE)</f>
        <v>3.0708020589180398</v>
      </c>
    </row>
    <row r="3260" spans="1:7" x14ac:dyDescent="0.45">
      <c r="A3260">
        <f t="shared" si="256"/>
        <v>136</v>
      </c>
      <c r="B3260">
        <f t="shared" si="257"/>
        <v>19</v>
      </c>
      <c r="C3260" t="str">
        <f t="shared" si="253"/>
        <v>Thailand</v>
      </c>
      <c r="D3260" t="str">
        <f>VLOOKUP(C3260,Sheet4!$A$7:$C$156,3,FALSE)</f>
        <v>THA</v>
      </c>
      <c r="E3260">
        <f t="shared" si="254"/>
        <v>2018</v>
      </c>
      <c r="F3260" t="str">
        <f t="shared" si="255"/>
        <v>THA2018</v>
      </c>
      <c r="G3260">
        <f>HLOOKUP(C3260,Sheet4!$G$6:$EZ$30, MATCH(Sheet3!E3260,Sheet4!$F$6:$F$30,0),FALSE)</f>
        <v>0</v>
      </c>
    </row>
    <row r="3261" spans="1:7" x14ac:dyDescent="0.45">
      <c r="A3261">
        <f t="shared" si="256"/>
        <v>136</v>
      </c>
      <c r="B3261">
        <f t="shared" si="257"/>
        <v>20</v>
      </c>
      <c r="C3261" t="str">
        <f t="shared" si="253"/>
        <v>Thailand</v>
      </c>
      <c r="D3261" t="str">
        <f>VLOOKUP(C3261,Sheet4!$A$7:$C$156,3,FALSE)</f>
        <v>THA</v>
      </c>
      <c r="E3261">
        <f t="shared" si="254"/>
        <v>2019</v>
      </c>
      <c r="F3261" t="str">
        <f t="shared" si="255"/>
        <v>THA2019</v>
      </c>
      <c r="G3261">
        <f>HLOOKUP(C3261,Sheet4!$G$6:$EZ$30, MATCH(Sheet3!E3261,Sheet4!$F$6:$F$30,0),FALSE)</f>
        <v>0</v>
      </c>
    </row>
    <row r="3262" spans="1:7" x14ac:dyDescent="0.45">
      <c r="A3262">
        <f t="shared" si="256"/>
        <v>136</v>
      </c>
      <c r="B3262">
        <f t="shared" si="257"/>
        <v>21</v>
      </c>
      <c r="C3262" t="str">
        <f t="shared" si="253"/>
        <v>Thailand</v>
      </c>
      <c r="D3262" t="str">
        <f>VLOOKUP(C3262,Sheet4!$A$7:$C$156,3,FALSE)</f>
        <v>THA</v>
      </c>
      <c r="E3262">
        <f t="shared" si="254"/>
        <v>2020</v>
      </c>
      <c r="F3262" t="str">
        <f t="shared" si="255"/>
        <v>THA2020</v>
      </c>
      <c r="G3262">
        <f>HLOOKUP(C3262,Sheet4!$G$6:$EZ$30, MATCH(Sheet3!E3262,Sheet4!$F$6:$F$30,0),FALSE)</f>
        <v>3.2324810082843198</v>
      </c>
    </row>
    <row r="3263" spans="1:7" x14ac:dyDescent="0.45">
      <c r="A3263">
        <f t="shared" si="256"/>
        <v>136</v>
      </c>
      <c r="B3263">
        <f t="shared" si="257"/>
        <v>22</v>
      </c>
      <c r="C3263" t="str">
        <f t="shared" si="253"/>
        <v>Thailand</v>
      </c>
      <c r="D3263" t="str">
        <f>VLOOKUP(C3263,Sheet4!$A$7:$C$156,3,FALSE)</f>
        <v>THA</v>
      </c>
      <c r="E3263">
        <f t="shared" si="254"/>
        <v>2021</v>
      </c>
      <c r="F3263" t="str">
        <f t="shared" si="255"/>
        <v>THA2021</v>
      </c>
      <c r="G3263">
        <f>HLOOKUP(C3263,Sheet4!$G$6:$EZ$30, MATCH(Sheet3!E3263,Sheet4!$F$6:$F$30,0),FALSE)</f>
        <v>3.10718391598903</v>
      </c>
    </row>
    <row r="3264" spans="1:7" x14ac:dyDescent="0.45">
      <c r="A3264">
        <f t="shared" si="256"/>
        <v>136</v>
      </c>
      <c r="B3264">
        <f t="shared" si="257"/>
        <v>23</v>
      </c>
      <c r="C3264" t="str">
        <f t="shared" si="253"/>
        <v>Thailand</v>
      </c>
      <c r="D3264" t="str">
        <f>VLOOKUP(C3264,Sheet4!$A$7:$C$156,3,FALSE)</f>
        <v>THA</v>
      </c>
      <c r="E3264">
        <f t="shared" si="254"/>
        <v>2022</v>
      </c>
      <c r="F3264" t="str">
        <f t="shared" si="255"/>
        <v>THA2022</v>
      </c>
      <c r="G3264">
        <f>HLOOKUP(C3264,Sheet4!$G$6:$EZ$30, MATCH(Sheet3!E3264,Sheet4!$F$6:$F$30,0),FALSE)</f>
        <v>2.84397655094515</v>
      </c>
    </row>
    <row r="3265" spans="1:7" x14ac:dyDescent="0.45">
      <c r="A3265">
        <f t="shared" si="256"/>
        <v>136</v>
      </c>
      <c r="B3265">
        <f t="shared" si="257"/>
        <v>24</v>
      </c>
      <c r="C3265" t="str">
        <f t="shared" si="253"/>
        <v>Thailand</v>
      </c>
      <c r="D3265" t="str">
        <f>VLOOKUP(C3265,Sheet4!$A$7:$C$156,3,FALSE)</f>
        <v>THA</v>
      </c>
      <c r="E3265">
        <f t="shared" si="254"/>
        <v>2023</v>
      </c>
      <c r="F3265" t="str">
        <f t="shared" si="255"/>
        <v>THA2023</v>
      </c>
      <c r="G3265">
        <f>HLOOKUP(C3265,Sheet4!$G$6:$EZ$30, MATCH(Sheet3!E3265,Sheet4!$F$6:$F$30,0),FALSE)</f>
        <v>2.7575864307326001</v>
      </c>
    </row>
    <row r="3266" spans="1:7" x14ac:dyDescent="0.45">
      <c r="A3266">
        <f t="shared" si="256"/>
        <v>137</v>
      </c>
      <c r="B3266">
        <f t="shared" si="257"/>
        <v>1</v>
      </c>
      <c r="C3266" t="str">
        <f t="shared" si="253"/>
        <v>Tonga</v>
      </c>
      <c r="D3266" t="str">
        <f>VLOOKUP(C3266,Sheet4!$A$7:$C$156,3,FALSE)</f>
        <v>TON</v>
      </c>
      <c r="E3266">
        <f t="shared" si="254"/>
        <v>2000</v>
      </c>
      <c r="F3266" t="str">
        <f t="shared" si="255"/>
        <v>TON2000</v>
      </c>
      <c r="G3266">
        <f>HLOOKUP(C3266,Sheet4!$G$6:$EZ$30, MATCH(Sheet3!E3266,Sheet4!$F$6:$F$30,0),FALSE)</f>
        <v>0</v>
      </c>
    </row>
    <row r="3267" spans="1:7" x14ac:dyDescent="0.45">
      <c r="A3267">
        <f t="shared" si="256"/>
        <v>137</v>
      </c>
      <c r="B3267">
        <f t="shared" si="257"/>
        <v>2</v>
      </c>
      <c r="C3267" t="str">
        <f t="shared" ref="C3267:C3330" si="258">VLOOKUP(A3267,$L$2:$M$151,2,FALSE)</f>
        <v>Tonga</v>
      </c>
      <c r="D3267" t="str">
        <f>VLOOKUP(C3267,Sheet4!$A$7:$C$156,3,FALSE)</f>
        <v>TON</v>
      </c>
      <c r="E3267">
        <f t="shared" ref="E3267:E3330" si="259">VLOOKUP(B3267,$O$2:$P$25,2,FALSE)</f>
        <v>2001</v>
      </c>
      <c r="F3267" t="str">
        <f t="shared" ref="F3267:F3330" si="260">D3267&amp;E3267</f>
        <v>TON2001</v>
      </c>
      <c r="G3267">
        <f>HLOOKUP(C3267,Sheet4!$G$6:$EZ$30, MATCH(Sheet3!E3267,Sheet4!$F$6:$F$30,0),FALSE)</f>
        <v>0</v>
      </c>
    </row>
    <row r="3268" spans="1:7" x14ac:dyDescent="0.45">
      <c r="A3268">
        <f t="shared" si="256"/>
        <v>137</v>
      </c>
      <c r="B3268">
        <f t="shared" si="257"/>
        <v>3</v>
      </c>
      <c r="C3268" t="str">
        <f t="shared" si="258"/>
        <v>Tonga</v>
      </c>
      <c r="D3268" t="str">
        <f>VLOOKUP(C3268,Sheet4!$A$7:$C$156,3,FALSE)</f>
        <v>TON</v>
      </c>
      <c r="E3268">
        <f t="shared" si="259"/>
        <v>2002</v>
      </c>
      <c r="F3268" t="str">
        <f t="shared" si="260"/>
        <v>TON2002</v>
      </c>
      <c r="G3268">
        <f>HLOOKUP(C3268,Sheet4!$G$6:$EZ$30, MATCH(Sheet3!E3268,Sheet4!$F$6:$F$30,0),FALSE)</f>
        <v>0</v>
      </c>
    </row>
    <row r="3269" spans="1:7" x14ac:dyDescent="0.45">
      <c r="A3269">
        <f t="shared" si="256"/>
        <v>137</v>
      </c>
      <c r="B3269">
        <f t="shared" si="257"/>
        <v>4</v>
      </c>
      <c r="C3269" t="str">
        <f t="shared" si="258"/>
        <v>Tonga</v>
      </c>
      <c r="D3269" t="str">
        <f>VLOOKUP(C3269,Sheet4!$A$7:$C$156,3,FALSE)</f>
        <v>TON</v>
      </c>
      <c r="E3269">
        <f t="shared" si="259"/>
        <v>2003</v>
      </c>
      <c r="F3269" t="str">
        <f t="shared" si="260"/>
        <v>TON2003</v>
      </c>
      <c r="G3269">
        <f>HLOOKUP(C3269,Sheet4!$G$6:$EZ$30, MATCH(Sheet3!E3269,Sheet4!$F$6:$F$30,0),FALSE)</f>
        <v>0</v>
      </c>
    </row>
    <row r="3270" spans="1:7" x14ac:dyDescent="0.45">
      <c r="A3270">
        <f t="shared" si="256"/>
        <v>137</v>
      </c>
      <c r="B3270">
        <f t="shared" si="257"/>
        <v>5</v>
      </c>
      <c r="C3270" t="str">
        <f t="shared" si="258"/>
        <v>Tonga</v>
      </c>
      <c r="D3270" t="str">
        <f>VLOOKUP(C3270,Sheet4!$A$7:$C$156,3,FALSE)</f>
        <v>TON</v>
      </c>
      <c r="E3270">
        <f t="shared" si="259"/>
        <v>2004</v>
      </c>
      <c r="F3270" t="str">
        <f t="shared" si="260"/>
        <v>TON2004</v>
      </c>
      <c r="G3270">
        <f>HLOOKUP(C3270,Sheet4!$G$6:$EZ$30, MATCH(Sheet3!E3270,Sheet4!$F$6:$F$30,0),FALSE)</f>
        <v>0</v>
      </c>
    </row>
    <row r="3271" spans="1:7" x14ac:dyDescent="0.45">
      <c r="A3271">
        <f t="shared" si="256"/>
        <v>137</v>
      </c>
      <c r="B3271">
        <f t="shared" si="257"/>
        <v>6</v>
      </c>
      <c r="C3271" t="str">
        <f t="shared" si="258"/>
        <v>Tonga</v>
      </c>
      <c r="D3271" t="str">
        <f>VLOOKUP(C3271,Sheet4!$A$7:$C$156,3,FALSE)</f>
        <v>TON</v>
      </c>
      <c r="E3271">
        <f t="shared" si="259"/>
        <v>2005</v>
      </c>
      <c r="F3271" t="str">
        <f t="shared" si="260"/>
        <v>TON2005</v>
      </c>
      <c r="G3271">
        <f>HLOOKUP(C3271,Sheet4!$G$6:$EZ$30, MATCH(Sheet3!E3271,Sheet4!$F$6:$F$30,0),FALSE)</f>
        <v>0</v>
      </c>
    </row>
    <row r="3272" spans="1:7" x14ac:dyDescent="0.45">
      <c r="A3272">
        <f t="shared" si="256"/>
        <v>137</v>
      </c>
      <c r="B3272">
        <f t="shared" si="257"/>
        <v>7</v>
      </c>
      <c r="C3272" t="str">
        <f t="shared" si="258"/>
        <v>Tonga</v>
      </c>
      <c r="D3272" t="str">
        <f>VLOOKUP(C3272,Sheet4!$A$7:$C$156,3,FALSE)</f>
        <v>TON</v>
      </c>
      <c r="E3272">
        <f t="shared" si="259"/>
        <v>2006</v>
      </c>
      <c r="F3272" t="str">
        <f t="shared" si="260"/>
        <v>TON2006</v>
      </c>
      <c r="G3272">
        <f>HLOOKUP(C3272,Sheet4!$G$6:$EZ$30, MATCH(Sheet3!E3272,Sheet4!$F$6:$F$30,0),FALSE)</f>
        <v>0</v>
      </c>
    </row>
    <row r="3273" spans="1:7" x14ac:dyDescent="0.45">
      <c r="A3273">
        <f t="shared" si="256"/>
        <v>137</v>
      </c>
      <c r="B3273">
        <f t="shared" si="257"/>
        <v>8</v>
      </c>
      <c r="C3273" t="str">
        <f t="shared" si="258"/>
        <v>Tonga</v>
      </c>
      <c r="D3273" t="str">
        <f>VLOOKUP(C3273,Sheet4!$A$7:$C$156,3,FALSE)</f>
        <v>TON</v>
      </c>
      <c r="E3273">
        <f t="shared" si="259"/>
        <v>2007</v>
      </c>
      <c r="F3273" t="str">
        <f t="shared" si="260"/>
        <v>TON2007</v>
      </c>
      <c r="G3273">
        <f>HLOOKUP(C3273,Sheet4!$G$6:$EZ$30, MATCH(Sheet3!E3273,Sheet4!$F$6:$F$30,0),FALSE)</f>
        <v>0</v>
      </c>
    </row>
    <row r="3274" spans="1:7" x14ac:dyDescent="0.45">
      <c r="A3274">
        <f t="shared" si="256"/>
        <v>137</v>
      </c>
      <c r="B3274">
        <f t="shared" si="257"/>
        <v>9</v>
      </c>
      <c r="C3274" t="str">
        <f t="shared" si="258"/>
        <v>Tonga</v>
      </c>
      <c r="D3274" t="str">
        <f>VLOOKUP(C3274,Sheet4!$A$7:$C$156,3,FALSE)</f>
        <v>TON</v>
      </c>
      <c r="E3274">
        <f t="shared" si="259"/>
        <v>2008</v>
      </c>
      <c r="F3274" t="str">
        <f t="shared" si="260"/>
        <v>TON2008</v>
      </c>
      <c r="G3274">
        <f>HLOOKUP(C3274,Sheet4!$G$6:$EZ$30, MATCH(Sheet3!E3274,Sheet4!$F$6:$F$30,0),FALSE)</f>
        <v>0</v>
      </c>
    </row>
    <row r="3275" spans="1:7" x14ac:dyDescent="0.45">
      <c r="A3275">
        <f t="shared" si="256"/>
        <v>137</v>
      </c>
      <c r="B3275">
        <f t="shared" si="257"/>
        <v>10</v>
      </c>
      <c r="C3275" t="str">
        <f t="shared" si="258"/>
        <v>Tonga</v>
      </c>
      <c r="D3275" t="str">
        <f>VLOOKUP(C3275,Sheet4!$A$7:$C$156,3,FALSE)</f>
        <v>TON</v>
      </c>
      <c r="E3275">
        <f t="shared" si="259"/>
        <v>2009</v>
      </c>
      <c r="F3275" t="str">
        <f t="shared" si="260"/>
        <v>TON2009</v>
      </c>
      <c r="G3275">
        <f>HLOOKUP(C3275,Sheet4!$G$6:$EZ$30, MATCH(Sheet3!E3275,Sheet4!$F$6:$F$30,0),FALSE)</f>
        <v>0</v>
      </c>
    </row>
    <row r="3276" spans="1:7" x14ac:dyDescent="0.45">
      <c r="A3276">
        <f t="shared" si="256"/>
        <v>137</v>
      </c>
      <c r="B3276">
        <f t="shared" si="257"/>
        <v>11</v>
      </c>
      <c r="C3276" t="str">
        <f t="shared" si="258"/>
        <v>Tonga</v>
      </c>
      <c r="D3276" t="str">
        <f>VLOOKUP(C3276,Sheet4!$A$7:$C$156,3,FALSE)</f>
        <v>TON</v>
      </c>
      <c r="E3276">
        <f t="shared" si="259"/>
        <v>2010</v>
      </c>
      <c r="F3276" t="str">
        <f t="shared" si="260"/>
        <v>TON2010</v>
      </c>
      <c r="G3276">
        <f>HLOOKUP(C3276,Sheet4!$G$6:$EZ$30, MATCH(Sheet3!E3276,Sheet4!$F$6:$F$30,0),FALSE)</f>
        <v>0</v>
      </c>
    </row>
    <row r="3277" spans="1:7" x14ac:dyDescent="0.45">
      <c r="A3277">
        <f t="shared" si="256"/>
        <v>137</v>
      </c>
      <c r="B3277">
        <f t="shared" si="257"/>
        <v>12</v>
      </c>
      <c r="C3277" t="str">
        <f t="shared" si="258"/>
        <v>Tonga</v>
      </c>
      <c r="D3277" t="str">
        <f>VLOOKUP(C3277,Sheet4!$A$7:$C$156,3,FALSE)</f>
        <v>TON</v>
      </c>
      <c r="E3277">
        <f t="shared" si="259"/>
        <v>2011</v>
      </c>
      <c r="F3277" t="str">
        <f t="shared" si="260"/>
        <v>TON2011</v>
      </c>
      <c r="G3277">
        <f>HLOOKUP(C3277,Sheet4!$G$6:$EZ$30, MATCH(Sheet3!E3277,Sheet4!$F$6:$F$30,0),FALSE)</f>
        <v>0</v>
      </c>
    </row>
    <row r="3278" spans="1:7" x14ac:dyDescent="0.45">
      <c r="A3278">
        <f t="shared" si="256"/>
        <v>137</v>
      </c>
      <c r="B3278">
        <f t="shared" si="257"/>
        <v>13</v>
      </c>
      <c r="C3278" t="str">
        <f t="shared" si="258"/>
        <v>Tonga</v>
      </c>
      <c r="D3278" t="str">
        <f>VLOOKUP(C3278,Sheet4!$A$7:$C$156,3,FALSE)</f>
        <v>TON</v>
      </c>
      <c r="E3278">
        <f t="shared" si="259"/>
        <v>2012</v>
      </c>
      <c r="F3278" t="str">
        <f t="shared" si="260"/>
        <v>TON2012</v>
      </c>
      <c r="G3278">
        <f>HLOOKUP(C3278,Sheet4!$G$6:$EZ$30, MATCH(Sheet3!E3278,Sheet4!$F$6:$F$30,0),FALSE)</f>
        <v>14.373179644465701</v>
      </c>
    </row>
    <row r="3279" spans="1:7" x14ac:dyDescent="0.45">
      <c r="A3279">
        <f t="shared" si="256"/>
        <v>137</v>
      </c>
      <c r="B3279">
        <f t="shared" si="257"/>
        <v>14</v>
      </c>
      <c r="C3279" t="str">
        <f t="shared" si="258"/>
        <v>Tonga</v>
      </c>
      <c r="D3279" t="str">
        <f>VLOOKUP(C3279,Sheet4!$A$7:$C$156,3,FALSE)</f>
        <v>TON</v>
      </c>
      <c r="E3279">
        <f t="shared" si="259"/>
        <v>2013</v>
      </c>
      <c r="F3279" t="str">
        <f t="shared" si="260"/>
        <v>TON2013</v>
      </c>
      <c r="G3279">
        <f>HLOOKUP(C3279,Sheet4!$G$6:$EZ$30, MATCH(Sheet3!E3279,Sheet4!$F$6:$F$30,0),FALSE)</f>
        <v>10.605719350760699</v>
      </c>
    </row>
    <row r="3280" spans="1:7" x14ac:dyDescent="0.45">
      <c r="A3280">
        <f t="shared" si="256"/>
        <v>137</v>
      </c>
      <c r="B3280">
        <f t="shared" si="257"/>
        <v>15</v>
      </c>
      <c r="C3280" t="str">
        <f t="shared" si="258"/>
        <v>Tonga</v>
      </c>
      <c r="D3280" t="str">
        <f>VLOOKUP(C3280,Sheet4!$A$7:$C$156,3,FALSE)</f>
        <v>TON</v>
      </c>
      <c r="E3280">
        <f t="shared" si="259"/>
        <v>2014</v>
      </c>
      <c r="F3280" t="str">
        <f t="shared" si="260"/>
        <v>TON2014</v>
      </c>
      <c r="G3280">
        <f>HLOOKUP(C3280,Sheet4!$G$6:$EZ$30, MATCH(Sheet3!E3280,Sheet4!$F$6:$F$30,0),FALSE)</f>
        <v>10.478136132488499</v>
      </c>
    </row>
    <row r="3281" spans="1:7" x14ac:dyDescent="0.45">
      <c r="A3281">
        <f t="shared" si="256"/>
        <v>137</v>
      </c>
      <c r="B3281">
        <f t="shared" si="257"/>
        <v>16</v>
      </c>
      <c r="C3281" t="str">
        <f t="shared" si="258"/>
        <v>Tonga</v>
      </c>
      <c r="D3281" t="str">
        <f>VLOOKUP(C3281,Sheet4!$A$7:$C$156,3,FALSE)</f>
        <v>TON</v>
      </c>
      <c r="E3281">
        <f t="shared" si="259"/>
        <v>2015</v>
      </c>
      <c r="F3281" t="str">
        <f t="shared" si="260"/>
        <v>TON2015</v>
      </c>
      <c r="G3281">
        <f>HLOOKUP(C3281,Sheet4!$G$6:$EZ$30, MATCH(Sheet3!E3281,Sheet4!$F$6:$F$30,0),FALSE)</f>
        <v>7.7122054033339698</v>
      </c>
    </row>
    <row r="3282" spans="1:7" x14ac:dyDescent="0.45">
      <c r="A3282">
        <f t="shared" si="256"/>
        <v>137</v>
      </c>
      <c r="B3282">
        <f t="shared" si="257"/>
        <v>17</v>
      </c>
      <c r="C3282" t="str">
        <f t="shared" si="258"/>
        <v>Tonga</v>
      </c>
      <c r="D3282" t="str">
        <f>VLOOKUP(C3282,Sheet4!$A$7:$C$156,3,FALSE)</f>
        <v>TON</v>
      </c>
      <c r="E3282">
        <f t="shared" si="259"/>
        <v>2016</v>
      </c>
      <c r="F3282" t="str">
        <f t="shared" si="260"/>
        <v>TON2016</v>
      </c>
      <c r="G3282">
        <f>HLOOKUP(C3282,Sheet4!$G$6:$EZ$30, MATCH(Sheet3!E3282,Sheet4!$F$6:$F$30,0),FALSE)</f>
        <v>4.2969169346222502</v>
      </c>
    </row>
    <row r="3283" spans="1:7" x14ac:dyDescent="0.45">
      <c r="A3283">
        <f t="shared" si="256"/>
        <v>137</v>
      </c>
      <c r="B3283">
        <f t="shared" si="257"/>
        <v>18</v>
      </c>
      <c r="C3283" t="str">
        <f t="shared" si="258"/>
        <v>Tonga</v>
      </c>
      <c r="D3283" t="str">
        <f>VLOOKUP(C3283,Sheet4!$A$7:$C$156,3,FALSE)</f>
        <v>TON</v>
      </c>
      <c r="E3283">
        <f t="shared" si="259"/>
        <v>2017</v>
      </c>
      <c r="F3283" t="str">
        <f t="shared" si="260"/>
        <v>TON2017</v>
      </c>
      <c r="G3283">
        <f>HLOOKUP(C3283,Sheet4!$G$6:$EZ$30, MATCH(Sheet3!E3283,Sheet4!$F$6:$F$30,0),FALSE)</f>
        <v>3.6832709499236902</v>
      </c>
    </row>
    <row r="3284" spans="1:7" x14ac:dyDescent="0.45">
      <c r="A3284">
        <f t="shared" si="256"/>
        <v>137</v>
      </c>
      <c r="B3284">
        <f t="shared" si="257"/>
        <v>19</v>
      </c>
      <c r="C3284" t="str">
        <f t="shared" si="258"/>
        <v>Tonga</v>
      </c>
      <c r="D3284" t="str">
        <f>VLOOKUP(C3284,Sheet4!$A$7:$C$156,3,FALSE)</f>
        <v>TON</v>
      </c>
      <c r="E3284">
        <f t="shared" si="259"/>
        <v>2018</v>
      </c>
      <c r="F3284" t="str">
        <f t="shared" si="260"/>
        <v>TON2018</v>
      </c>
      <c r="G3284">
        <f>HLOOKUP(C3284,Sheet4!$G$6:$EZ$30, MATCH(Sheet3!E3284,Sheet4!$F$6:$F$30,0),FALSE)</f>
        <v>3.4705023767321102</v>
      </c>
    </row>
    <row r="3285" spans="1:7" x14ac:dyDescent="0.45">
      <c r="A3285">
        <f t="shared" si="256"/>
        <v>137</v>
      </c>
      <c r="B3285">
        <f t="shared" si="257"/>
        <v>20</v>
      </c>
      <c r="C3285" t="str">
        <f t="shared" si="258"/>
        <v>Tonga</v>
      </c>
      <c r="D3285" t="str">
        <f>VLOOKUP(C3285,Sheet4!$A$7:$C$156,3,FALSE)</f>
        <v>TON</v>
      </c>
      <c r="E3285">
        <f t="shared" si="259"/>
        <v>2019</v>
      </c>
      <c r="F3285" t="str">
        <f t="shared" si="260"/>
        <v>TON2019</v>
      </c>
      <c r="G3285">
        <f>HLOOKUP(C3285,Sheet4!$G$6:$EZ$30, MATCH(Sheet3!E3285,Sheet4!$F$6:$F$30,0),FALSE)</f>
        <v>3.1057958489594499</v>
      </c>
    </row>
    <row r="3286" spans="1:7" x14ac:dyDescent="0.45">
      <c r="A3286">
        <f t="shared" si="256"/>
        <v>137</v>
      </c>
      <c r="B3286">
        <f t="shared" si="257"/>
        <v>21</v>
      </c>
      <c r="C3286" t="str">
        <f t="shared" si="258"/>
        <v>Tonga</v>
      </c>
      <c r="D3286" t="str">
        <f>VLOOKUP(C3286,Sheet4!$A$7:$C$156,3,FALSE)</f>
        <v>TON</v>
      </c>
      <c r="E3286">
        <f t="shared" si="259"/>
        <v>2020</v>
      </c>
      <c r="F3286" t="str">
        <f t="shared" si="260"/>
        <v>TON2020</v>
      </c>
      <c r="G3286">
        <f>HLOOKUP(C3286,Sheet4!$G$6:$EZ$30, MATCH(Sheet3!E3286,Sheet4!$F$6:$F$30,0),FALSE)</f>
        <v>3.60217512627458</v>
      </c>
    </row>
    <row r="3287" spans="1:7" x14ac:dyDescent="0.45">
      <c r="A3287">
        <f t="shared" si="256"/>
        <v>137</v>
      </c>
      <c r="B3287">
        <f t="shared" si="257"/>
        <v>22</v>
      </c>
      <c r="C3287" t="str">
        <f t="shared" si="258"/>
        <v>Tonga</v>
      </c>
      <c r="D3287" t="str">
        <f>VLOOKUP(C3287,Sheet4!$A$7:$C$156,3,FALSE)</f>
        <v>TON</v>
      </c>
      <c r="E3287">
        <f t="shared" si="259"/>
        <v>2021</v>
      </c>
      <c r="F3287" t="str">
        <f t="shared" si="260"/>
        <v>TON2021</v>
      </c>
      <c r="G3287">
        <f>HLOOKUP(C3287,Sheet4!$G$6:$EZ$30, MATCH(Sheet3!E3287,Sheet4!$F$6:$F$30,0),FALSE)</f>
        <v>3.4966629576688599</v>
      </c>
    </row>
    <row r="3288" spans="1:7" x14ac:dyDescent="0.45">
      <c r="A3288">
        <f t="shared" si="256"/>
        <v>137</v>
      </c>
      <c r="B3288">
        <f t="shared" si="257"/>
        <v>23</v>
      </c>
      <c r="C3288" t="str">
        <f t="shared" si="258"/>
        <v>Tonga</v>
      </c>
      <c r="D3288" t="str">
        <f>VLOOKUP(C3288,Sheet4!$A$7:$C$156,3,FALSE)</f>
        <v>TON</v>
      </c>
      <c r="E3288">
        <f t="shared" si="259"/>
        <v>2022</v>
      </c>
      <c r="F3288" t="str">
        <f t="shared" si="260"/>
        <v>TON2022</v>
      </c>
      <c r="G3288">
        <f>HLOOKUP(C3288,Sheet4!$G$6:$EZ$30, MATCH(Sheet3!E3288,Sheet4!$F$6:$F$30,0),FALSE)</f>
        <v>8.26126966134645</v>
      </c>
    </row>
    <row r="3289" spans="1:7" x14ac:dyDescent="0.45">
      <c r="A3289">
        <f t="shared" si="256"/>
        <v>137</v>
      </c>
      <c r="B3289">
        <f t="shared" si="257"/>
        <v>24</v>
      </c>
      <c r="C3289" t="str">
        <f t="shared" si="258"/>
        <v>Tonga</v>
      </c>
      <c r="D3289" t="str">
        <f>VLOOKUP(C3289,Sheet4!$A$7:$C$156,3,FALSE)</f>
        <v>TON</v>
      </c>
      <c r="E3289">
        <f t="shared" si="259"/>
        <v>2023</v>
      </c>
      <c r="F3289" t="str">
        <f t="shared" si="260"/>
        <v>TON2023</v>
      </c>
      <c r="G3289">
        <f>HLOOKUP(C3289,Sheet4!$G$6:$EZ$30, MATCH(Sheet3!E3289,Sheet4!$F$6:$F$30,0),FALSE)</f>
        <v>11.4622903279451</v>
      </c>
    </row>
    <row r="3290" spans="1:7" x14ac:dyDescent="0.45">
      <c r="A3290">
        <f t="shared" si="256"/>
        <v>138</v>
      </c>
      <c r="B3290">
        <f t="shared" si="257"/>
        <v>1</v>
      </c>
      <c r="C3290" t="str">
        <f t="shared" si="258"/>
        <v>Trinidad and Tobago</v>
      </c>
      <c r="D3290" t="str">
        <f>VLOOKUP(C3290,Sheet4!$A$7:$C$156,3,FALSE)</f>
        <v>TTO</v>
      </c>
      <c r="E3290">
        <f t="shared" si="259"/>
        <v>2000</v>
      </c>
      <c r="F3290" t="str">
        <f t="shared" si="260"/>
        <v>TTO2000</v>
      </c>
      <c r="G3290">
        <f>HLOOKUP(C3290,Sheet4!$G$6:$EZ$30, MATCH(Sheet3!E3290,Sheet4!$F$6:$F$30,0),FALSE)</f>
        <v>0</v>
      </c>
    </row>
    <row r="3291" spans="1:7" x14ac:dyDescent="0.45">
      <c r="A3291">
        <f t="shared" si="256"/>
        <v>138</v>
      </c>
      <c r="B3291">
        <f t="shared" si="257"/>
        <v>2</v>
      </c>
      <c r="C3291" t="str">
        <f t="shared" si="258"/>
        <v>Trinidad and Tobago</v>
      </c>
      <c r="D3291" t="str">
        <f>VLOOKUP(C3291,Sheet4!$A$7:$C$156,3,FALSE)</f>
        <v>TTO</v>
      </c>
      <c r="E3291">
        <f t="shared" si="259"/>
        <v>2001</v>
      </c>
      <c r="F3291" t="str">
        <f t="shared" si="260"/>
        <v>TTO2001</v>
      </c>
      <c r="G3291">
        <f>HLOOKUP(C3291,Sheet4!$G$6:$EZ$30, MATCH(Sheet3!E3291,Sheet4!$F$6:$F$30,0),FALSE)</f>
        <v>0</v>
      </c>
    </row>
    <row r="3292" spans="1:7" x14ac:dyDescent="0.45">
      <c r="A3292">
        <f t="shared" si="256"/>
        <v>138</v>
      </c>
      <c r="B3292">
        <f t="shared" si="257"/>
        <v>3</v>
      </c>
      <c r="C3292" t="str">
        <f t="shared" si="258"/>
        <v>Trinidad and Tobago</v>
      </c>
      <c r="D3292" t="str">
        <f>VLOOKUP(C3292,Sheet4!$A$7:$C$156,3,FALSE)</f>
        <v>TTO</v>
      </c>
      <c r="E3292">
        <f t="shared" si="259"/>
        <v>2002</v>
      </c>
      <c r="F3292" t="str">
        <f t="shared" si="260"/>
        <v>TTO2002</v>
      </c>
      <c r="G3292">
        <f>HLOOKUP(C3292,Sheet4!$G$6:$EZ$30, MATCH(Sheet3!E3292,Sheet4!$F$6:$F$30,0),FALSE)</f>
        <v>0</v>
      </c>
    </row>
    <row r="3293" spans="1:7" x14ac:dyDescent="0.45">
      <c r="A3293">
        <f t="shared" si="256"/>
        <v>138</v>
      </c>
      <c r="B3293">
        <f t="shared" si="257"/>
        <v>4</v>
      </c>
      <c r="C3293" t="str">
        <f t="shared" si="258"/>
        <v>Trinidad and Tobago</v>
      </c>
      <c r="D3293" t="str">
        <f>VLOOKUP(C3293,Sheet4!$A$7:$C$156,3,FALSE)</f>
        <v>TTO</v>
      </c>
      <c r="E3293">
        <f t="shared" si="259"/>
        <v>2003</v>
      </c>
      <c r="F3293" t="str">
        <f t="shared" si="260"/>
        <v>TTO2003</v>
      </c>
      <c r="G3293">
        <f>HLOOKUP(C3293,Sheet4!$G$6:$EZ$30, MATCH(Sheet3!E3293,Sheet4!$F$6:$F$30,0),FALSE)</f>
        <v>0</v>
      </c>
    </row>
    <row r="3294" spans="1:7" x14ac:dyDescent="0.45">
      <c r="A3294">
        <f t="shared" si="256"/>
        <v>138</v>
      </c>
      <c r="B3294">
        <f t="shared" si="257"/>
        <v>5</v>
      </c>
      <c r="C3294" t="str">
        <f t="shared" si="258"/>
        <v>Trinidad and Tobago</v>
      </c>
      <c r="D3294" t="str">
        <f>VLOOKUP(C3294,Sheet4!$A$7:$C$156,3,FALSE)</f>
        <v>TTO</v>
      </c>
      <c r="E3294">
        <f t="shared" si="259"/>
        <v>2004</v>
      </c>
      <c r="F3294" t="str">
        <f t="shared" si="260"/>
        <v>TTO2004</v>
      </c>
      <c r="G3294">
        <f>HLOOKUP(C3294,Sheet4!$G$6:$EZ$30, MATCH(Sheet3!E3294,Sheet4!$F$6:$F$30,0),FALSE)</f>
        <v>0</v>
      </c>
    </row>
    <row r="3295" spans="1:7" x14ac:dyDescent="0.45">
      <c r="A3295">
        <f t="shared" si="256"/>
        <v>138</v>
      </c>
      <c r="B3295">
        <f t="shared" si="257"/>
        <v>6</v>
      </c>
      <c r="C3295" t="str">
        <f t="shared" si="258"/>
        <v>Trinidad and Tobago</v>
      </c>
      <c r="D3295" t="str">
        <f>VLOOKUP(C3295,Sheet4!$A$7:$C$156,3,FALSE)</f>
        <v>TTO</v>
      </c>
      <c r="E3295">
        <f t="shared" si="259"/>
        <v>2005</v>
      </c>
      <c r="F3295" t="str">
        <f t="shared" si="260"/>
        <v>TTO2005</v>
      </c>
      <c r="G3295">
        <f>HLOOKUP(C3295,Sheet4!$G$6:$EZ$30, MATCH(Sheet3!E3295,Sheet4!$F$6:$F$30,0),FALSE)</f>
        <v>0</v>
      </c>
    </row>
    <row r="3296" spans="1:7" x14ac:dyDescent="0.45">
      <c r="A3296">
        <f t="shared" si="256"/>
        <v>138</v>
      </c>
      <c r="B3296">
        <f t="shared" si="257"/>
        <v>7</v>
      </c>
      <c r="C3296" t="str">
        <f t="shared" si="258"/>
        <v>Trinidad and Tobago</v>
      </c>
      <c r="D3296" t="str">
        <f>VLOOKUP(C3296,Sheet4!$A$7:$C$156,3,FALSE)</f>
        <v>TTO</v>
      </c>
      <c r="E3296">
        <f t="shared" si="259"/>
        <v>2006</v>
      </c>
      <c r="F3296" t="str">
        <f t="shared" si="260"/>
        <v>TTO2006</v>
      </c>
      <c r="G3296">
        <f>HLOOKUP(C3296,Sheet4!$G$6:$EZ$30, MATCH(Sheet3!E3296,Sheet4!$F$6:$F$30,0),FALSE)</f>
        <v>0</v>
      </c>
    </row>
    <row r="3297" spans="1:7" x14ac:dyDescent="0.45">
      <c r="A3297">
        <f t="shared" si="256"/>
        <v>138</v>
      </c>
      <c r="B3297">
        <f t="shared" si="257"/>
        <v>8</v>
      </c>
      <c r="C3297" t="str">
        <f t="shared" si="258"/>
        <v>Trinidad and Tobago</v>
      </c>
      <c r="D3297" t="str">
        <f>VLOOKUP(C3297,Sheet4!$A$7:$C$156,3,FALSE)</f>
        <v>TTO</v>
      </c>
      <c r="E3297">
        <f t="shared" si="259"/>
        <v>2007</v>
      </c>
      <c r="F3297" t="str">
        <f t="shared" si="260"/>
        <v>TTO2007</v>
      </c>
      <c r="G3297">
        <f>HLOOKUP(C3297,Sheet4!$G$6:$EZ$30, MATCH(Sheet3!E3297,Sheet4!$F$6:$F$30,0),FALSE)</f>
        <v>0</v>
      </c>
    </row>
    <row r="3298" spans="1:7" x14ac:dyDescent="0.45">
      <c r="A3298">
        <f t="shared" si="256"/>
        <v>138</v>
      </c>
      <c r="B3298">
        <f t="shared" si="257"/>
        <v>9</v>
      </c>
      <c r="C3298" t="str">
        <f t="shared" si="258"/>
        <v>Trinidad and Tobago</v>
      </c>
      <c r="D3298" t="str">
        <f>VLOOKUP(C3298,Sheet4!$A$7:$C$156,3,FALSE)</f>
        <v>TTO</v>
      </c>
      <c r="E3298">
        <f t="shared" si="259"/>
        <v>2008</v>
      </c>
      <c r="F3298" t="str">
        <f t="shared" si="260"/>
        <v>TTO2008</v>
      </c>
      <c r="G3298">
        <f>HLOOKUP(C3298,Sheet4!$G$6:$EZ$30, MATCH(Sheet3!E3298,Sheet4!$F$6:$F$30,0),FALSE)</f>
        <v>2.43917634389561</v>
      </c>
    </row>
    <row r="3299" spans="1:7" x14ac:dyDescent="0.45">
      <c r="A3299">
        <f t="shared" si="256"/>
        <v>138</v>
      </c>
      <c r="B3299">
        <f t="shared" si="257"/>
        <v>10</v>
      </c>
      <c r="C3299" t="str">
        <f t="shared" si="258"/>
        <v>Trinidad and Tobago</v>
      </c>
      <c r="D3299" t="str">
        <f>VLOOKUP(C3299,Sheet4!$A$7:$C$156,3,FALSE)</f>
        <v>TTO</v>
      </c>
      <c r="E3299">
        <f t="shared" si="259"/>
        <v>2009</v>
      </c>
      <c r="F3299" t="str">
        <f t="shared" si="260"/>
        <v>TTO2009</v>
      </c>
      <c r="G3299">
        <f>HLOOKUP(C3299,Sheet4!$G$6:$EZ$30, MATCH(Sheet3!E3299,Sheet4!$F$6:$F$30,0),FALSE)</f>
        <v>4.8852976027305797</v>
      </c>
    </row>
    <row r="3300" spans="1:7" x14ac:dyDescent="0.45">
      <c r="A3300">
        <f t="shared" si="256"/>
        <v>138</v>
      </c>
      <c r="B3300">
        <f t="shared" si="257"/>
        <v>11</v>
      </c>
      <c r="C3300" t="str">
        <f t="shared" si="258"/>
        <v>Trinidad and Tobago</v>
      </c>
      <c r="D3300" t="str">
        <f>VLOOKUP(C3300,Sheet4!$A$7:$C$156,3,FALSE)</f>
        <v>TTO</v>
      </c>
      <c r="E3300">
        <f t="shared" si="259"/>
        <v>2010</v>
      </c>
      <c r="F3300" t="str">
        <f t="shared" si="260"/>
        <v>TTO2010</v>
      </c>
      <c r="G3300">
        <f>HLOOKUP(C3300,Sheet4!$G$6:$EZ$30, MATCH(Sheet3!E3300,Sheet4!$F$6:$F$30,0),FALSE)</f>
        <v>6.0905143599495899</v>
      </c>
    </row>
    <row r="3301" spans="1:7" x14ac:dyDescent="0.45">
      <c r="A3301">
        <f t="shared" si="256"/>
        <v>138</v>
      </c>
      <c r="B3301">
        <f t="shared" si="257"/>
        <v>12</v>
      </c>
      <c r="C3301" t="str">
        <f t="shared" si="258"/>
        <v>Trinidad and Tobago</v>
      </c>
      <c r="D3301" t="str">
        <f>VLOOKUP(C3301,Sheet4!$A$7:$C$156,3,FALSE)</f>
        <v>TTO</v>
      </c>
      <c r="E3301">
        <f t="shared" si="259"/>
        <v>2011</v>
      </c>
      <c r="F3301" t="str">
        <f t="shared" si="260"/>
        <v>TTO2011</v>
      </c>
      <c r="G3301">
        <f>HLOOKUP(C3301,Sheet4!$G$6:$EZ$30, MATCH(Sheet3!E3301,Sheet4!$F$6:$F$30,0),FALSE)</f>
        <v>6.1861601604310597</v>
      </c>
    </row>
    <row r="3302" spans="1:7" x14ac:dyDescent="0.45">
      <c r="A3302">
        <f t="shared" si="256"/>
        <v>138</v>
      </c>
      <c r="B3302">
        <f t="shared" si="257"/>
        <v>13</v>
      </c>
      <c r="C3302" t="str">
        <f t="shared" si="258"/>
        <v>Trinidad and Tobago</v>
      </c>
      <c r="D3302" t="str">
        <f>VLOOKUP(C3302,Sheet4!$A$7:$C$156,3,FALSE)</f>
        <v>TTO</v>
      </c>
      <c r="E3302">
        <f t="shared" si="259"/>
        <v>2012</v>
      </c>
      <c r="F3302" t="str">
        <f t="shared" si="260"/>
        <v>TTO2012</v>
      </c>
      <c r="G3302">
        <f>HLOOKUP(C3302,Sheet4!$G$6:$EZ$30, MATCH(Sheet3!E3302,Sheet4!$F$6:$F$30,0),FALSE)</f>
        <v>5.3241965093166401</v>
      </c>
    </row>
    <row r="3303" spans="1:7" x14ac:dyDescent="0.45">
      <c r="A3303">
        <f t="shared" si="256"/>
        <v>138</v>
      </c>
      <c r="B3303">
        <f t="shared" si="257"/>
        <v>14</v>
      </c>
      <c r="C3303" t="str">
        <f t="shared" si="258"/>
        <v>Trinidad and Tobago</v>
      </c>
      <c r="D3303" t="str">
        <f>VLOOKUP(C3303,Sheet4!$A$7:$C$156,3,FALSE)</f>
        <v>TTO</v>
      </c>
      <c r="E3303">
        <f t="shared" si="259"/>
        <v>2013</v>
      </c>
      <c r="F3303" t="str">
        <f t="shared" si="260"/>
        <v>TTO2013</v>
      </c>
      <c r="G3303">
        <f>HLOOKUP(C3303,Sheet4!$G$6:$EZ$30, MATCH(Sheet3!E3303,Sheet4!$F$6:$F$30,0),FALSE)</f>
        <v>4.1839529994189597</v>
      </c>
    </row>
    <row r="3304" spans="1:7" x14ac:dyDescent="0.45">
      <c r="A3304">
        <f t="shared" si="256"/>
        <v>138</v>
      </c>
      <c r="B3304">
        <f t="shared" si="257"/>
        <v>15</v>
      </c>
      <c r="C3304" t="str">
        <f t="shared" si="258"/>
        <v>Trinidad and Tobago</v>
      </c>
      <c r="D3304" t="str">
        <f>VLOOKUP(C3304,Sheet4!$A$7:$C$156,3,FALSE)</f>
        <v>TTO</v>
      </c>
      <c r="E3304">
        <f t="shared" si="259"/>
        <v>2014</v>
      </c>
      <c r="F3304" t="str">
        <f t="shared" si="260"/>
        <v>TTO2014</v>
      </c>
      <c r="G3304">
        <f>HLOOKUP(C3304,Sheet4!$G$6:$EZ$30, MATCH(Sheet3!E3304,Sheet4!$F$6:$F$30,0),FALSE)</f>
        <v>4.0602893792758401</v>
      </c>
    </row>
    <row r="3305" spans="1:7" x14ac:dyDescent="0.45">
      <c r="A3305">
        <f t="shared" ref="A3305:A3368" si="261">A3281+1</f>
        <v>138</v>
      </c>
      <c r="B3305">
        <f t="shared" ref="B3305:B3368" si="262">B3281</f>
        <v>16</v>
      </c>
      <c r="C3305" t="str">
        <f t="shared" si="258"/>
        <v>Trinidad and Tobago</v>
      </c>
      <c r="D3305" t="str">
        <f>VLOOKUP(C3305,Sheet4!$A$7:$C$156,3,FALSE)</f>
        <v>TTO</v>
      </c>
      <c r="E3305">
        <f t="shared" si="259"/>
        <v>2015</v>
      </c>
      <c r="F3305" t="str">
        <f t="shared" si="260"/>
        <v>TTO2015</v>
      </c>
      <c r="G3305">
        <f>HLOOKUP(C3305,Sheet4!$G$6:$EZ$30, MATCH(Sheet3!E3305,Sheet4!$F$6:$F$30,0),FALSE)</f>
        <v>3.4090935422264002</v>
      </c>
    </row>
    <row r="3306" spans="1:7" x14ac:dyDescent="0.45">
      <c r="A3306">
        <f t="shared" si="261"/>
        <v>138</v>
      </c>
      <c r="B3306">
        <f t="shared" si="262"/>
        <v>17</v>
      </c>
      <c r="C3306" t="str">
        <f t="shared" si="258"/>
        <v>Trinidad and Tobago</v>
      </c>
      <c r="D3306" t="str">
        <f>VLOOKUP(C3306,Sheet4!$A$7:$C$156,3,FALSE)</f>
        <v>TTO</v>
      </c>
      <c r="E3306">
        <f t="shared" si="259"/>
        <v>2016</v>
      </c>
      <c r="F3306" t="str">
        <f t="shared" si="260"/>
        <v>TTO2016</v>
      </c>
      <c r="G3306">
        <f>HLOOKUP(C3306,Sheet4!$G$6:$EZ$30, MATCH(Sheet3!E3306,Sheet4!$F$6:$F$30,0),FALSE)</f>
        <v>3.12490299823087</v>
      </c>
    </row>
    <row r="3307" spans="1:7" x14ac:dyDescent="0.45">
      <c r="A3307">
        <f t="shared" si="261"/>
        <v>138</v>
      </c>
      <c r="B3307">
        <f t="shared" si="262"/>
        <v>18</v>
      </c>
      <c r="C3307" t="str">
        <f t="shared" si="258"/>
        <v>Trinidad and Tobago</v>
      </c>
      <c r="D3307" t="str">
        <f>VLOOKUP(C3307,Sheet4!$A$7:$C$156,3,FALSE)</f>
        <v>TTO</v>
      </c>
      <c r="E3307">
        <f t="shared" si="259"/>
        <v>2017</v>
      </c>
      <c r="F3307" t="str">
        <f t="shared" si="260"/>
        <v>TTO2017</v>
      </c>
      <c r="G3307">
        <f>HLOOKUP(C3307,Sheet4!$G$6:$EZ$30, MATCH(Sheet3!E3307,Sheet4!$F$6:$F$30,0),FALSE)</f>
        <v>2.8722081261471502</v>
      </c>
    </row>
    <row r="3308" spans="1:7" x14ac:dyDescent="0.45">
      <c r="A3308">
        <f t="shared" si="261"/>
        <v>138</v>
      </c>
      <c r="B3308">
        <f t="shared" si="262"/>
        <v>19</v>
      </c>
      <c r="C3308" t="str">
        <f t="shared" si="258"/>
        <v>Trinidad and Tobago</v>
      </c>
      <c r="D3308" t="str">
        <f>VLOOKUP(C3308,Sheet4!$A$7:$C$156,3,FALSE)</f>
        <v>TTO</v>
      </c>
      <c r="E3308">
        <f t="shared" si="259"/>
        <v>2018</v>
      </c>
      <c r="F3308" t="str">
        <f t="shared" si="260"/>
        <v>TTO2018</v>
      </c>
      <c r="G3308">
        <f>HLOOKUP(C3308,Sheet4!$G$6:$EZ$30, MATCH(Sheet3!E3308,Sheet4!$F$6:$F$30,0),FALSE)</f>
        <v>3.0404370911693199</v>
      </c>
    </row>
    <row r="3309" spans="1:7" x14ac:dyDescent="0.45">
      <c r="A3309">
        <f t="shared" si="261"/>
        <v>138</v>
      </c>
      <c r="B3309">
        <f t="shared" si="262"/>
        <v>20</v>
      </c>
      <c r="C3309" t="str">
        <f t="shared" si="258"/>
        <v>Trinidad and Tobago</v>
      </c>
      <c r="D3309" t="str">
        <f>VLOOKUP(C3309,Sheet4!$A$7:$C$156,3,FALSE)</f>
        <v>TTO</v>
      </c>
      <c r="E3309">
        <f t="shared" si="259"/>
        <v>2019</v>
      </c>
      <c r="F3309" t="str">
        <f t="shared" si="260"/>
        <v>TTO2019</v>
      </c>
      <c r="G3309">
        <f>HLOOKUP(C3309,Sheet4!$G$6:$EZ$30, MATCH(Sheet3!E3309,Sheet4!$F$6:$F$30,0),FALSE)</f>
        <v>2.9038629206820801</v>
      </c>
    </row>
    <row r="3310" spans="1:7" x14ac:dyDescent="0.45">
      <c r="A3310">
        <f t="shared" si="261"/>
        <v>138</v>
      </c>
      <c r="B3310">
        <f t="shared" si="262"/>
        <v>21</v>
      </c>
      <c r="C3310" t="str">
        <f t="shared" si="258"/>
        <v>Trinidad and Tobago</v>
      </c>
      <c r="D3310" t="str">
        <f>VLOOKUP(C3310,Sheet4!$A$7:$C$156,3,FALSE)</f>
        <v>TTO</v>
      </c>
      <c r="E3310">
        <f t="shared" si="259"/>
        <v>2020</v>
      </c>
      <c r="F3310" t="str">
        <f t="shared" si="260"/>
        <v>TTO2020</v>
      </c>
      <c r="G3310">
        <f>HLOOKUP(C3310,Sheet4!$G$6:$EZ$30, MATCH(Sheet3!E3310,Sheet4!$F$6:$F$30,0),FALSE)</f>
        <v>3.1975723822937998</v>
      </c>
    </row>
    <row r="3311" spans="1:7" x14ac:dyDescent="0.45">
      <c r="A3311">
        <f t="shared" si="261"/>
        <v>138</v>
      </c>
      <c r="B3311">
        <f t="shared" si="262"/>
        <v>22</v>
      </c>
      <c r="C3311" t="str">
        <f t="shared" si="258"/>
        <v>Trinidad and Tobago</v>
      </c>
      <c r="D3311" t="str">
        <f>VLOOKUP(C3311,Sheet4!$A$7:$C$156,3,FALSE)</f>
        <v>TTO</v>
      </c>
      <c r="E3311">
        <f t="shared" si="259"/>
        <v>2021</v>
      </c>
      <c r="F3311" t="str">
        <f t="shared" si="260"/>
        <v>TTO2021</v>
      </c>
      <c r="G3311">
        <f>HLOOKUP(C3311,Sheet4!$G$6:$EZ$30, MATCH(Sheet3!E3311,Sheet4!$F$6:$F$30,0),FALSE)</f>
        <v>3.2293217777244201</v>
      </c>
    </row>
    <row r="3312" spans="1:7" x14ac:dyDescent="0.45">
      <c r="A3312">
        <f t="shared" si="261"/>
        <v>138</v>
      </c>
      <c r="B3312">
        <f t="shared" si="262"/>
        <v>23</v>
      </c>
      <c r="C3312" t="str">
        <f t="shared" si="258"/>
        <v>Trinidad and Tobago</v>
      </c>
      <c r="D3312" t="str">
        <f>VLOOKUP(C3312,Sheet4!$A$7:$C$156,3,FALSE)</f>
        <v>TTO</v>
      </c>
      <c r="E3312">
        <f t="shared" si="259"/>
        <v>2022</v>
      </c>
      <c r="F3312" t="str">
        <f t="shared" si="260"/>
        <v>TTO2022</v>
      </c>
      <c r="G3312">
        <f>HLOOKUP(C3312,Sheet4!$G$6:$EZ$30, MATCH(Sheet3!E3312,Sheet4!$F$6:$F$30,0),FALSE)</f>
        <v>3.0934308021853298</v>
      </c>
    </row>
    <row r="3313" spans="1:7" x14ac:dyDescent="0.45">
      <c r="A3313">
        <f t="shared" si="261"/>
        <v>138</v>
      </c>
      <c r="B3313">
        <f t="shared" si="262"/>
        <v>24</v>
      </c>
      <c r="C3313" t="str">
        <f t="shared" si="258"/>
        <v>Trinidad and Tobago</v>
      </c>
      <c r="D3313" t="str">
        <f>VLOOKUP(C3313,Sheet4!$A$7:$C$156,3,FALSE)</f>
        <v>TTO</v>
      </c>
      <c r="E3313">
        <f t="shared" si="259"/>
        <v>2023</v>
      </c>
      <c r="F3313" t="str">
        <f t="shared" si="260"/>
        <v>TTO2023</v>
      </c>
      <c r="G3313">
        <f>HLOOKUP(C3313,Sheet4!$G$6:$EZ$30, MATCH(Sheet3!E3313,Sheet4!$F$6:$F$30,0),FALSE)</f>
        <v>2.79665688357173</v>
      </c>
    </row>
    <row r="3314" spans="1:7" x14ac:dyDescent="0.45">
      <c r="A3314">
        <f t="shared" si="261"/>
        <v>139</v>
      </c>
      <c r="B3314">
        <f t="shared" si="262"/>
        <v>1</v>
      </c>
      <c r="C3314" t="str">
        <f t="shared" si="258"/>
        <v>Türkiye, Rep of</v>
      </c>
      <c r="D3314" t="e">
        <f>VLOOKUP(C3314,Sheet4!$A$7:$C$156,3,FALSE)</f>
        <v>#N/A</v>
      </c>
      <c r="E3314">
        <f t="shared" si="259"/>
        <v>2000</v>
      </c>
      <c r="F3314" t="e">
        <f t="shared" si="260"/>
        <v>#N/A</v>
      </c>
      <c r="G3314">
        <f>HLOOKUP(C3314,Sheet4!$G$6:$EZ$30, MATCH(Sheet3!E3314,Sheet4!$F$6:$F$30,0),FALSE)</f>
        <v>0</v>
      </c>
    </row>
    <row r="3315" spans="1:7" x14ac:dyDescent="0.45">
      <c r="A3315">
        <f t="shared" si="261"/>
        <v>139</v>
      </c>
      <c r="B3315">
        <f t="shared" si="262"/>
        <v>2</v>
      </c>
      <c r="C3315" t="str">
        <f t="shared" si="258"/>
        <v>Türkiye, Rep of</v>
      </c>
      <c r="D3315" t="e">
        <f>VLOOKUP(C3315,Sheet4!$A$7:$C$156,3,FALSE)</f>
        <v>#N/A</v>
      </c>
      <c r="E3315">
        <f t="shared" si="259"/>
        <v>2001</v>
      </c>
      <c r="F3315" t="e">
        <f t="shared" si="260"/>
        <v>#N/A</v>
      </c>
      <c r="G3315">
        <f>HLOOKUP(C3315,Sheet4!$G$6:$EZ$30, MATCH(Sheet3!E3315,Sheet4!$F$6:$F$30,0),FALSE)</f>
        <v>0</v>
      </c>
    </row>
    <row r="3316" spans="1:7" x14ac:dyDescent="0.45">
      <c r="A3316">
        <f t="shared" si="261"/>
        <v>139</v>
      </c>
      <c r="B3316">
        <f t="shared" si="262"/>
        <v>3</v>
      </c>
      <c r="C3316" t="str">
        <f t="shared" si="258"/>
        <v>Türkiye, Rep of</v>
      </c>
      <c r="D3316" t="e">
        <f>VLOOKUP(C3316,Sheet4!$A$7:$C$156,3,FALSE)</f>
        <v>#N/A</v>
      </c>
      <c r="E3316">
        <f t="shared" si="259"/>
        <v>2002</v>
      </c>
      <c r="F3316" t="e">
        <f t="shared" si="260"/>
        <v>#N/A</v>
      </c>
      <c r="G3316">
        <f>HLOOKUP(C3316,Sheet4!$G$6:$EZ$30, MATCH(Sheet3!E3316,Sheet4!$F$6:$F$30,0),FALSE)</f>
        <v>0</v>
      </c>
    </row>
    <row r="3317" spans="1:7" x14ac:dyDescent="0.45">
      <c r="A3317">
        <f t="shared" si="261"/>
        <v>139</v>
      </c>
      <c r="B3317">
        <f t="shared" si="262"/>
        <v>4</v>
      </c>
      <c r="C3317" t="str">
        <f t="shared" si="258"/>
        <v>Türkiye, Rep of</v>
      </c>
      <c r="D3317" t="e">
        <f>VLOOKUP(C3317,Sheet4!$A$7:$C$156,3,FALSE)</f>
        <v>#N/A</v>
      </c>
      <c r="E3317">
        <f t="shared" si="259"/>
        <v>2003</v>
      </c>
      <c r="F3317" t="e">
        <f t="shared" si="260"/>
        <v>#N/A</v>
      </c>
      <c r="G3317">
        <f>HLOOKUP(C3317,Sheet4!$G$6:$EZ$30, MATCH(Sheet3!E3317,Sheet4!$F$6:$F$30,0),FALSE)</f>
        <v>0</v>
      </c>
    </row>
    <row r="3318" spans="1:7" x14ac:dyDescent="0.45">
      <c r="A3318">
        <f t="shared" si="261"/>
        <v>139</v>
      </c>
      <c r="B3318">
        <f t="shared" si="262"/>
        <v>5</v>
      </c>
      <c r="C3318" t="str">
        <f t="shared" si="258"/>
        <v>Türkiye, Rep of</v>
      </c>
      <c r="D3318" t="e">
        <f>VLOOKUP(C3318,Sheet4!$A$7:$C$156,3,FALSE)</f>
        <v>#N/A</v>
      </c>
      <c r="E3318">
        <f t="shared" si="259"/>
        <v>2004</v>
      </c>
      <c r="F3318" t="e">
        <f t="shared" si="260"/>
        <v>#N/A</v>
      </c>
      <c r="G3318">
        <f>HLOOKUP(C3318,Sheet4!$G$6:$EZ$30, MATCH(Sheet3!E3318,Sheet4!$F$6:$F$30,0),FALSE)</f>
        <v>0</v>
      </c>
    </row>
    <row r="3319" spans="1:7" x14ac:dyDescent="0.45">
      <c r="A3319">
        <f t="shared" si="261"/>
        <v>139</v>
      </c>
      <c r="B3319">
        <f t="shared" si="262"/>
        <v>6</v>
      </c>
      <c r="C3319" t="str">
        <f t="shared" si="258"/>
        <v>Türkiye, Rep of</v>
      </c>
      <c r="D3319" t="e">
        <f>VLOOKUP(C3319,Sheet4!$A$7:$C$156,3,FALSE)</f>
        <v>#N/A</v>
      </c>
      <c r="E3319">
        <f t="shared" si="259"/>
        <v>2005</v>
      </c>
      <c r="F3319" t="e">
        <f t="shared" si="260"/>
        <v>#N/A</v>
      </c>
      <c r="G3319">
        <f>HLOOKUP(C3319,Sheet4!$G$6:$EZ$30, MATCH(Sheet3!E3319,Sheet4!$F$6:$F$30,0),FALSE)</f>
        <v>4.3158985031111499</v>
      </c>
    </row>
    <row r="3320" spans="1:7" x14ac:dyDescent="0.45">
      <c r="A3320">
        <f t="shared" si="261"/>
        <v>139</v>
      </c>
      <c r="B3320">
        <f t="shared" si="262"/>
        <v>7</v>
      </c>
      <c r="C3320" t="str">
        <f t="shared" si="258"/>
        <v>Türkiye, Rep of</v>
      </c>
      <c r="D3320" t="e">
        <f>VLOOKUP(C3320,Sheet4!$A$7:$C$156,3,FALSE)</f>
        <v>#N/A</v>
      </c>
      <c r="E3320">
        <f t="shared" si="259"/>
        <v>2006</v>
      </c>
      <c r="F3320" t="e">
        <f t="shared" si="260"/>
        <v>#N/A</v>
      </c>
      <c r="G3320">
        <f>HLOOKUP(C3320,Sheet4!$G$6:$EZ$30, MATCH(Sheet3!E3320,Sheet4!$F$6:$F$30,0),FALSE)</f>
        <v>3.5809868370545699</v>
      </c>
    </row>
    <row r="3321" spans="1:7" x14ac:dyDescent="0.45">
      <c r="A3321">
        <f t="shared" si="261"/>
        <v>139</v>
      </c>
      <c r="B3321">
        <f t="shared" si="262"/>
        <v>8</v>
      </c>
      <c r="C3321" t="str">
        <f t="shared" si="258"/>
        <v>Türkiye, Rep of</v>
      </c>
      <c r="D3321" t="e">
        <f>VLOOKUP(C3321,Sheet4!$A$7:$C$156,3,FALSE)</f>
        <v>#N/A</v>
      </c>
      <c r="E3321">
        <f t="shared" si="259"/>
        <v>2007</v>
      </c>
      <c r="F3321" t="e">
        <f t="shared" si="260"/>
        <v>#N/A</v>
      </c>
      <c r="G3321">
        <f>HLOOKUP(C3321,Sheet4!$G$6:$EZ$30, MATCH(Sheet3!E3321,Sheet4!$F$6:$F$30,0),FALSE)</f>
        <v>3.3213977793724001</v>
      </c>
    </row>
    <row r="3322" spans="1:7" x14ac:dyDescent="0.45">
      <c r="A3322">
        <f t="shared" si="261"/>
        <v>139</v>
      </c>
      <c r="B3322">
        <f t="shared" si="262"/>
        <v>9</v>
      </c>
      <c r="C3322" t="str">
        <f t="shared" si="258"/>
        <v>Türkiye, Rep of</v>
      </c>
      <c r="D3322" t="e">
        <f>VLOOKUP(C3322,Sheet4!$A$7:$C$156,3,FALSE)</f>
        <v>#N/A</v>
      </c>
      <c r="E3322">
        <f t="shared" si="259"/>
        <v>2008</v>
      </c>
      <c r="F3322" t="e">
        <f t="shared" si="260"/>
        <v>#N/A</v>
      </c>
      <c r="G3322">
        <f>HLOOKUP(C3322,Sheet4!$G$6:$EZ$30, MATCH(Sheet3!E3322,Sheet4!$F$6:$F$30,0),FALSE)</f>
        <v>3.4416734005813301</v>
      </c>
    </row>
    <row r="3323" spans="1:7" x14ac:dyDescent="0.45">
      <c r="A3323">
        <f t="shared" si="261"/>
        <v>139</v>
      </c>
      <c r="B3323">
        <f t="shared" si="262"/>
        <v>10</v>
      </c>
      <c r="C3323" t="str">
        <f t="shared" si="258"/>
        <v>Türkiye, Rep of</v>
      </c>
      <c r="D3323" t="e">
        <f>VLOOKUP(C3323,Sheet4!$A$7:$C$156,3,FALSE)</f>
        <v>#N/A</v>
      </c>
      <c r="E3323">
        <f t="shared" si="259"/>
        <v>2009</v>
      </c>
      <c r="F3323" t="e">
        <f t="shared" si="260"/>
        <v>#N/A</v>
      </c>
      <c r="G3323">
        <f>HLOOKUP(C3323,Sheet4!$G$6:$EZ$30, MATCH(Sheet3!E3323,Sheet4!$F$6:$F$30,0),FALSE)</f>
        <v>4.9699762541819803</v>
      </c>
    </row>
    <row r="3324" spans="1:7" x14ac:dyDescent="0.45">
      <c r="A3324">
        <f t="shared" si="261"/>
        <v>139</v>
      </c>
      <c r="B3324">
        <f t="shared" si="262"/>
        <v>11</v>
      </c>
      <c r="C3324" t="str">
        <f t="shared" si="258"/>
        <v>Türkiye, Rep of</v>
      </c>
      <c r="D3324" t="e">
        <f>VLOOKUP(C3324,Sheet4!$A$7:$C$156,3,FALSE)</f>
        <v>#N/A</v>
      </c>
      <c r="E3324">
        <f t="shared" si="259"/>
        <v>2010</v>
      </c>
      <c r="F3324" t="e">
        <f t="shared" si="260"/>
        <v>#N/A</v>
      </c>
      <c r="G3324">
        <f>HLOOKUP(C3324,Sheet4!$G$6:$EZ$30, MATCH(Sheet3!E3324,Sheet4!$F$6:$F$30,0),FALSE)</f>
        <v>3.4895915848240202</v>
      </c>
    </row>
    <row r="3325" spans="1:7" x14ac:dyDescent="0.45">
      <c r="A3325">
        <f t="shared" si="261"/>
        <v>139</v>
      </c>
      <c r="B3325">
        <f t="shared" si="262"/>
        <v>12</v>
      </c>
      <c r="C3325" t="str">
        <f t="shared" si="258"/>
        <v>Türkiye, Rep of</v>
      </c>
      <c r="D3325" t="e">
        <f>VLOOKUP(C3325,Sheet4!$A$7:$C$156,3,FALSE)</f>
        <v>#N/A</v>
      </c>
      <c r="E3325">
        <f t="shared" si="259"/>
        <v>2011</v>
      </c>
      <c r="F3325" t="e">
        <f t="shared" si="260"/>
        <v>#N/A</v>
      </c>
      <c r="G3325">
        <f>HLOOKUP(C3325,Sheet4!$G$6:$EZ$30, MATCH(Sheet3!E3325,Sheet4!$F$6:$F$30,0),FALSE)</f>
        <v>2.5763221120445201</v>
      </c>
    </row>
    <row r="3326" spans="1:7" x14ac:dyDescent="0.45">
      <c r="A3326">
        <f t="shared" si="261"/>
        <v>139</v>
      </c>
      <c r="B3326">
        <f t="shared" si="262"/>
        <v>13</v>
      </c>
      <c r="C3326" t="str">
        <f t="shared" si="258"/>
        <v>Türkiye, Rep of</v>
      </c>
      <c r="D3326" t="e">
        <f>VLOOKUP(C3326,Sheet4!$A$7:$C$156,3,FALSE)</f>
        <v>#N/A</v>
      </c>
      <c r="E3326">
        <f t="shared" si="259"/>
        <v>2012</v>
      </c>
      <c r="F3326" t="e">
        <f t="shared" si="260"/>
        <v>#N/A</v>
      </c>
      <c r="G3326">
        <f>HLOOKUP(C3326,Sheet4!$G$6:$EZ$30, MATCH(Sheet3!E3326,Sheet4!$F$6:$F$30,0),FALSE)</f>
        <v>2.7433675978871999</v>
      </c>
    </row>
    <row r="3327" spans="1:7" x14ac:dyDescent="0.45">
      <c r="A3327">
        <f t="shared" si="261"/>
        <v>139</v>
      </c>
      <c r="B3327">
        <f t="shared" si="262"/>
        <v>14</v>
      </c>
      <c r="C3327" t="str">
        <f t="shared" si="258"/>
        <v>Türkiye, Rep of</v>
      </c>
      <c r="D3327" t="e">
        <f>VLOOKUP(C3327,Sheet4!$A$7:$C$156,3,FALSE)</f>
        <v>#N/A</v>
      </c>
      <c r="E3327">
        <f t="shared" si="259"/>
        <v>2013</v>
      </c>
      <c r="F3327" t="e">
        <f t="shared" si="260"/>
        <v>#N/A</v>
      </c>
      <c r="G3327">
        <f>HLOOKUP(C3327,Sheet4!$G$6:$EZ$30, MATCH(Sheet3!E3327,Sheet4!$F$6:$F$30,0),FALSE)</f>
        <v>2.6362710263017402</v>
      </c>
    </row>
    <row r="3328" spans="1:7" x14ac:dyDescent="0.45">
      <c r="A3328">
        <f t="shared" si="261"/>
        <v>139</v>
      </c>
      <c r="B3328">
        <f t="shared" si="262"/>
        <v>15</v>
      </c>
      <c r="C3328" t="str">
        <f t="shared" si="258"/>
        <v>Türkiye, Rep of</v>
      </c>
      <c r="D3328" t="e">
        <f>VLOOKUP(C3328,Sheet4!$A$7:$C$156,3,FALSE)</f>
        <v>#N/A</v>
      </c>
      <c r="E3328">
        <f t="shared" si="259"/>
        <v>2014</v>
      </c>
      <c r="F3328" t="e">
        <f t="shared" si="260"/>
        <v>#N/A</v>
      </c>
      <c r="G3328">
        <f>HLOOKUP(C3328,Sheet4!$G$6:$EZ$30, MATCH(Sheet3!E3328,Sheet4!$F$6:$F$30,0),FALSE)</f>
        <v>2.7418313199744202</v>
      </c>
    </row>
    <row r="3329" spans="1:7" x14ac:dyDescent="0.45">
      <c r="A3329">
        <f t="shared" si="261"/>
        <v>139</v>
      </c>
      <c r="B3329">
        <f t="shared" si="262"/>
        <v>16</v>
      </c>
      <c r="C3329" t="str">
        <f t="shared" si="258"/>
        <v>Türkiye, Rep of</v>
      </c>
      <c r="D3329" t="e">
        <f>VLOOKUP(C3329,Sheet4!$A$7:$C$156,3,FALSE)</f>
        <v>#N/A</v>
      </c>
      <c r="E3329">
        <f t="shared" si="259"/>
        <v>2015</v>
      </c>
      <c r="F3329" t="e">
        <f t="shared" si="260"/>
        <v>#N/A</v>
      </c>
      <c r="G3329">
        <f>HLOOKUP(C3329,Sheet4!$G$6:$EZ$30, MATCH(Sheet3!E3329,Sheet4!$F$6:$F$30,0),FALSE)</f>
        <v>2.9877232921431398</v>
      </c>
    </row>
    <row r="3330" spans="1:7" x14ac:dyDescent="0.45">
      <c r="A3330">
        <f t="shared" si="261"/>
        <v>139</v>
      </c>
      <c r="B3330">
        <f t="shared" si="262"/>
        <v>17</v>
      </c>
      <c r="C3330" t="str">
        <f t="shared" si="258"/>
        <v>Türkiye, Rep of</v>
      </c>
      <c r="D3330" t="e">
        <f>VLOOKUP(C3330,Sheet4!$A$7:$C$156,3,FALSE)</f>
        <v>#N/A</v>
      </c>
      <c r="E3330">
        <f t="shared" si="259"/>
        <v>2016</v>
      </c>
      <c r="F3330" t="e">
        <f t="shared" si="260"/>
        <v>#N/A</v>
      </c>
      <c r="G3330">
        <f>HLOOKUP(C3330,Sheet4!$G$6:$EZ$30, MATCH(Sheet3!E3330,Sheet4!$F$6:$F$30,0),FALSE)</f>
        <v>3.1096837313354699</v>
      </c>
    </row>
    <row r="3331" spans="1:7" x14ac:dyDescent="0.45">
      <c r="A3331">
        <f t="shared" si="261"/>
        <v>139</v>
      </c>
      <c r="B3331">
        <f t="shared" si="262"/>
        <v>18</v>
      </c>
      <c r="C3331" t="str">
        <f t="shared" ref="C3331:C3394" si="263">VLOOKUP(A3331,$L$2:$M$151,2,FALSE)</f>
        <v>Türkiye, Rep of</v>
      </c>
      <c r="D3331" t="e">
        <f>VLOOKUP(C3331,Sheet4!$A$7:$C$156,3,FALSE)</f>
        <v>#N/A</v>
      </c>
      <c r="E3331">
        <f t="shared" ref="E3331:E3394" si="264">VLOOKUP(B3331,$O$2:$P$25,2,FALSE)</f>
        <v>2017</v>
      </c>
      <c r="F3331" t="e">
        <f t="shared" ref="F3331:F3394" si="265">D3331&amp;E3331</f>
        <v>#N/A</v>
      </c>
      <c r="G3331">
        <f>HLOOKUP(C3331,Sheet4!$G$6:$EZ$30, MATCH(Sheet3!E3331,Sheet4!$F$6:$F$30,0),FALSE)</f>
        <v>2.8427136589352702</v>
      </c>
    </row>
    <row r="3332" spans="1:7" x14ac:dyDescent="0.45">
      <c r="A3332">
        <f t="shared" si="261"/>
        <v>139</v>
      </c>
      <c r="B3332">
        <f t="shared" si="262"/>
        <v>19</v>
      </c>
      <c r="C3332" t="str">
        <f t="shared" si="263"/>
        <v>Türkiye, Rep of</v>
      </c>
      <c r="D3332" t="e">
        <f>VLOOKUP(C3332,Sheet4!$A$7:$C$156,3,FALSE)</f>
        <v>#N/A</v>
      </c>
      <c r="E3332">
        <f t="shared" si="264"/>
        <v>2018</v>
      </c>
      <c r="F3332" t="e">
        <f t="shared" si="265"/>
        <v>#N/A</v>
      </c>
      <c r="G3332">
        <f>HLOOKUP(C3332,Sheet4!$G$6:$EZ$30, MATCH(Sheet3!E3332,Sheet4!$F$6:$F$30,0),FALSE)</f>
        <v>3.6869090464121399</v>
      </c>
    </row>
    <row r="3333" spans="1:7" x14ac:dyDescent="0.45">
      <c r="A3333">
        <f t="shared" si="261"/>
        <v>139</v>
      </c>
      <c r="B3333">
        <f t="shared" si="262"/>
        <v>20</v>
      </c>
      <c r="C3333" t="str">
        <f t="shared" si="263"/>
        <v>Türkiye, Rep of</v>
      </c>
      <c r="D3333" t="e">
        <f>VLOOKUP(C3333,Sheet4!$A$7:$C$156,3,FALSE)</f>
        <v>#N/A</v>
      </c>
      <c r="E3333">
        <f t="shared" si="264"/>
        <v>2019</v>
      </c>
      <c r="F3333" t="e">
        <f t="shared" si="265"/>
        <v>#N/A</v>
      </c>
      <c r="G3333">
        <f>HLOOKUP(C3333,Sheet4!$G$6:$EZ$30, MATCH(Sheet3!E3333,Sheet4!$F$6:$F$30,0),FALSE)</f>
        <v>5.0229492930967101</v>
      </c>
    </row>
    <row r="3334" spans="1:7" x14ac:dyDescent="0.45">
      <c r="A3334">
        <f t="shared" si="261"/>
        <v>139</v>
      </c>
      <c r="B3334">
        <f t="shared" si="262"/>
        <v>21</v>
      </c>
      <c r="C3334" t="str">
        <f t="shared" si="263"/>
        <v>Türkiye, Rep of</v>
      </c>
      <c r="D3334" t="e">
        <f>VLOOKUP(C3334,Sheet4!$A$7:$C$156,3,FALSE)</f>
        <v>#N/A</v>
      </c>
      <c r="E3334">
        <f t="shared" si="264"/>
        <v>2020</v>
      </c>
      <c r="F3334" t="e">
        <f t="shared" si="265"/>
        <v>#N/A</v>
      </c>
      <c r="G3334">
        <f>HLOOKUP(C3334,Sheet4!$G$6:$EZ$30, MATCH(Sheet3!E3334,Sheet4!$F$6:$F$30,0),FALSE)</f>
        <v>3.8900924404522099</v>
      </c>
    </row>
    <row r="3335" spans="1:7" x14ac:dyDescent="0.45">
      <c r="A3335">
        <f t="shared" si="261"/>
        <v>139</v>
      </c>
      <c r="B3335">
        <f t="shared" si="262"/>
        <v>22</v>
      </c>
      <c r="C3335" t="str">
        <f t="shared" si="263"/>
        <v>Türkiye, Rep of</v>
      </c>
      <c r="D3335" t="e">
        <f>VLOOKUP(C3335,Sheet4!$A$7:$C$156,3,FALSE)</f>
        <v>#N/A</v>
      </c>
      <c r="E3335">
        <f t="shared" si="264"/>
        <v>2021</v>
      </c>
      <c r="F3335" t="e">
        <f t="shared" si="265"/>
        <v>#N/A</v>
      </c>
      <c r="G3335">
        <f>HLOOKUP(C3335,Sheet4!$G$6:$EZ$30, MATCH(Sheet3!E3335,Sheet4!$F$6:$F$30,0),FALSE)</f>
        <v>2.9759940081176599</v>
      </c>
    </row>
    <row r="3336" spans="1:7" x14ac:dyDescent="0.45">
      <c r="A3336">
        <f t="shared" si="261"/>
        <v>139</v>
      </c>
      <c r="B3336">
        <f t="shared" si="262"/>
        <v>23</v>
      </c>
      <c r="C3336" t="str">
        <f t="shared" si="263"/>
        <v>Türkiye, Rep of</v>
      </c>
      <c r="D3336" t="e">
        <f>VLOOKUP(C3336,Sheet4!$A$7:$C$156,3,FALSE)</f>
        <v>#N/A</v>
      </c>
      <c r="E3336">
        <f t="shared" si="264"/>
        <v>2022</v>
      </c>
      <c r="F3336" t="e">
        <f t="shared" si="265"/>
        <v>#N/A</v>
      </c>
      <c r="G3336">
        <f>HLOOKUP(C3336,Sheet4!$G$6:$EZ$30, MATCH(Sheet3!E3336,Sheet4!$F$6:$F$30,0),FALSE)</f>
        <v>1.9790175215955299</v>
      </c>
    </row>
    <row r="3337" spans="1:7" x14ac:dyDescent="0.45">
      <c r="A3337">
        <f t="shared" si="261"/>
        <v>139</v>
      </c>
      <c r="B3337">
        <f t="shared" si="262"/>
        <v>24</v>
      </c>
      <c r="C3337" t="str">
        <f t="shared" si="263"/>
        <v>Türkiye, Rep of</v>
      </c>
      <c r="D3337" t="e">
        <f>VLOOKUP(C3337,Sheet4!$A$7:$C$156,3,FALSE)</f>
        <v>#N/A</v>
      </c>
      <c r="E3337">
        <f t="shared" si="264"/>
        <v>2023</v>
      </c>
      <c r="F3337" t="e">
        <f t="shared" si="265"/>
        <v>#N/A</v>
      </c>
      <c r="G3337">
        <f>HLOOKUP(C3337,Sheet4!$G$6:$EZ$30, MATCH(Sheet3!E3337,Sheet4!$F$6:$F$30,0),FALSE)</f>
        <v>1.4801275195303001</v>
      </c>
    </row>
    <row r="3338" spans="1:7" x14ac:dyDescent="0.45">
      <c r="A3338">
        <f t="shared" si="261"/>
        <v>140</v>
      </c>
      <c r="B3338">
        <f t="shared" si="262"/>
        <v>1</v>
      </c>
      <c r="C3338" t="str">
        <f t="shared" si="263"/>
        <v>Uganda</v>
      </c>
      <c r="D3338" t="str">
        <f>VLOOKUP(C3338,Sheet4!$A$7:$C$156,3,FALSE)</f>
        <v>UGA</v>
      </c>
      <c r="E3338">
        <f t="shared" si="264"/>
        <v>2000</v>
      </c>
      <c r="F3338" t="str">
        <f t="shared" si="265"/>
        <v>UGA2000</v>
      </c>
      <c r="G3338">
        <f>HLOOKUP(C3338,Sheet4!$G$6:$EZ$30, MATCH(Sheet3!E3338,Sheet4!$F$6:$F$30,0),FALSE)</f>
        <v>0</v>
      </c>
    </row>
    <row r="3339" spans="1:7" x14ac:dyDescent="0.45">
      <c r="A3339">
        <f t="shared" si="261"/>
        <v>140</v>
      </c>
      <c r="B3339">
        <f t="shared" si="262"/>
        <v>2</v>
      </c>
      <c r="C3339" t="str">
        <f t="shared" si="263"/>
        <v>Uganda</v>
      </c>
      <c r="D3339" t="str">
        <f>VLOOKUP(C3339,Sheet4!$A$7:$C$156,3,FALSE)</f>
        <v>UGA</v>
      </c>
      <c r="E3339">
        <f t="shared" si="264"/>
        <v>2001</v>
      </c>
      <c r="F3339" t="str">
        <f t="shared" si="265"/>
        <v>UGA2001</v>
      </c>
      <c r="G3339">
        <f>HLOOKUP(C3339,Sheet4!$G$6:$EZ$30, MATCH(Sheet3!E3339,Sheet4!$F$6:$F$30,0),FALSE)</f>
        <v>0</v>
      </c>
    </row>
    <row r="3340" spans="1:7" x14ac:dyDescent="0.45">
      <c r="A3340">
        <f t="shared" si="261"/>
        <v>140</v>
      </c>
      <c r="B3340">
        <f t="shared" si="262"/>
        <v>3</v>
      </c>
      <c r="C3340" t="str">
        <f t="shared" si="263"/>
        <v>Uganda</v>
      </c>
      <c r="D3340" t="str">
        <f>VLOOKUP(C3340,Sheet4!$A$7:$C$156,3,FALSE)</f>
        <v>UGA</v>
      </c>
      <c r="E3340">
        <f t="shared" si="264"/>
        <v>2002</v>
      </c>
      <c r="F3340" t="str">
        <f t="shared" si="265"/>
        <v>UGA2002</v>
      </c>
      <c r="G3340">
        <f>HLOOKUP(C3340,Sheet4!$G$6:$EZ$30, MATCH(Sheet3!E3340,Sheet4!$F$6:$F$30,0),FALSE)</f>
        <v>0</v>
      </c>
    </row>
    <row r="3341" spans="1:7" x14ac:dyDescent="0.45">
      <c r="A3341">
        <f t="shared" si="261"/>
        <v>140</v>
      </c>
      <c r="B3341">
        <f t="shared" si="262"/>
        <v>4</v>
      </c>
      <c r="C3341" t="str">
        <f t="shared" si="263"/>
        <v>Uganda</v>
      </c>
      <c r="D3341" t="str">
        <f>VLOOKUP(C3341,Sheet4!$A$7:$C$156,3,FALSE)</f>
        <v>UGA</v>
      </c>
      <c r="E3341">
        <f t="shared" si="264"/>
        <v>2003</v>
      </c>
      <c r="F3341" t="str">
        <f t="shared" si="265"/>
        <v>UGA2003</v>
      </c>
      <c r="G3341">
        <f>HLOOKUP(C3341,Sheet4!$G$6:$EZ$30, MATCH(Sheet3!E3341,Sheet4!$F$6:$F$30,0),FALSE)</f>
        <v>0</v>
      </c>
    </row>
    <row r="3342" spans="1:7" x14ac:dyDescent="0.45">
      <c r="A3342">
        <f t="shared" si="261"/>
        <v>140</v>
      </c>
      <c r="B3342">
        <f t="shared" si="262"/>
        <v>5</v>
      </c>
      <c r="C3342" t="str">
        <f t="shared" si="263"/>
        <v>Uganda</v>
      </c>
      <c r="D3342" t="str">
        <f>VLOOKUP(C3342,Sheet4!$A$7:$C$156,3,FALSE)</f>
        <v>UGA</v>
      </c>
      <c r="E3342">
        <f t="shared" si="264"/>
        <v>2004</v>
      </c>
      <c r="F3342" t="str">
        <f t="shared" si="265"/>
        <v>UGA2004</v>
      </c>
      <c r="G3342">
        <f>HLOOKUP(C3342,Sheet4!$G$6:$EZ$30, MATCH(Sheet3!E3342,Sheet4!$F$6:$F$30,0),FALSE)</f>
        <v>0</v>
      </c>
    </row>
    <row r="3343" spans="1:7" x14ac:dyDescent="0.45">
      <c r="A3343">
        <f t="shared" si="261"/>
        <v>140</v>
      </c>
      <c r="B3343">
        <f t="shared" si="262"/>
        <v>6</v>
      </c>
      <c r="C3343" t="str">
        <f t="shared" si="263"/>
        <v>Uganda</v>
      </c>
      <c r="D3343" t="str">
        <f>VLOOKUP(C3343,Sheet4!$A$7:$C$156,3,FALSE)</f>
        <v>UGA</v>
      </c>
      <c r="E3343">
        <f t="shared" si="264"/>
        <v>2005</v>
      </c>
      <c r="F3343" t="str">
        <f t="shared" si="265"/>
        <v>UGA2005</v>
      </c>
      <c r="G3343">
        <f>HLOOKUP(C3343,Sheet4!$G$6:$EZ$30, MATCH(Sheet3!E3343,Sheet4!$F$6:$F$30,0),FALSE)</f>
        <v>1.5071842195457901</v>
      </c>
    </row>
    <row r="3344" spans="1:7" x14ac:dyDescent="0.45">
      <c r="A3344">
        <f t="shared" si="261"/>
        <v>140</v>
      </c>
      <c r="B3344">
        <f t="shared" si="262"/>
        <v>7</v>
      </c>
      <c r="C3344" t="str">
        <f t="shared" si="263"/>
        <v>Uganda</v>
      </c>
      <c r="D3344" t="str">
        <f>VLOOKUP(C3344,Sheet4!$A$7:$C$156,3,FALSE)</f>
        <v>UGA</v>
      </c>
      <c r="E3344">
        <f t="shared" si="264"/>
        <v>2006</v>
      </c>
      <c r="F3344" t="str">
        <f t="shared" si="265"/>
        <v>UGA2006</v>
      </c>
      <c r="G3344">
        <f>HLOOKUP(C3344,Sheet4!$G$6:$EZ$30, MATCH(Sheet3!E3344,Sheet4!$F$6:$F$30,0),FALSE)</f>
        <v>1.9605755764652499</v>
      </c>
    </row>
    <row r="3345" spans="1:7" x14ac:dyDescent="0.45">
      <c r="A3345">
        <f t="shared" si="261"/>
        <v>140</v>
      </c>
      <c r="B3345">
        <f t="shared" si="262"/>
        <v>8</v>
      </c>
      <c r="C3345" t="str">
        <f t="shared" si="263"/>
        <v>Uganda</v>
      </c>
      <c r="D3345" t="str">
        <f>VLOOKUP(C3345,Sheet4!$A$7:$C$156,3,FALSE)</f>
        <v>UGA</v>
      </c>
      <c r="E3345">
        <f t="shared" si="264"/>
        <v>2007</v>
      </c>
      <c r="F3345" t="str">
        <f t="shared" si="265"/>
        <v>UGA2007</v>
      </c>
      <c r="G3345">
        <f>HLOOKUP(C3345,Sheet4!$G$6:$EZ$30, MATCH(Sheet3!E3345,Sheet4!$F$6:$F$30,0),FALSE)</f>
        <v>2.8478253682243002</v>
      </c>
    </row>
    <row r="3346" spans="1:7" x14ac:dyDescent="0.45">
      <c r="A3346">
        <f t="shared" si="261"/>
        <v>140</v>
      </c>
      <c r="B3346">
        <f t="shared" si="262"/>
        <v>9</v>
      </c>
      <c r="C3346" t="str">
        <f t="shared" si="263"/>
        <v>Uganda</v>
      </c>
      <c r="D3346" t="str">
        <f>VLOOKUP(C3346,Sheet4!$A$7:$C$156,3,FALSE)</f>
        <v>UGA</v>
      </c>
      <c r="E3346">
        <f t="shared" si="264"/>
        <v>2008</v>
      </c>
      <c r="F3346" t="str">
        <f t="shared" si="265"/>
        <v>UGA2008</v>
      </c>
      <c r="G3346">
        <f>HLOOKUP(C3346,Sheet4!$G$6:$EZ$30, MATCH(Sheet3!E3346,Sheet4!$F$6:$F$30,0),FALSE)</f>
        <v>1.6787990616291599</v>
      </c>
    </row>
    <row r="3347" spans="1:7" x14ac:dyDescent="0.45">
      <c r="A3347">
        <f t="shared" si="261"/>
        <v>140</v>
      </c>
      <c r="B3347">
        <f t="shared" si="262"/>
        <v>10</v>
      </c>
      <c r="C3347" t="str">
        <f t="shared" si="263"/>
        <v>Uganda</v>
      </c>
      <c r="D3347" t="str">
        <f>VLOOKUP(C3347,Sheet4!$A$7:$C$156,3,FALSE)</f>
        <v>UGA</v>
      </c>
      <c r="E3347">
        <f t="shared" si="264"/>
        <v>2009</v>
      </c>
      <c r="F3347" t="str">
        <f t="shared" si="265"/>
        <v>UGA2009</v>
      </c>
      <c r="G3347">
        <f>HLOOKUP(C3347,Sheet4!$G$6:$EZ$30, MATCH(Sheet3!E3347,Sheet4!$F$6:$F$30,0),FALSE)</f>
        <v>3.34137304710696</v>
      </c>
    </row>
    <row r="3348" spans="1:7" x14ac:dyDescent="0.45">
      <c r="A3348">
        <f t="shared" si="261"/>
        <v>140</v>
      </c>
      <c r="B3348">
        <f t="shared" si="262"/>
        <v>11</v>
      </c>
      <c r="C3348" t="str">
        <f t="shared" si="263"/>
        <v>Uganda</v>
      </c>
      <c r="D3348" t="str">
        <f>VLOOKUP(C3348,Sheet4!$A$7:$C$156,3,FALSE)</f>
        <v>UGA</v>
      </c>
      <c r="E3348">
        <f t="shared" si="264"/>
        <v>2010</v>
      </c>
      <c r="F3348" t="str">
        <f t="shared" si="265"/>
        <v>UGA2010</v>
      </c>
      <c r="G3348">
        <f>HLOOKUP(C3348,Sheet4!$G$6:$EZ$30, MATCH(Sheet3!E3348,Sheet4!$F$6:$F$30,0),FALSE)</f>
        <v>1.8615819351967799</v>
      </c>
    </row>
    <row r="3349" spans="1:7" x14ac:dyDescent="0.45">
      <c r="A3349">
        <f t="shared" si="261"/>
        <v>140</v>
      </c>
      <c r="B3349">
        <f t="shared" si="262"/>
        <v>12</v>
      </c>
      <c r="C3349" t="str">
        <f t="shared" si="263"/>
        <v>Uganda</v>
      </c>
      <c r="D3349" t="str">
        <f>VLOOKUP(C3349,Sheet4!$A$7:$C$156,3,FALSE)</f>
        <v>UGA</v>
      </c>
      <c r="E3349">
        <f t="shared" si="264"/>
        <v>2011</v>
      </c>
      <c r="F3349" t="str">
        <f t="shared" si="265"/>
        <v>UGA2011</v>
      </c>
      <c r="G3349">
        <f>HLOOKUP(C3349,Sheet4!$G$6:$EZ$30, MATCH(Sheet3!E3349,Sheet4!$F$6:$F$30,0),FALSE)</f>
        <v>2.0389512630627098</v>
      </c>
    </row>
    <row r="3350" spans="1:7" x14ac:dyDescent="0.45">
      <c r="A3350">
        <f t="shared" si="261"/>
        <v>140</v>
      </c>
      <c r="B3350">
        <f t="shared" si="262"/>
        <v>13</v>
      </c>
      <c r="C3350" t="str">
        <f t="shared" si="263"/>
        <v>Uganda</v>
      </c>
      <c r="D3350" t="str">
        <f>VLOOKUP(C3350,Sheet4!$A$7:$C$156,3,FALSE)</f>
        <v>UGA</v>
      </c>
      <c r="E3350">
        <f t="shared" si="264"/>
        <v>2012</v>
      </c>
      <c r="F3350" t="str">
        <f t="shared" si="265"/>
        <v>UGA2012</v>
      </c>
      <c r="G3350">
        <f>HLOOKUP(C3350,Sheet4!$G$6:$EZ$30, MATCH(Sheet3!E3350,Sheet4!$F$6:$F$30,0),FALSE)</f>
        <v>4.0558490741698696</v>
      </c>
    </row>
    <row r="3351" spans="1:7" x14ac:dyDescent="0.45">
      <c r="A3351">
        <f t="shared" si="261"/>
        <v>140</v>
      </c>
      <c r="B3351">
        <f t="shared" si="262"/>
        <v>14</v>
      </c>
      <c r="C3351" t="str">
        <f t="shared" si="263"/>
        <v>Uganda</v>
      </c>
      <c r="D3351" t="str">
        <f>VLOOKUP(C3351,Sheet4!$A$7:$C$156,3,FALSE)</f>
        <v>UGA</v>
      </c>
      <c r="E3351">
        <f t="shared" si="264"/>
        <v>2013</v>
      </c>
      <c r="F3351" t="str">
        <f t="shared" si="265"/>
        <v>UGA2013</v>
      </c>
      <c r="G3351">
        <f>HLOOKUP(C3351,Sheet4!$G$6:$EZ$30, MATCH(Sheet3!E3351,Sheet4!$F$6:$F$30,0),FALSE)</f>
        <v>5.9746401924797397</v>
      </c>
    </row>
    <row r="3352" spans="1:7" x14ac:dyDescent="0.45">
      <c r="A3352">
        <f t="shared" si="261"/>
        <v>140</v>
      </c>
      <c r="B3352">
        <f t="shared" si="262"/>
        <v>15</v>
      </c>
      <c r="C3352" t="str">
        <f t="shared" si="263"/>
        <v>Uganda</v>
      </c>
      <c r="D3352" t="str">
        <f>VLOOKUP(C3352,Sheet4!$A$7:$C$156,3,FALSE)</f>
        <v>UGA</v>
      </c>
      <c r="E3352">
        <f t="shared" si="264"/>
        <v>2014</v>
      </c>
      <c r="F3352" t="str">
        <f t="shared" si="265"/>
        <v>UGA2014</v>
      </c>
      <c r="G3352">
        <f>HLOOKUP(C3352,Sheet4!$G$6:$EZ$30, MATCH(Sheet3!E3352,Sheet4!$F$6:$F$30,0),FALSE)</f>
        <v>4.0530514543907099</v>
      </c>
    </row>
    <row r="3353" spans="1:7" x14ac:dyDescent="0.45">
      <c r="A3353">
        <f t="shared" si="261"/>
        <v>140</v>
      </c>
      <c r="B3353">
        <f t="shared" si="262"/>
        <v>16</v>
      </c>
      <c r="C3353" t="str">
        <f t="shared" si="263"/>
        <v>Uganda</v>
      </c>
      <c r="D3353" t="str">
        <f>VLOOKUP(C3353,Sheet4!$A$7:$C$156,3,FALSE)</f>
        <v>UGA</v>
      </c>
      <c r="E3353">
        <f t="shared" si="264"/>
        <v>2015</v>
      </c>
      <c r="F3353" t="str">
        <f t="shared" si="265"/>
        <v>UGA2015</v>
      </c>
      <c r="G3353">
        <f>HLOOKUP(C3353,Sheet4!$G$6:$EZ$30, MATCH(Sheet3!E3353,Sheet4!$F$6:$F$30,0),FALSE)</f>
        <v>5.1269555308933104</v>
      </c>
    </row>
    <row r="3354" spans="1:7" x14ac:dyDescent="0.45">
      <c r="A3354">
        <f t="shared" si="261"/>
        <v>140</v>
      </c>
      <c r="B3354">
        <f t="shared" si="262"/>
        <v>17</v>
      </c>
      <c r="C3354" t="str">
        <f t="shared" si="263"/>
        <v>Uganda</v>
      </c>
      <c r="D3354" t="str">
        <f>VLOOKUP(C3354,Sheet4!$A$7:$C$156,3,FALSE)</f>
        <v>UGA</v>
      </c>
      <c r="E3354">
        <f t="shared" si="264"/>
        <v>2016</v>
      </c>
      <c r="F3354" t="str">
        <f t="shared" si="265"/>
        <v>UGA2016</v>
      </c>
      <c r="G3354">
        <f>HLOOKUP(C3354,Sheet4!$G$6:$EZ$30, MATCH(Sheet3!E3354,Sheet4!$F$6:$F$30,0),FALSE)</f>
        <v>10.4013107515953</v>
      </c>
    </row>
    <row r="3355" spans="1:7" x14ac:dyDescent="0.45">
      <c r="A3355">
        <f t="shared" si="261"/>
        <v>140</v>
      </c>
      <c r="B3355">
        <f t="shared" si="262"/>
        <v>18</v>
      </c>
      <c r="C3355" t="str">
        <f t="shared" si="263"/>
        <v>Uganda</v>
      </c>
      <c r="D3355" t="str">
        <f>VLOOKUP(C3355,Sheet4!$A$7:$C$156,3,FALSE)</f>
        <v>UGA</v>
      </c>
      <c r="E3355">
        <f t="shared" si="264"/>
        <v>2017</v>
      </c>
      <c r="F3355" t="str">
        <f t="shared" si="265"/>
        <v>UGA2017</v>
      </c>
      <c r="G3355">
        <f>HLOOKUP(C3355,Sheet4!$G$6:$EZ$30, MATCH(Sheet3!E3355,Sheet4!$F$6:$F$30,0),FALSE)</f>
        <v>5.4457085360870296</v>
      </c>
    </row>
    <row r="3356" spans="1:7" x14ac:dyDescent="0.45">
      <c r="A3356">
        <f t="shared" si="261"/>
        <v>140</v>
      </c>
      <c r="B3356">
        <f t="shared" si="262"/>
        <v>19</v>
      </c>
      <c r="C3356" t="str">
        <f t="shared" si="263"/>
        <v>Uganda</v>
      </c>
      <c r="D3356" t="str">
        <f>VLOOKUP(C3356,Sheet4!$A$7:$C$156,3,FALSE)</f>
        <v>UGA</v>
      </c>
      <c r="E3356">
        <f t="shared" si="264"/>
        <v>2018</v>
      </c>
      <c r="F3356" t="str">
        <f t="shared" si="265"/>
        <v>UGA2018</v>
      </c>
      <c r="G3356">
        <f>HLOOKUP(C3356,Sheet4!$G$6:$EZ$30, MATCH(Sheet3!E3356,Sheet4!$F$6:$F$30,0),FALSE)</f>
        <v>3.3206133501961501</v>
      </c>
    </row>
    <row r="3357" spans="1:7" x14ac:dyDescent="0.45">
      <c r="A3357">
        <f t="shared" si="261"/>
        <v>140</v>
      </c>
      <c r="B3357">
        <f t="shared" si="262"/>
        <v>20</v>
      </c>
      <c r="C3357" t="str">
        <f t="shared" si="263"/>
        <v>Uganda</v>
      </c>
      <c r="D3357" t="str">
        <f>VLOOKUP(C3357,Sheet4!$A$7:$C$156,3,FALSE)</f>
        <v>UGA</v>
      </c>
      <c r="E3357">
        <f t="shared" si="264"/>
        <v>2019</v>
      </c>
      <c r="F3357" t="str">
        <f t="shared" si="265"/>
        <v>UGA2019</v>
      </c>
      <c r="G3357">
        <f>HLOOKUP(C3357,Sheet4!$G$6:$EZ$30, MATCH(Sheet3!E3357,Sheet4!$F$6:$F$30,0),FALSE)</f>
        <v>4.5550109581916596</v>
      </c>
    </row>
    <row r="3358" spans="1:7" x14ac:dyDescent="0.45">
      <c r="A3358">
        <f t="shared" si="261"/>
        <v>140</v>
      </c>
      <c r="B3358">
        <f t="shared" si="262"/>
        <v>21</v>
      </c>
      <c r="C3358" t="str">
        <f t="shared" si="263"/>
        <v>Uganda</v>
      </c>
      <c r="D3358" t="str">
        <f>VLOOKUP(C3358,Sheet4!$A$7:$C$156,3,FALSE)</f>
        <v>UGA</v>
      </c>
      <c r="E3358">
        <f t="shared" si="264"/>
        <v>2020</v>
      </c>
      <c r="F3358" t="str">
        <f t="shared" si="265"/>
        <v>UGA2020</v>
      </c>
      <c r="G3358">
        <f>HLOOKUP(C3358,Sheet4!$G$6:$EZ$30, MATCH(Sheet3!E3358,Sheet4!$F$6:$F$30,0),FALSE)</f>
        <v>5.34171405117955</v>
      </c>
    </row>
    <row r="3359" spans="1:7" x14ac:dyDescent="0.45">
      <c r="A3359">
        <f t="shared" si="261"/>
        <v>140</v>
      </c>
      <c r="B3359">
        <f t="shared" si="262"/>
        <v>22</v>
      </c>
      <c r="C3359" t="str">
        <f t="shared" si="263"/>
        <v>Uganda</v>
      </c>
      <c r="D3359" t="str">
        <f>VLOOKUP(C3359,Sheet4!$A$7:$C$156,3,FALSE)</f>
        <v>UGA</v>
      </c>
      <c r="E3359">
        <f t="shared" si="264"/>
        <v>2021</v>
      </c>
      <c r="F3359" t="str">
        <f t="shared" si="265"/>
        <v>UGA2021</v>
      </c>
      <c r="G3359">
        <f>HLOOKUP(C3359,Sheet4!$G$6:$EZ$30, MATCH(Sheet3!E3359,Sheet4!$F$6:$F$30,0),FALSE)</f>
        <v>5.3219895328300604</v>
      </c>
    </row>
    <row r="3360" spans="1:7" x14ac:dyDescent="0.45">
      <c r="A3360">
        <f t="shared" si="261"/>
        <v>140</v>
      </c>
      <c r="B3360">
        <f t="shared" si="262"/>
        <v>23</v>
      </c>
      <c r="C3360" t="str">
        <f t="shared" si="263"/>
        <v>Uganda</v>
      </c>
      <c r="D3360" t="str">
        <f>VLOOKUP(C3360,Sheet4!$A$7:$C$156,3,FALSE)</f>
        <v>UGA</v>
      </c>
      <c r="E3360">
        <f t="shared" si="264"/>
        <v>2022</v>
      </c>
      <c r="F3360" t="str">
        <f t="shared" si="265"/>
        <v>UGA2022</v>
      </c>
      <c r="G3360">
        <f>HLOOKUP(C3360,Sheet4!$G$6:$EZ$30, MATCH(Sheet3!E3360,Sheet4!$F$6:$F$30,0),FALSE)</f>
        <v>5.0950234843109898</v>
      </c>
    </row>
    <row r="3361" spans="1:7" x14ac:dyDescent="0.45">
      <c r="A3361">
        <f t="shared" si="261"/>
        <v>140</v>
      </c>
      <c r="B3361">
        <f t="shared" si="262"/>
        <v>24</v>
      </c>
      <c r="C3361" t="str">
        <f t="shared" si="263"/>
        <v>Uganda</v>
      </c>
      <c r="D3361" t="str">
        <f>VLOOKUP(C3361,Sheet4!$A$7:$C$156,3,FALSE)</f>
        <v>UGA</v>
      </c>
      <c r="E3361">
        <f t="shared" si="264"/>
        <v>2023</v>
      </c>
      <c r="F3361" t="str">
        <f t="shared" si="265"/>
        <v>UGA2023</v>
      </c>
      <c r="G3361">
        <f>HLOOKUP(C3361,Sheet4!$G$6:$EZ$30, MATCH(Sheet3!E3361,Sheet4!$F$6:$F$30,0),FALSE)</f>
        <v>4.4967536938960802</v>
      </c>
    </row>
    <row r="3362" spans="1:7" x14ac:dyDescent="0.45">
      <c r="A3362">
        <f t="shared" si="261"/>
        <v>141</v>
      </c>
      <c r="B3362">
        <f t="shared" si="262"/>
        <v>1</v>
      </c>
      <c r="C3362" t="str">
        <f t="shared" si="263"/>
        <v>Ukraine</v>
      </c>
      <c r="D3362" t="str">
        <f>VLOOKUP(C3362,Sheet4!$A$7:$C$156,3,FALSE)</f>
        <v>UKR</v>
      </c>
      <c r="E3362">
        <f t="shared" si="264"/>
        <v>2000</v>
      </c>
      <c r="F3362" t="str">
        <f t="shared" si="265"/>
        <v>UKR2000</v>
      </c>
      <c r="G3362">
        <f>HLOOKUP(C3362,Sheet4!$G$6:$EZ$30, MATCH(Sheet3!E3362,Sheet4!$F$6:$F$30,0),FALSE)</f>
        <v>0</v>
      </c>
    </row>
    <row r="3363" spans="1:7" x14ac:dyDescent="0.45">
      <c r="A3363">
        <f t="shared" si="261"/>
        <v>141</v>
      </c>
      <c r="B3363">
        <f t="shared" si="262"/>
        <v>2</v>
      </c>
      <c r="C3363" t="str">
        <f t="shared" si="263"/>
        <v>Ukraine</v>
      </c>
      <c r="D3363" t="str">
        <f>VLOOKUP(C3363,Sheet4!$A$7:$C$156,3,FALSE)</f>
        <v>UKR</v>
      </c>
      <c r="E3363">
        <f t="shared" si="264"/>
        <v>2001</v>
      </c>
      <c r="F3363" t="str">
        <f t="shared" si="265"/>
        <v>UKR2001</v>
      </c>
      <c r="G3363">
        <f>HLOOKUP(C3363,Sheet4!$G$6:$EZ$30, MATCH(Sheet3!E3363,Sheet4!$F$6:$F$30,0),FALSE)</f>
        <v>0</v>
      </c>
    </row>
    <row r="3364" spans="1:7" x14ac:dyDescent="0.45">
      <c r="A3364">
        <f t="shared" si="261"/>
        <v>141</v>
      </c>
      <c r="B3364">
        <f t="shared" si="262"/>
        <v>3</v>
      </c>
      <c r="C3364" t="str">
        <f t="shared" si="263"/>
        <v>Ukraine</v>
      </c>
      <c r="D3364" t="str">
        <f>VLOOKUP(C3364,Sheet4!$A$7:$C$156,3,FALSE)</f>
        <v>UKR</v>
      </c>
      <c r="E3364">
        <f t="shared" si="264"/>
        <v>2002</v>
      </c>
      <c r="F3364" t="str">
        <f t="shared" si="265"/>
        <v>UKR2002</v>
      </c>
      <c r="G3364">
        <f>HLOOKUP(C3364,Sheet4!$G$6:$EZ$30, MATCH(Sheet3!E3364,Sheet4!$F$6:$F$30,0),FALSE)</f>
        <v>0</v>
      </c>
    </row>
    <row r="3365" spans="1:7" x14ac:dyDescent="0.45">
      <c r="A3365">
        <f t="shared" si="261"/>
        <v>141</v>
      </c>
      <c r="B3365">
        <f t="shared" si="262"/>
        <v>4</v>
      </c>
      <c r="C3365" t="str">
        <f t="shared" si="263"/>
        <v>Ukraine</v>
      </c>
      <c r="D3365" t="str">
        <f>VLOOKUP(C3365,Sheet4!$A$7:$C$156,3,FALSE)</f>
        <v>UKR</v>
      </c>
      <c r="E3365">
        <f t="shared" si="264"/>
        <v>2003</v>
      </c>
      <c r="F3365" t="str">
        <f t="shared" si="265"/>
        <v>UKR2003</v>
      </c>
      <c r="G3365">
        <f>HLOOKUP(C3365,Sheet4!$G$6:$EZ$30, MATCH(Sheet3!E3365,Sheet4!$F$6:$F$30,0),FALSE)</f>
        <v>0</v>
      </c>
    </row>
    <row r="3366" spans="1:7" x14ac:dyDescent="0.45">
      <c r="A3366">
        <f t="shared" si="261"/>
        <v>141</v>
      </c>
      <c r="B3366">
        <f t="shared" si="262"/>
        <v>5</v>
      </c>
      <c r="C3366" t="str">
        <f t="shared" si="263"/>
        <v>Ukraine</v>
      </c>
      <c r="D3366" t="str">
        <f>VLOOKUP(C3366,Sheet4!$A$7:$C$156,3,FALSE)</f>
        <v>UKR</v>
      </c>
      <c r="E3366">
        <f t="shared" si="264"/>
        <v>2004</v>
      </c>
      <c r="F3366" t="str">
        <f t="shared" si="265"/>
        <v>UKR2004</v>
      </c>
      <c r="G3366">
        <f>HLOOKUP(C3366,Sheet4!$G$6:$EZ$30, MATCH(Sheet3!E3366,Sheet4!$F$6:$F$30,0),FALSE)</f>
        <v>0</v>
      </c>
    </row>
    <row r="3367" spans="1:7" x14ac:dyDescent="0.45">
      <c r="A3367">
        <f t="shared" si="261"/>
        <v>141</v>
      </c>
      <c r="B3367">
        <f t="shared" si="262"/>
        <v>6</v>
      </c>
      <c r="C3367" t="str">
        <f t="shared" si="263"/>
        <v>Ukraine</v>
      </c>
      <c r="D3367" t="str">
        <f>VLOOKUP(C3367,Sheet4!$A$7:$C$156,3,FALSE)</f>
        <v>UKR</v>
      </c>
      <c r="E3367">
        <f t="shared" si="264"/>
        <v>2005</v>
      </c>
      <c r="F3367" t="str">
        <f t="shared" si="265"/>
        <v>UKR2005</v>
      </c>
      <c r="G3367">
        <f>HLOOKUP(C3367,Sheet4!$G$6:$EZ$30, MATCH(Sheet3!E3367,Sheet4!$F$6:$F$30,0),FALSE)</f>
        <v>57.9897716519799</v>
      </c>
    </row>
    <row r="3368" spans="1:7" x14ac:dyDescent="0.45">
      <c r="A3368">
        <f t="shared" si="261"/>
        <v>141</v>
      </c>
      <c r="B3368">
        <f t="shared" si="262"/>
        <v>7</v>
      </c>
      <c r="C3368" t="str">
        <f t="shared" si="263"/>
        <v>Ukraine</v>
      </c>
      <c r="D3368" t="str">
        <f>VLOOKUP(C3368,Sheet4!$A$7:$C$156,3,FALSE)</f>
        <v>UKR</v>
      </c>
      <c r="E3368">
        <f t="shared" si="264"/>
        <v>2006</v>
      </c>
      <c r="F3368" t="str">
        <f t="shared" si="265"/>
        <v>UKR2006</v>
      </c>
      <c r="G3368">
        <f>HLOOKUP(C3368,Sheet4!$G$6:$EZ$30, MATCH(Sheet3!E3368,Sheet4!$F$6:$F$30,0),FALSE)</f>
        <v>59.7566320355279</v>
      </c>
    </row>
    <row r="3369" spans="1:7" x14ac:dyDescent="0.45">
      <c r="A3369">
        <f t="shared" ref="A3369:A3432" si="266">A3345+1</f>
        <v>141</v>
      </c>
      <c r="B3369">
        <f t="shared" ref="B3369:B3432" si="267">B3345</f>
        <v>8</v>
      </c>
      <c r="C3369" t="str">
        <f t="shared" si="263"/>
        <v>Ukraine</v>
      </c>
      <c r="D3369" t="str">
        <f>VLOOKUP(C3369,Sheet4!$A$7:$C$156,3,FALSE)</f>
        <v>UKR</v>
      </c>
      <c r="E3369">
        <f t="shared" si="264"/>
        <v>2007</v>
      </c>
      <c r="F3369" t="str">
        <f t="shared" si="265"/>
        <v>UKR2007</v>
      </c>
      <c r="G3369">
        <f>HLOOKUP(C3369,Sheet4!$G$6:$EZ$30, MATCH(Sheet3!E3369,Sheet4!$F$6:$F$30,0),FALSE)</f>
        <v>48.1183737206673</v>
      </c>
    </row>
    <row r="3370" spans="1:7" x14ac:dyDescent="0.45">
      <c r="A3370">
        <f t="shared" si="266"/>
        <v>141</v>
      </c>
      <c r="B3370">
        <f t="shared" si="267"/>
        <v>9</v>
      </c>
      <c r="C3370" t="str">
        <f t="shared" si="263"/>
        <v>Ukraine</v>
      </c>
      <c r="D3370" t="str">
        <f>VLOOKUP(C3370,Sheet4!$A$7:$C$156,3,FALSE)</f>
        <v>UKR</v>
      </c>
      <c r="E3370">
        <f t="shared" si="264"/>
        <v>2008</v>
      </c>
      <c r="F3370" t="str">
        <f t="shared" si="265"/>
        <v>UKR2008</v>
      </c>
      <c r="G3370">
        <f>HLOOKUP(C3370,Sheet4!$G$6:$EZ$30, MATCH(Sheet3!E3370,Sheet4!$F$6:$F$30,0),FALSE)</f>
        <v>3.8838482382355402</v>
      </c>
    </row>
    <row r="3371" spans="1:7" x14ac:dyDescent="0.45">
      <c r="A3371">
        <f t="shared" si="266"/>
        <v>141</v>
      </c>
      <c r="B3371">
        <f t="shared" si="267"/>
        <v>10</v>
      </c>
      <c r="C3371" t="str">
        <f t="shared" si="263"/>
        <v>Ukraine</v>
      </c>
      <c r="D3371" t="str">
        <f>VLOOKUP(C3371,Sheet4!$A$7:$C$156,3,FALSE)</f>
        <v>UKR</v>
      </c>
      <c r="E3371">
        <f t="shared" si="264"/>
        <v>2009</v>
      </c>
      <c r="F3371" t="str">
        <f t="shared" si="265"/>
        <v>UKR2009</v>
      </c>
      <c r="G3371">
        <f>HLOOKUP(C3371,Sheet4!$G$6:$EZ$30, MATCH(Sheet3!E3371,Sheet4!$F$6:$F$30,0),FALSE)</f>
        <v>13.697771319985399</v>
      </c>
    </row>
    <row r="3372" spans="1:7" x14ac:dyDescent="0.45">
      <c r="A3372">
        <f t="shared" si="266"/>
        <v>141</v>
      </c>
      <c r="B3372">
        <f t="shared" si="267"/>
        <v>11</v>
      </c>
      <c r="C3372" t="str">
        <f t="shared" si="263"/>
        <v>Ukraine</v>
      </c>
      <c r="D3372" t="str">
        <f>VLOOKUP(C3372,Sheet4!$A$7:$C$156,3,FALSE)</f>
        <v>UKR</v>
      </c>
      <c r="E3372">
        <f t="shared" si="264"/>
        <v>2010</v>
      </c>
      <c r="F3372" t="str">
        <f t="shared" si="265"/>
        <v>UKR2010</v>
      </c>
      <c r="G3372">
        <f>HLOOKUP(C3372,Sheet4!$G$6:$EZ$30, MATCH(Sheet3!E3372,Sheet4!$F$6:$F$30,0),FALSE)</f>
        <v>15.2665117708456</v>
      </c>
    </row>
    <row r="3373" spans="1:7" x14ac:dyDescent="0.45">
      <c r="A3373">
        <f t="shared" si="266"/>
        <v>141</v>
      </c>
      <c r="B3373">
        <f t="shared" si="267"/>
        <v>12</v>
      </c>
      <c r="C3373" t="str">
        <f t="shared" si="263"/>
        <v>Ukraine</v>
      </c>
      <c r="D3373" t="str">
        <f>VLOOKUP(C3373,Sheet4!$A$7:$C$156,3,FALSE)</f>
        <v>UKR</v>
      </c>
      <c r="E3373">
        <f t="shared" si="264"/>
        <v>2011</v>
      </c>
      <c r="F3373" t="str">
        <f t="shared" si="265"/>
        <v>UKR2011</v>
      </c>
      <c r="G3373">
        <f>HLOOKUP(C3373,Sheet4!$G$6:$EZ$30, MATCH(Sheet3!E3373,Sheet4!$F$6:$F$30,0),FALSE)</f>
        <v>14.7322884259186</v>
      </c>
    </row>
    <row r="3374" spans="1:7" x14ac:dyDescent="0.45">
      <c r="A3374">
        <f t="shared" si="266"/>
        <v>141</v>
      </c>
      <c r="B3374">
        <f t="shared" si="267"/>
        <v>13</v>
      </c>
      <c r="C3374" t="str">
        <f t="shared" si="263"/>
        <v>Ukraine</v>
      </c>
      <c r="D3374" t="str">
        <f>VLOOKUP(C3374,Sheet4!$A$7:$C$156,3,FALSE)</f>
        <v>UKR</v>
      </c>
      <c r="E3374">
        <f t="shared" si="264"/>
        <v>2012</v>
      </c>
      <c r="F3374" t="str">
        <f t="shared" si="265"/>
        <v>UKR2012</v>
      </c>
      <c r="G3374">
        <f>HLOOKUP(C3374,Sheet4!$G$6:$EZ$30, MATCH(Sheet3!E3374,Sheet4!$F$6:$F$30,0),FALSE)</f>
        <v>20.374067754198698</v>
      </c>
    </row>
    <row r="3375" spans="1:7" x14ac:dyDescent="0.45">
      <c r="A3375">
        <f t="shared" si="266"/>
        <v>141</v>
      </c>
      <c r="B3375">
        <f t="shared" si="267"/>
        <v>14</v>
      </c>
      <c r="C3375" t="str">
        <f t="shared" si="263"/>
        <v>Ukraine</v>
      </c>
      <c r="D3375" t="str">
        <f>VLOOKUP(C3375,Sheet4!$A$7:$C$156,3,FALSE)</f>
        <v>UKR</v>
      </c>
      <c r="E3375">
        <f t="shared" si="264"/>
        <v>2013</v>
      </c>
      <c r="F3375" t="str">
        <f t="shared" si="265"/>
        <v>UKR2013</v>
      </c>
      <c r="G3375">
        <f>HLOOKUP(C3375,Sheet4!$G$6:$EZ$30, MATCH(Sheet3!E3375,Sheet4!$F$6:$F$30,0),FALSE)</f>
        <v>16.352852470588498</v>
      </c>
    </row>
    <row r="3376" spans="1:7" x14ac:dyDescent="0.45">
      <c r="A3376">
        <f t="shared" si="266"/>
        <v>141</v>
      </c>
      <c r="B3376">
        <f t="shared" si="267"/>
        <v>15</v>
      </c>
      <c r="C3376" t="str">
        <f t="shared" si="263"/>
        <v>Ukraine</v>
      </c>
      <c r="D3376" t="str">
        <f>VLOOKUP(C3376,Sheet4!$A$7:$C$156,3,FALSE)</f>
        <v>UKR</v>
      </c>
      <c r="E3376">
        <f t="shared" si="264"/>
        <v>2014</v>
      </c>
      <c r="F3376" t="str">
        <f t="shared" si="265"/>
        <v>UKR2014</v>
      </c>
      <c r="G3376">
        <f>HLOOKUP(C3376,Sheet4!$G$6:$EZ$30, MATCH(Sheet3!E3376,Sheet4!$F$6:$F$30,0),FALSE)</f>
        <v>23.320720942459999</v>
      </c>
    </row>
    <row r="3377" spans="1:7" x14ac:dyDescent="0.45">
      <c r="A3377">
        <f t="shared" si="266"/>
        <v>141</v>
      </c>
      <c r="B3377">
        <f t="shared" si="267"/>
        <v>16</v>
      </c>
      <c r="C3377" t="str">
        <f t="shared" si="263"/>
        <v>Ukraine</v>
      </c>
      <c r="D3377" t="str">
        <f>VLOOKUP(C3377,Sheet4!$A$7:$C$156,3,FALSE)</f>
        <v>UKR</v>
      </c>
      <c r="E3377">
        <f t="shared" si="264"/>
        <v>2015</v>
      </c>
      <c r="F3377" t="str">
        <f t="shared" si="265"/>
        <v>UKR2015</v>
      </c>
      <c r="G3377">
        <f>HLOOKUP(C3377,Sheet4!$G$6:$EZ$30, MATCH(Sheet3!E3377,Sheet4!$F$6:$F$30,0),FALSE)</f>
        <v>35.385249402372402</v>
      </c>
    </row>
    <row r="3378" spans="1:7" x14ac:dyDescent="0.45">
      <c r="A3378">
        <f t="shared" si="266"/>
        <v>141</v>
      </c>
      <c r="B3378">
        <f t="shared" si="267"/>
        <v>17</v>
      </c>
      <c r="C3378" t="str">
        <f t="shared" si="263"/>
        <v>Ukraine</v>
      </c>
      <c r="D3378" t="str">
        <f>VLOOKUP(C3378,Sheet4!$A$7:$C$156,3,FALSE)</f>
        <v>UKR</v>
      </c>
      <c r="E3378">
        <f t="shared" si="264"/>
        <v>2016</v>
      </c>
      <c r="F3378" t="str">
        <f t="shared" si="265"/>
        <v>UKR2016</v>
      </c>
      <c r="G3378">
        <f>HLOOKUP(C3378,Sheet4!$G$6:$EZ$30, MATCH(Sheet3!E3378,Sheet4!$F$6:$F$30,0),FALSE)</f>
        <v>38.952488870975301</v>
      </c>
    </row>
    <row r="3379" spans="1:7" x14ac:dyDescent="0.45">
      <c r="A3379">
        <f t="shared" si="266"/>
        <v>141</v>
      </c>
      <c r="B3379">
        <f t="shared" si="267"/>
        <v>18</v>
      </c>
      <c r="C3379" t="str">
        <f t="shared" si="263"/>
        <v>Ukraine</v>
      </c>
      <c r="D3379" t="str">
        <f>VLOOKUP(C3379,Sheet4!$A$7:$C$156,3,FALSE)</f>
        <v>UKR</v>
      </c>
      <c r="E3379">
        <f t="shared" si="264"/>
        <v>2017</v>
      </c>
      <c r="F3379" t="str">
        <f t="shared" si="265"/>
        <v>UKR2017</v>
      </c>
      <c r="G3379">
        <f>HLOOKUP(C3379,Sheet4!$G$6:$EZ$30, MATCH(Sheet3!E3379,Sheet4!$F$6:$F$30,0),FALSE)</f>
        <v>54.823275841685302</v>
      </c>
    </row>
    <row r="3380" spans="1:7" x14ac:dyDescent="0.45">
      <c r="A3380">
        <f t="shared" si="266"/>
        <v>141</v>
      </c>
      <c r="B3380">
        <f t="shared" si="267"/>
        <v>19</v>
      </c>
      <c r="C3380" t="str">
        <f t="shared" si="263"/>
        <v>Ukraine</v>
      </c>
      <c r="D3380" t="str">
        <f>VLOOKUP(C3380,Sheet4!$A$7:$C$156,3,FALSE)</f>
        <v>UKR</v>
      </c>
      <c r="E3380">
        <f t="shared" si="264"/>
        <v>2018</v>
      </c>
      <c r="F3380" t="str">
        <f t="shared" si="265"/>
        <v>UKR2018</v>
      </c>
      <c r="G3380">
        <f>HLOOKUP(C3380,Sheet4!$G$6:$EZ$30, MATCH(Sheet3!E3380,Sheet4!$F$6:$F$30,0),FALSE)</f>
        <v>54.410017263031399</v>
      </c>
    </row>
    <row r="3381" spans="1:7" x14ac:dyDescent="0.45">
      <c r="A3381">
        <f t="shared" si="266"/>
        <v>141</v>
      </c>
      <c r="B3381">
        <f t="shared" si="267"/>
        <v>20</v>
      </c>
      <c r="C3381" t="str">
        <f t="shared" si="263"/>
        <v>Ukraine</v>
      </c>
      <c r="D3381" t="str">
        <f>VLOOKUP(C3381,Sheet4!$A$7:$C$156,3,FALSE)</f>
        <v>UKR</v>
      </c>
      <c r="E3381">
        <f t="shared" si="264"/>
        <v>2019</v>
      </c>
      <c r="F3381" t="str">
        <f t="shared" si="265"/>
        <v>UKR2019</v>
      </c>
      <c r="G3381">
        <f>HLOOKUP(C3381,Sheet4!$G$6:$EZ$30, MATCH(Sheet3!E3381,Sheet4!$F$6:$F$30,0),FALSE)</f>
        <v>50.525850575721897</v>
      </c>
    </row>
    <row r="3382" spans="1:7" x14ac:dyDescent="0.45">
      <c r="A3382">
        <f t="shared" si="266"/>
        <v>141</v>
      </c>
      <c r="B3382">
        <f t="shared" si="267"/>
        <v>21</v>
      </c>
      <c r="C3382" t="str">
        <f t="shared" si="263"/>
        <v>Ukraine</v>
      </c>
      <c r="D3382" t="str">
        <f>VLOOKUP(C3382,Sheet4!$A$7:$C$156,3,FALSE)</f>
        <v>UKR</v>
      </c>
      <c r="E3382">
        <f t="shared" si="264"/>
        <v>2020</v>
      </c>
      <c r="F3382" t="str">
        <f t="shared" si="265"/>
        <v>UKR2020</v>
      </c>
      <c r="G3382">
        <f>HLOOKUP(C3382,Sheet4!$G$6:$EZ$30, MATCH(Sheet3!E3382,Sheet4!$F$6:$F$30,0),FALSE)</f>
        <v>43.468652270498701</v>
      </c>
    </row>
    <row r="3383" spans="1:7" x14ac:dyDescent="0.45">
      <c r="A3383">
        <f t="shared" si="266"/>
        <v>141</v>
      </c>
      <c r="B3383">
        <f t="shared" si="267"/>
        <v>22</v>
      </c>
      <c r="C3383" t="str">
        <f t="shared" si="263"/>
        <v>Ukraine</v>
      </c>
      <c r="D3383" t="str">
        <f>VLOOKUP(C3383,Sheet4!$A$7:$C$156,3,FALSE)</f>
        <v>UKR</v>
      </c>
      <c r="E3383">
        <f t="shared" si="264"/>
        <v>2021</v>
      </c>
      <c r="F3383" t="str">
        <f t="shared" si="265"/>
        <v>UKR2021</v>
      </c>
      <c r="G3383">
        <f>HLOOKUP(C3383,Sheet4!$G$6:$EZ$30, MATCH(Sheet3!E3383,Sheet4!$F$6:$F$30,0),FALSE)</f>
        <v>31.717831133765198</v>
      </c>
    </row>
    <row r="3384" spans="1:7" x14ac:dyDescent="0.45">
      <c r="A3384">
        <f t="shared" si="266"/>
        <v>141</v>
      </c>
      <c r="B3384">
        <f t="shared" si="267"/>
        <v>23</v>
      </c>
      <c r="C3384" t="str">
        <f t="shared" si="263"/>
        <v>Ukraine</v>
      </c>
      <c r="D3384" t="str">
        <f>VLOOKUP(C3384,Sheet4!$A$7:$C$156,3,FALSE)</f>
        <v>UKR</v>
      </c>
      <c r="E3384">
        <f t="shared" si="264"/>
        <v>2022</v>
      </c>
      <c r="F3384" t="str">
        <f t="shared" si="265"/>
        <v>UKR2022</v>
      </c>
      <c r="G3384">
        <f>HLOOKUP(C3384,Sheet4!$G$6:$EZ$30, MATCH(Sheet3!E3384,Sheet4!$F$6:$F$30,0),FALSE)</f>
        <v>38.119180171249901</v>
      </c>
    </row>
    <row r="3385" spans="1:7" x14ac:dyDescent="0.45">
      <c r="A3385">
        <f t="shared" si="266"/>
        <v>141</v>
      </c>
      <c r="B3385">
        <f t="shared" si="267"/>
        <v>24</v>
      </c>
      <c r="C3385" t="str">
        <f t="shared" si="263"/>
        <v>Ukraine</v>
      </c>
      <c r="D3385" t="str">
        <f>VLOOKUP(C3385,Sheet4!$A$7:$C$156,3,FALSE)</f>
        <v>UKR</v>
      </c>
      <c r="E3385">
        <f t="shared" si="264"/>
        <v>2023</v>
      </c>
      <c r="F3385" t="str">
        <f t="shared" si="265"/>
        <v>UKR2023</v>
      </c>
      <c r="G3385">
        <f>HLOOKUP(C3385,Sheet4!$G$6:$EZ$30, MATCH(Sheet3!E3385,Sheet4!$F$6:$F$30,0),FALSE)</f>
        <v>37.351358404909497</v>
      </c>
    </row>
    <row r="3386" spans="1:7" x14ac:dyDescent="0.45">
      <c r="A3386">
        <f t="shared" si="266"/>
        <v>142</v>
      </c>
      <c r="B3386">
        <f t="shared" si="267"/>
        <v>1</v>
      </c>
      <c r="C3386" t="str">
        <f t="shared" si="263"/>
        <v>United Arab Emirates</v>
      </c>
      <c r="D3386" t="str">
        <f>VLOOKUP(C3386,Sheet4!$A$7:$C$156,3,FALSE)</f>
        <v>ARE</v>
      </c>
      <c r="E3386">
        <f t="shared" si="264"/>
        <v>2000</v>
      </c>
      <c r="F3386" t="str">
        <f t="shared" si="265"/>
        <v>ARE2000</v>
      </c>
      <c r="G3386">
        <f>HLOOKUP(C3386,Sheet4!$G$6:$EZ$30, MATCH(Sheet3!E3386,Sheet4!$F$6:$F$30,0),FALSE)</f>
        <v>0</v>
      </c>
    </row>
    <row r="3387" spans="1:7" x14ac:dyDescent="0.45">
      <c r="A3387">
        <f t="shared" si="266"/>
        <v>142</v>
      </c>
      <c r="B3387">
        <f t="shared" si="267"/>
        <v>2</v>
      </c>
      <c r="C3387" t="str">
        <f t="shared" si="263"/>
        <v>United Arab Emirates</v>
      </c>
      <c r="D3387" t="str">
        <f>VLOOKUP(C3387,Sheet4!$A$7:$C$156,3,FALSE)</f>
        <v>ARE</v>
      </c>
      <c r="E3387">
        <f t="shared" si="264"/>
        <v>2001</v>
      </c>
      <c r="F3387" t="str">
        <f t="shared" si="265"/>
        <v>ARE2001</v>
      </c>
      <c r="G3387">
        <f>HLOOKUP(C3387,Sheet4!$G$6:$EZ$30, MATCH(Sheet3!E3387,Sheet4!$F$6:$F$30,0),FALSE)</f>
        <v>0</v>
      </c>
    </row>
    <row r="3388" spans="1:7" x14ac:dyDescent="0.45">
      <c r="A3388">
        <f t="shared" si="266"/>
        <v>142</v>
      </c>
      <c r="B3388">
        <f t="shared" si="267"/>
        <v>3</v>
      </c>
      <c r="C3388" t="str">
        <f t="shared" si="263"/>
        <v>United Arab Emirates</v>
      </c>
      <c r="D3388" t="str">
        <f>VLOOKUP(C3388,Sheet4!$A$7:$C$156,3,FALSE)</f>
        <v>ARE</v>
      </c>
      <c r="E3388">
        <f t="shared" si="264"/>
        <v>2002</v>
      </c>
      <c r="F3388" t="str">
        <f t="shared" si="265"/>
        <v>ARE2002</v>
      </c>
      <c r="G3388">
        <f>HLOOKUP(C3388,Sheet4!$G$6:$EZ$30, MATCH(Sheet3!E3388,Sheet4!$F$6:$F$30,0),FALSE)</f>
        <v>0</v>
      </c>
    </row>
    <row r="3389" spans="1:7" x14ac:dyDescent="0.45">
      <c r="A3389">
        <f t="shared" si="266"/>
        <v>142</v>
      </c>
      <c r="B3389">
        <f t="shared" si="267"/>
        <v>4</v>
      </c>
      <c r="C3389" t="str">
        <f t="shared" si="263"/>
        <v>United Arab Emirates</v>
      </c>
      <c r="D3389" t="str">
        <f>VLOOKUP(C3389,Sheet4!$A$7:$C$156,3,FALSE)</f>
        <v>ARE</v>
      </c>
      <c r="E3389">
        <f t="shared" si="264"/>
        <v>2003</v>
      </c>
      <c r="F3389" t="str">
        <f t="shared" si="265"/>
        <v>ARE2003</v>
      </c>
      <c r="G3389">
        <f>HLOOKUP(C3389,Sheet4!$G$6:$EZ$30, MATCH(Sheet3!E3389,Sheet4!$F$6:$F$30,0),FALSE)</f>
        <v>0</v>
      </c>
    </row>
    <row r="3390" spans="1:7" x14ac:dyDescent="0.45">
      <c r="A3390">
        <f t="shared" si="266"/>
        <v>142</v>
      </c>
      <c r="B3390">
        <f t="shared" si="267"/>
        <v>5</v>
      </c>
      <c r="C3390" t="str">
        <f t="shared" si="263"/>
        <v>United Arab Emirates</v>
      </c>
      <c r="D3390" t="str">
        <f>VLOOKUP(C3390,Sheet4!$A$7:$C$156,3,FALSE)</f>
        <v>ARE</v>
      </c>
      <c r="E3390">
        <f t="shared" si="264"/>
        <v>2004</v>
      </c>
      <c r="F3390" t="str">
        <f t="shared" si="265"/>
        <v>ARE2004</v>
      </c>
      <c r="G3390">
        <f>HLOOKUP(C3390,Sheet4!$G$6:$EZ$30, MATCH(Sheet3!E3390,Sheet4!$F$6:$F$30,0),FALSE)</f>
        <v>0</v>
      </c>
    </row>
    <row r="3391" spans="1:7" x14ac:dyDescent="0.45">
      <c r="A3391">
        <f t="shared" si="266"/>
        <v>142</v>
      </c>
      <c r="B3391">
        <f t="shared" si="267"/>
        <v>6</v>
      </c>
      <c r="C3391" t="str">
        <f t="shared" si="263"/>
        <v>United Arab Emirates</v>
      </c>
      <c r="D3391" t="str">
        <f>VLOOKUP(C3391,Sheet4!$A$7:$C$156,3,FALSE)</f>
        <v>ARE</v>
      </c>
      <c r="E3391">
        <f t="shared" si="264"/>
        <v>2005</v>
      </c>
      <c r="F3391" t="str">
        <f t="shared" si="265"/>
        <v>ARE2005</v>
      </c>
      <c r="G3391">
        <f>HLOOKUP(C3391,Sheet4!$G$6:$EZ$30, MATCH(Sheet3!E3391,Sheet4!$F$6:$F$30,0),FALSE)</f>
        <v>0</v>
      </c>
    </row>
    <row r="3392" spans="1:7" x14ac:dyDescent="0.45">
      <c r="A3392">
        <f t="shared" si="266"/>
        <v>142</v>
      </c>
      <c r="B3392">
        <f t="shared" si="267"/>
        <v>7</v>
      </c>
      <c r="C3392" t="str">
        <f t="shared" si="263"/>
        <v>United Arab Emirates</v>
      </c>
      <c r="D3392" t="str">
        <f>VLOOKUP(C3392,Sheet4!$A$7:$C$156,3,FALSE)</f>
        <v>ARE</v>
      </c>
      <c r="E3392">
        <f t="shared" si="264"/>
        <v>2006</v>
      </c>
      <c r="F3392" t="str">
        <f t="shared" si="265"/>
        <v>ARE2006</v>
      </c>
      <c r="G3392">
        <f>HLOOKUP(C3392,Sheet4!$G$6:$EZ$30, MATCH(Sheet3!E3392,Sheet4!$F$6:$F$30,0),FALSE)</f>
        <v>0</v>
      </c>
    </row>
    <row r="3393" spans="1:7" x14ac:dyDescent="0.45">
      <c r="A3393">
        <f t="shared" si="266"/>
        <v>142</v>
      </c>
      <c r="B3393">
        <f t="shared" si="267"/>
        <v>8</v>
      </c>
      <c r="C3393" t="str">
        <f t="shared" si="263"/>
        <v>United Arab Emirates</v>
      </c>
      <c r="D3393" t="str">
        <f>VLOOKUP(C3393,Sheet4!$A$7:$C$156,3,FALSE)</f>
        <v>ARE</v>
      </c>
      <c r="E3393">
        <f t="shared" si="264"/>
        <v>2007</v>
      </c>
      <c r="F3393" t="str">
        <f t="shared" si="265"/>
        <v>ARE2007</v>
      </c>
      <c r="G3393">
        <f>HLOOKUP(C3393,Sheet4!$G$6:$EZ$30, MATCH(Sheet3!E3393,Sheet4!$F$6:$F$30,0),FALSE)</f>
        <v>0</v>
      </c>
    </row>
    <row r="3394" spans="1:7" x14ac:dyDescent="0.45">
      <c r="A3394">
        <f t="shared" si="266"/>
        <v>142</v>
      </c>
      <c r="B3394">
        <f t="shared" si="267"/>
        <v>9</v>
      </c>
      <c r="C3394" t="str">
        <f t="shared" si="263"/>
        <v>United Arab Emirates</v>
      </c>
      <c r="D3394" t="str">
        <f>VLOOKUP(C3394,Sheet4!$A$7:$C$156,3,FALSE)</f>
        <v>ARE</v>
      </c>
      <c r="E3394">
        <f t="shared" si="264"/>
        <v>2008</v>
      </c>
      <c r="F3394" t="str">
        <f t="shared" si="265"/>
        <v>ARE2008</v>
      </c>
      <c r="G3394">
        <f>HLOOKUP(C3394,Sheet4!$G$6:$EZ$30, MATCH(Sheet3!E3394,Sheet4!$F$6:$F$30,0),FALSE)</f>
        <v>0</v>
      </c>
    </row>
    <row r="3395" spans="1:7" x14ac:dyDescent="0.45">
      <c r="A3395">
        <f t="shared" si="266"/>
        <v>142</v>
      </c>
      <c r="B3395">
        <f t="shared" si="267"/>
        <v>10</v>
      </c>
      <c r="C3395" t="str">
        <f t="shared" ref="C3395:C3458" si="268">VLOOKUP(A3395,$L$2:$M$151,2,FALSE)</f>
        <v>United Arab Emirates</v>
      </c>
      <c r="D3395" t="str">
        <f>VLOOKUP(C3395,Sheet4!$A$7:$C$156,3,FALSE)</f>
        <v>ARE</v>
      </c>
      <c r="E3395">
        <f t="shared" ref="E3395:E3458" si="269">VLOOKUP(B3395,$O$2:$P$25,2,FALSE)</f>
        <v>2009</v>
      </c>
      <c r="F3395" t="str">
        <f t="shared" ref="F3395:F3458" si="270">D3395&amp;E3395</f>
        <v>ARE2009</v>
      </c>
      <c r="G3395">
        <f>HLOOKUP(C3395,Sheet4!$G$6:$EZ$30, MATCH(Sheet3!E3395,Sheet4!$F$6:$F$30,0),FALSE)</f>
        <v>4.1781278339279497</v>
      </c>
    </row>
    <row r="3396" spans="1:7" x14ac:dyDescent="0.45">
      <c r="A3396">
        <f t="shared" si="266"/>
        <v>142</v>
      </c>
      <c r="B3396">
        <f t="shared" si="267"/>
        <v>11</v>
      </c>
      <c r="C3396" t="str">
        <f t="shared" si="268"/>
        <v>United Arab Emirates</v>
      </c>
      <c r="D3396" t="str">
        <f>VLOOKUP(C3396,Sheet4!$A$7:$C$156,3,FALSE)</f>
        <v>ARE</v>
      </c>
      <c r="E3396">
        <f t="shared" si="269"/>
        <v>2010</v>
      </c>
      <c r="F3396" t="str">
        <f t="shared" si="270"/>
        <v>ARE2010</v>
      </c>
      <c r="G3396">
        <f>HLOOKUP(C3396,Sheet4!$G$6:$EZ$30, MATCH(Sheet3!E3396,Sheet4!$F$6:$F$30,0),FALSE)</f>
        <v>5.2669889617351302</v>
      </c>
    </row>
    <row r="3397" spans="1:7" x14ac:dyDescent="0.45">
      <c r="A3397">
        <f t="shared" si="266"/>
        <v>142</v>
      </c>
      <c r="B3397">
        <f t="shared" si="267"/>
        <v>12</v>
      </c>
      <c r="C3397" t="str">
        <f t="shared" si="268"/>
        <v>United Arab Emirates</v>
      </c>
      <c r="D3397" t="str">
        <f>VLOOKUP(C3397,Sheet4!$A$7:$C$156,3,FALSE)</f>
        <v>ARE</v>
      </c>
      <c r="E3397">
        <f t="shared" si="269"/>
        <v>2011</v>
      </c>
      <c r="F3397" t="str">
        <f t="shared" si="270"/>
        <v>ARE2011</v>
      </c>
      <c r="G3397">
        <f>HLOOKUP(C3397,Sheet4!$G$6:$EZ$30, MATCH(Sheet3!E3397,Sheet4!$F$6:$F$30,0),FALSE)</f>
        <v>6.0862958129572204</v>
      </c>
    </row>
    <row r="3398" spans="1:7" x14ac:dyDescent="0.45">
      <c r="A3398">
        <f t="shared" si="266"/>
        <v>142</v>
      </c>
      <c r="B3398">
        <f t="shared" si="267"/>
        <v>13</v>
      </c>
      <c r="C3398" t="str">
        <f t="shared" si="268"/>
        <v>United Arab Emirates</v>
      </c>
      <c r="D3398" t="str">
        <f>VLOOKUP(C3398,Sheet4!$A$7:$C$156,3,FALSE)</f>
        <v>ARE</v>
      </c>
      <c r="E3398">
        <f t="shared" si="269"/>
        <v>2012</v>
      </c>
      <c r="F3398" t="str">
        <f t="shared" si="270"/>
        <v>ARE2012</v>
      </c>
      <c r="G3398">
        <f>HLOOKUP(C3398,Sheet4!$G$6:$EZ$30, MATCH(Sheet3!E3398,Sheet4!$F$6:$F$30,0),FALSE)</f>
        <v>7.1296517522801697</v>
      </c>
    </row>
    <row r="3399" spans="1:7" x14ac:dyDescent="0.45">
      <c r="A3399">
        <f t="shared" si="266"/>
        <v>142</v>
      </c>
      <c r="B3399">
        <f t="shared" si="267"/>
        <v>14</v>
      </c>
      <c r="C3399" t="str">
        <f t="shared" si="268"/>
        <v>United Arab Emirates</v>
      </c>
      <c r="D3399" t="str">
        <f>VLOOKUP(C3399,Sheet4!$A$7:$C$156,3,FALSE)</f>
        <v>ARE</v>
      </c>
      <c r="E3399">
        <f t="shared" si="269"/>
        <v>2013</v>
      </c>
      <c r="F3399" t="str">
        <f t="shared" si="270"/>
        <v>ARE2013</v>
      </c>
      <c r="G3399">
        <f>HLOOKUP(C3399,Sheet4!$G$6:$EZ$30, MATCH(Sheet3!E3399,Sheet4!$F$6:$F$30,0),FALSE)</f>
        <v>5.8522958098892603</v>
      </c>
    </row>
    <row r="3400" spans="1:7" x14ac:dyDescent="0.45">
      <c r="A3400">
        <f t="shared" si="266"/>
        <v>142</v>
      </c>
      <c r="B3400">
        <f t="shared" si="267"/>
        <v>15</v>
      </c>
      <c r="C3400" t="str">
        <f t="shared" si="268"/>
        <v>United Arab Emirates</v>
      </c>
      <c r="D3400" t="str">
        <f>VLOOKUP(C3400,Sheet4!$A$7:$C$156,3,FALSE)</f>
        <v>ARE</v>
      </c>
      <c r="E3400">
        <f t="shared" si="269"/>
        <v>2014</v>
      </c>
      <c r="F3400" t="str">
        <f t="shared" si="270"/>
        <v>ARE2014</v>
      </c>
      <c r="G3400">
        <f>HLOOKUP(C3400,Sheet4!$G$6:$EZ$30, MATCH(Sheet3!E3400,Sheet4!$F$6:$F$30,0),FALSE)</f>
        <v>5.3121409646962299</v>
      </c>
    </row>
    <row r="3401" spans="1:7" x14ac:dyDescent="0.45">
      <c r="A3401">
        <f t="shared" si="266"/>
        <v>142</v>
      </c>
      <c r="B3401">
        <f t="shared" si="267"/>
        <v>16</v>
      </c>
      <c r="C3401" t="str">
        <f t="shared" si="268"/>
        <v>United Arab Emirates</v>
      </c>
      <c r="D3401" t="str">
        <f>VLOOKUP(C3401,Sheet4!$A$7:$C$156,3,FALSE)</f>
        <v>ARE</v>
      </c>
      <c r="E3401">
        <f t="shared" si="269"/>
        <v>2015</v>
      </c>
      <c r="F3401" t="str">
        <f t="shared" si="270"/>
        <v>ARE2015</v>
      </c>
      <c r="G3401">
        <f>HLOOKUP(C3401,Sheet4!$G$6:$EZ$30, MATCH(Sheet3!E3401,Sheet4!$F$6:$F$30,0),FALSE)</f>
        <v>4.7462028363095596</v>
      </c>
    </row>
    <row r="3402" spans="1:7" x14ac:dyDescent="0.45">
      <c r="A3402">
        <f t="shared" si="266"/>
        <v>142</v>
      </c>
      <c r="B3402">
        <f t="shared" si="267"/>
        <v>17</v>
      </c>
      <c r="C3402" t="str">
        <f t="shared" si="268"/>
        <v>United Arab Emirates</v>
      </c>
      <c r="D3402" t="str">
        <f>VLOOKUP(C3402,Sheet4!$A$7:$C$156,3,FALSE)</f>
        <v>ARE</v>
      </c>
      <c r="E3402">
        <f t="shared" si="269"/>
        <v>2016</v>
      </c>
      <c r="F3402" t="str">
        <f t="shared" si="270"/>
        <v>ARE2016</v>
      </c>
      <c r="G3402">
        <f>HLOOKUP(C3402,Sheet4!$G$6:$EZ$30, MATCH(Sheet3!E3402,Sheet4!$F$6:$F$30,0),FALSE)</f>
        <v>4.7973536221019302</v>
      </c>
    </row>
    <row r="3403" spans="1:7" x14ac:dyDescent="0.45">
      <c r="A3403">
        <f t="shared" si="266"/>
        <v>142</v>
      </c>
      <c r="B3403">
        <f t="shared" si="267"/>
        <v>18</v>
      </c>
      <c r="C3403" t="str">
        <f t="shared" si="268"/>
        <v>United Arab Emirates</v>
      </c>
      <c r="D3403" t="str">
        <f>VLOOKUP(C3403,Sheet4!$A$7:$C$156,3,FALSE)</f>
        <v>ARE</v>
      </c>
      <c r="E3403">
        <f t="shared" si="269"/>
        <v>2017</v>
      </c>
      <c r="F3403" t="str">
        <f t="shared" si="270"/>
        <v>ARE2017</v>
      </c>
      <c r="G3403">
        <f>HLOOKUP(C3403,Sheet4!$G$6:$EZ$30, MATCH(Sheet3!E3403,Sheet4!$F$6:$F$30,0),FALSE)</f>
        <v>4.9970423208241197</v>
      </c>
    </row>
    <row r="3404" spans="1:7" x14ac:dyDescent="0.45">
      <c r="A3404">
        <f t="shared" si="266"/>
        <v>142</v>
      </c>
      <c r="B3404">
        <f t="shared" si="267"/>
        <v>19</v>
      </c>
      <c r="C3404" t="str">
        <f t="shared" si="268"/>
        <v>United Arab Emirates</v>
      </c>
      <c r="D3404" t="str">
        <f>VLOOKUP(C3404,Sheet4!$A$7:$C$156,3,FALSE)</f>
        <v>ARE</v>
      </c>
      <c r="E3404">
        <f t="shared" si="269"/>
        <v>2018</v>
      </c>
      <c r="F3404" t="str">
        <f t="shared" si="270"/>
        <v>ARE2018</v>
      </c>
      <c r="G3404">
        <f>HLOOKUP(C3404,Sheet4!$G$6:$EZ$30, MATCH(Sheet3!E3404,Sheet4!$F$6:$F$30,0),FALSE)</f>
        <v>5.2565079781149402</v>
      </c>
    </row>
    <row r="3405" spans="1:7" x14ac:dyDescent="0.45">
      <c r="A3405">
        <f t="shared" si="266"/>
        <v>142</v>
      </c>
      <c r="B3405">
        <f t="shared" si="267"/>
        <v>20</v>
      </c>
      <c r="C3405" t="str">
        <f t="shared" si="268"/>
        <v>United Arab Emirates</v>
      </c>
      <c r="D3405" t="str">
        <f>VLOOKUP(C3405,Sheet4!$A$7:$C$156,3,FALSE)</f>
        <v>ARE</v>
      </c>
      <c r="E3405">
        <f t="shared" si="269"/>
        <v>2019</v>
      </c>
      <c r="F3405" t="str">
        <f t="shared" si="270"/>
        <v>ARE2019</v>
      </c>
      <c r="G3405">
        <f>HLOOKUP(C3405,Sheet4!$G$6:$EZ$30, MATCH(Sheet3!E3405,Sheet4!$F$6:$F$30,0),FALSE)</f>
        <v>6.0268688524059204</v>
      </c>
    </row>
    <row r="3406" spans="1:7" x14ac:dyDescent="0.45">
      <c r="A3406">
        <f t="shared" si="266"/>
        <v>142</v>
      </c>
      <c r="B3406">
        <f t="shared" si="267"/>
        <v>21</v>
      </c>
      <c r="C3406" t="str">
        <f t="shared" si="268"/>
        <v>United Arab Emirates</v>
      </c>
      <c r="D3406" t="str">
        <f>VLOOKUP(C3406,Sheet4!$A$7:$C$156,3,FALSE)</f>
        <v>ARE</v>
      </c>
      <c r="E3406">
        <f t="shared" si="269"/>
        <v>2020</v>
      </c>
      <c r="F3406" t="str">
        <f t="shared" si="270"/>
        <v>ARE2020</v>
      </c>
      <c r="G3406">
        <f>HLOOKUP(C3406,Sheet4!$G$6:$EZ$30, MATCH(Sheet3!E3406,Sheet4!$F$6:$F$30,0),FALSE)</f>
        <v>7.5714603226255797</v>
      </c>
    </row>
    <row r="3407" spans="1:7" x14ac:dyDescent="0.45">
      <c r="A3407">
        <f t="shared" si="266"/>
        <v>142</v>
      </c>
      <c r="B3407">
        <f t="shared" si="267"/>
        <v>22</v>
      </c>
      <c r="C3407" t="str">
        <f t="shared" si="268"/>
        <v>United Arab Emirates</v>
      </c>
      <c r="D3407" t="str">
        <f>VLOOKUP(C3407,Sheet4!$A$7:$C$156,3,FALSE)</f>
        <v>ARE</v>
      </c>
      <c r="E3407">
        <f t="shared" si="269"/>
        <v>2021</v>
      </c>
      <c r="F3407" t="str">
        <f t="shared" si="270"/>
        <v>ARE2021</v>
      </c>
      <c r="G3407">
        <f>HLOOKUP(C3407,Sheet4!$G$6:$EZ$30, MATCH(Sheet3!E3407,Sheet4!$F$6:$F$30,0),FALSE)</f>
        <v>7.2869443768847804</v>
      </c>
    </row>
    <row r="3408" spans="1:7" x14ac:dyDescent="0.45">
      <c r="A3408">
        <f t="shared" si="266"/>
        <v>142</v>
      </c>
      <c r="B3408">
        <f t="shared" si="267"/>
        <v>23</v>
      </c>
      <c r="C3408" t="str">
        <f t="shared" si="268"/>
        <v>United Arab Emirates</v>
      </c>
      <c r="D3408" t="str">
        <f>VLOOKUP(C3408,Sheet4!$A$7:$C$156,3,FALSE)</f>
        <v>ARE</v>
      </c>
      <c r="E3408">
        <f t="shared" si="269"/>
        <v>2022</v>
      </c>
      <c r="F3408" t="str">
        <f t="shared" si="270"/>
        <v>ARE2022</v>
      </c>
      <c r="G3408">
        <f>HLOOKUP(C3408,Sheet4!$G$6:$EZ$30, MATCH(Sheet3!E3408,Sheet4!$F$6:$F$30,0),FALSE)</f>
        <v>6.5531726711142602</v>
      </c>
    </row>
    <row r="3409" spans="1:7" x14ac:dyDescent="0.45">
      <c r="A3409">
        <f t="shared" si="266"/>
        <v>142</v>
      </c>
      <c r="B3409">
        <f t="shared" si="267"/>
        <v>24</v>
      </c>
      <c r="C3409" t="str">
        <f t="shared" si="268"/>
        <v>United Arab Emirates</v>
      </c>
      <c r="D3409" t="str">
        <f>VLOOKUP(C3409,Sheet4!$A$7:$C$156,3,FALSE)</f>
        <v>ARE</v>
      </c>
      <c r="E3409">
        <f t="shared" si="269"/>
        <v>2023</v>
      </c>
      <c r="F3409" t="str">
        <f t="shared" si="270"/>
        <v>ARE2023</v>
      </c>
      <c r="G3409">
        <f>HLOOKUP(C3409,Sheet4!$G$6:$EZ$30, MATCH(Sheet3!E3409,Sheet4!$F$6:$F$30,0),FALSE)</f>
        <v>5.3082688621661704</v>
      </c>
    </row>
    <row r="3410" spans="1:7" x14ac:dyDescent="0.45">
      <c r="A3410">
        <f t="shared" si="266"/>
        <v>143</v>
      </c>
      <c r="B3410">
        <f t="shared" si="267"/>
        <v>1</v>
      </c>
      <c r="C3410" t="str">
        <f t="shared" si="268"/>
        <v>United Kingdom</v>
      </c>
      <c r="D3410" t="str">
        <f>VLOOKUP(C3410,Sheet4!$A$7:$C$156,3,FALSE)</f>
        <v>GBR</v>
      </c>
      <c r="E3410">
        <f t="shared" si="269"/>
        <v>2000</v>
      </c>
      <c r="F3410" t="str">
        <f t="shared" si="270"/>
        <v>GBR2000</v>
      </c>
      <c r="G3410">
        <f>HLOOKUP(C3410,Sheet4!$G$6:$EZ$30, MATCH(Sheet3!E3410,Sheet4!$F$6:$F$30,0),FALSE)</f>
        <v>0</v>
      </c>
    </row>
    <row r="3411" spans="1:7" x14ac:dyDescent="0.45">
      <c r="A3411">
        <f t="shared" si="266"/>
        <v>143</v>
      </c>
      <c r="B3411">
        <f t="shared" si="267"/>
        <v>2</v>
      </c>
      <c r="C3411" t="str">
        <f t="shared" si="268"/>
        <v>United Kingdom</v>
      </c>
      <c r="D3411" t="str">
        <f>VLOOKUP(C3411,Sheet4!$A$7:$C$156,3,FALSE)</f>
        <v>GBR</v>
      </c>
      <c r="E3411">
        <f t="shared" si="269"/>
        <v>2001</v>
      </c>
      <c r="F3411" t="str">
        <f t="shared" si="270"/>
        <v>GBR2001</v>
      </c>
      <c r="G3411">
        <f>HLOOKUP(C3411,Sheet4!$G$6:$EZ$30, MATCH(Sheet3!E3411,Sheet4!$F$6:$F$30,0),FALSE)</f>
        <v>0</v>
      </c>
    </row>
    <row r="3412" spans="1:7" x14ac:dyDescent="0.45">
      <c r="A3412">
        <f t="shared" si="266"/>
        <v>143</v>
      </c>
      <c r="B3412">
        <f t="shared" si="267"/>
        <v>3</v>
      </c>
      <c r="C3412" t="str">
        <f t="shared" si="268"/>
        <v>United Kingdom</v>
      </c>
      <c r="D3412" t="str">
        <f>VLOOKUP(C3412,Sheet4!$A$7:$C$156,3,FALSE)</f>
        <v>GBR</v>
      </c>
      <c r="E3412">
        <f t="shared" si="269"/>
        <v>2002</v>
      </c>
      <c r="F3412" t="str">
        <f t="shared" si="270"/>
        <v>GBR2002</v>
      </c>
      <c r="G3412">
        <f>HLOOKUP(C3412,Sheet4!$G$6:$EZ$30, MATCH(Sheet3!E3412,Sheet4!$F$6:$F$30,0),FALSE)</f>
        <v>0</v>
      </c>
    </row>
    <row r="3413" spans="1:7" x14ac:dyDescent="0.45">
      <c r="A3413">
        <f t="shared" si="266"/>
        <v>143</v>
      </c>
      <c r="B3413">
        <f t="shared" si="267"/>
        <v>4</v>
      </c>
      <c r="C3413" t="str">
        <f t="shared" si="268"/>
        <v>United Kingdom</v>
      </c>
      <c r="D3413" t="str">
        <f>VLOOKUP(C3413,Sheet4!$A$7:$C$156,3,FALSE)</f>
        <v>GBR</v>
      </c>
      <c r="E3413">
        <f t="shared" si="269"/>
        <v>2003</v>
      </c>
      <c r="F3413" t="str">
        <f t="shared" si="270"/>
        <v>GBR2003</v>
      </c>
      <c r="G3413">
        <f>HLOOKUP(C3413,Sheet4!$G$6:$EZ$30, MATCH(Sheet3!E3413,Sheet4!$F$6:$F$30,0),FALSE)</f>
        <v>0</v>
      </c>
    </row>
    <row r="3414" spans="1:7" x14ac:dyDescent="0.45">
      <c r="A3414">
        <f t="shared" si="266"/>
        <v>143</v>
      </c>
      <c r="B3414">
        <f t="shared" si="267"/>
        <v>5</v>
      </c>
      <c r="C3414" t="str">
        <f t="shared" si="268"/>
        <v>United Kingdom</v>
      </c>
      <c r="D3414" t="str">
        <f>VLOOKUP(C3414,Sheet4!$A$7:$C$156,3,FALSE)</f>
        <v>GBR</v>
      </c>
      <c r="E3414">
        <f t="shared" si="269"/>
        <v>2004</v>
      </c>
      <c r="F3414" t="str">
        <f t="shared" si="270"/>
        <v>GBR2004</v>
      </c>
      <c r="G3414">
        <f>HLOOKUP(C3414,Sheet4!$G$6:$EZ$30, MATCH(Sheet3!E3414,Sheet4!$F$6:$F$30,0),FALSE)</f>
        <v>0</v>
      </c>
    </row>
    <row r="3415" spans="1:7" x14ac:dyDescent="0.45">
      <c r="A3415">
        <f t="shared" si="266"/>
        <v>143</v>
      </c>
      <c r="B3415">
        <f t="shared" si="267"/>
        <v>6</v>
      </c>
      <c r="C3415" t="str">
        <f t="shared" si="268"/>
        <v>United Kingdom</v>
      </c>
      <c r="D3415" t="str">
        <f>VLOOKUP(C3415,Sheet4!$A$7:$C$156,3,FALSE)</f>
        <v>GBR</v>
      </c>
      <c r="E3415">
        <f t="shared" si="269"/>
        <v>2005</v>
      </c>
      <c r="F3415" t="str">
        <f t="shared" si="270"/>
        <v>GBR2005</v>
      </c>
      <c r="G3415">
        <f>HLOOKUP(C3415,Sheet4!$G$6:$EZ$30, MATCH(Sheet3!E3415,Sheet4!$F$6:$F$30,0),FALSE)</f>
        <v>0.99347063055982399</v>
      </c>
    </row>
    <row r="3416" spans="1:7" x14ac:dyDescent="0.45">
      <c r="A3416">
        <f t="shared" si="266"/>
        <v>143</v>
      </c>
      <c r="B3416">
        <f t="shared" si="267"/>
        <v>7</v>
      </c>
      <c r="C3416" t="str">
        <f t="shared" si="268"/>
        <v>United Kingdom</v>
      </c>
      <c r="D3416" t="str">
        <f>VLOOKUP(C3416,Sheet4!$A$7:$C$156,3,FALSE)</f>
        <v>GBR</v>
      </c>
      <c r="E3416">
        <f t="shared" si="269"/>
        <v>2006</v>
      </c>
      <c r="F3416" t="str">
        <f t="shared" si="270"/>
        <v>GBR2006</v>
      </c>
      <c r="G3416">
        <f>HLOOKUP(C3416,Sheet4!$G$6:$EZ$30, MATCH(Sheet3!E3416,Sheet4!$F$6:$F$30,0),FALSE)</f>
        <v>0</v>
      </c>
    </row>
    <row r="3417" spans="1:7" x14ac:dyDescent="0.45">
      <c r="A3417">
        <f t="shared" si="266"/>
        <v>143</v>
      </c>
      <c r="B3417">
        <f t="shared" si="267"/>
        <v>8</v>
      </c>
      <c r="C3417" t="str">
        <f t="shared" si="268"/>
        <v>United Kingdom</v>
      </c>
      <c r="D3417" t="str">
        <f>VLOOKUP(C3417,Sheet4!$A$7:$C$156,3,FALSE)</f>
        <v>GBR</v>
      </c>
      <c r="E3417">
        <f t="shared" si="269"/>
        <v>2007</v>
      </c>
      <c r="F3417" t="str">
        <f t="shared" si="270"/>
        <v>GBR2007</v>
      </c>
      <c r="G3417">
        <f>HLOOKUP(C3417,Sheet4!$G$6:$EZ$30, MATCH(Sheet3!E3417,Sheet4!$F$6:$F$30,0),FALSE)</f>
        <v>0</v>
      </c>
    </row>
    <row r="3418" spans="1:7" x14ac:dyDescent="0.45">
      <c r="A3418">
        <f t="shared" si="266"/>
        <v>143</v>
      </c>
      <c r="B3418">
        <f t="shared" si="267"/>
        <v>9</v>
      </c>
      <c r="C3418" t="str">
        <f t="shared" si="268"/>
        <v>United Kingdom</v>
      </c>
      <c r="D3418" t="str">
        <f>VLOOKUP(C3418,Sheet4!$A$7:$C$156,3,FALSE)</f>
        <v>GBR</v>
      </c>
      <c r="E3418">
        <f t="shared" si="269"/>
        <v>2008</v>
      </c>
      <c r="F3418" t="str">
        <f t="shared" si="270"/>
        <v>GBR2008</v>
      </c>
      <c r="G3418">
        <f>HLOOKUP(C3418,Sheet4!$G$6:$EZ$30, MATCH(Sheet3!E3418,Sheet4!$F$6:$F$30,0),FALSE)</f>
        <v>1.5569736898483899</v>
      </c>
    </row>
    <row r="3419" spans="1:7" x14ac:dyDescent="0.45">
      <c r="A3419">
        <f t="shared" si="266"/>
        <v>143</v>
      </c>
      <c r="B3419">
        <f t="shared" si="267"/>
        <v>10</v>
      </c>
      <c r="C3419" t="str">
        <f t="shared" si="268"/>
        <v>United Kingdom</v>
      </c>
      <c r="D3419" t="str">
        <f>VLOOKUP(C3419,Sheet4!$A$7:$C$156,3,FALSE)</f>
        <v>GBR</v>
      </c>
      <c r="E3419">
        <f t="shared" si="269"/>
        <v>2009</v>
      </c>
      <c r="F3419" t="str">
        <f t="shared" si="270"/>
        <v>GBR2009</v>
      </c>
      <c r="G3419">
        <f>HLOOKUP(C3419,Sheet4!$G$6:$EZ$30, MATCH(Sheet3!E3419,Sheet4!$F$6:$F$30,0),FALSE)</f>
        <v>3.5086570182085901</v>
      </c>
    </row>
    <row r="3420" spans="1:7" x14ac:dyDescent="0.45">
      <c r="A3420">
        <f t="shared" si="266"/>
        <v>143</v>
      </c>
      <c r="B3420">
        <f t="shared" si="267"/>
        <v>11</v>
      </c>
      <c r="C3420" t="str">
        <f t="shared" si="268"/>
        <v>United Kingdom</v>
      </c>
      <c r="D3420" t="str">
        <f>VLOOKUP(C3420,Sheet4!$A$7:$C$156,3,FALSE)</f>
        <v>GBR</v>
      </c>
      <c r="E3420">
        <f t="shared" si="269"/>
        <v>2010</v>
      </c>
      <c r="F3420" t="str">
        <f t="shared" si="270"/>
        <v>GBR2010</v>
      </c>
      <c r="G3420">
        <f>HLOOKUP(C3420,Sheet4!$G$6:$EZ$30, MATCH(Sheet3!E3420,Sheet4!$F$6:$F$30,0),FALSE)</f>
        <v>3.9548337878878299</v>
      </c>
    </row>
    <row r="3421" spans="1:7" x14ac:dyDescent="0.45">
      <c r="A3421">
        <f t="shared" si="266"/>
        <v>143</v>
      </c>
      <c r="B3421">
        <f t="shared" si="267"/>
        <v>12</v>
      </c>
      <c r="C3421" t="str">
        <f t="shared" si="268"/>
        <v>United Kingdom</v>
      </c>
      <c r="D3421" t="str">
        <f>VLOOKUP(C3421,Sheet4!$A$7:$C$156,3,FALSE)</f>
        <v>GBR</v>
      </c>
      <c r="E3421">
        <f t="shared" si="269"/>
        <v>2011</v>
      </c>
      <c r="F3421" t="str">
        <f t="shared" si="270"/>
        <v>GBR2011</v>
      </c>
      <c r="G3421">
        <f>HLOOKUP(C3421,Sheet4!$G$6:$EZ$30, MATCH(Sheet3!E3421,Sheet4!$F$6:$F$30,0),FALSE)</f>
        <v>3.9618682056151999</v>
      </c>
    </row>
    <row r="3422" spans="1:7" x14ac:dyDescent="0.45">
      <c r="A3422">
        <f t="shared" si="266"/>
        <v>143</v>
      </c>
      <c r="B3422">
        <f t="shared" si="267"/>
        <v>13</v>
      </c>
      <c r="C3422" t="str">
        <f t="shared" si="268"/>
        <v>United Kingdom</v>
      </c>
      <c r="D3422" t="str">
        <f>VLOOKUP(C3422,Sheet4!$A$7:$C$156,3,FALSE)</f>
        <v>GBR</v>
      </c>
      <c r="E3422">
        <f t="shared" si="269"/>
        <v>2012</v>
      </c>
      <c r="F3422" t="str">
        <f t="shared" si="270"/>
        <v>GBR2012</v>
      </c>
      <c r="G3422">
        <f>HLOOKUP(C3422,Sheet4!$G$6:$EZ$30, MATCH(Sheet3!E3422,Sheet4!$F$6:$F$30,0),FALSE)</f>
        <v>3.5862840077379401</v>
      </c>
    </row>
    <row r="3423" spans="1:7" x14ac:dyDescent="0.45">
      <c r="A3423">
        <f t="shared" si="266"/>
        <v>143</v>
      </c>
      <c r="B3423">
        <f t="shared" si="267"/>
        <v>14</v>
      </c>
      <c r="C3423" t="str">
        <f t="shared" si="268"/>
        <v>United Kingdom</v>
      </c>
      <c r="D3423" t="str">
        <f>VLOOKUP(C3423,Sheet4!$A$7:$C$156,3,FALSE)</f>
        <v>GBR</v>
      </c>
      <c r="E3423">
        <f t="shared" si="269"/>
        <v>2013</v>
      </c>
      <c r="F3423" t="str">
        <f t="shared" si="270"/>
        <v>GBR2013</v>
      </c>
      <c r="G3423">
        <f>HLOOKUP(C3423,Sheet4!$G$6:$EZ$30, MATCH(Sheet3!E3423,Sheet4!$F$6:$F$30,0),FALSE)</f>
        <v>3.1117417387379902</v>
      </c>
    </row>
    <row r="3424" spans="1:7" x14ac:dyDescent="0.45">
      <c r="A3424">
        <f t="shared" si="266"/>
        <v>143</v>
      </c>
      <c r="B3424">
        <f t="shared" si="267"/>
        <v>15</v>
      </c>
      <c r="C3424" t="str">
        <f t="shared" si="268"/>
        <v>United Kingdom</v>
      </c>
      <c r="D3424" t="str">
        <f>VLOOKUP(C3424,Sheet4!$A$7:$C$156,3,FALSE)</f>
        <v>GBR</v>
      </c>
      <c r="E3424">
        <f t="shared" si="269"/>
        <v>2014</v>
      </c>
      <c r="F3424" t="str">
        <f t="shared" si="270"/>
        <v>GBR2014</v>
      </c>
      <c r="G3424">
        <f>HLOOKUP(C3424,Sheet4!$G$6:$EZ$30, MATCH(Sheet3!E3424,Sheet4!$F$6:$F$30,0),FALSE)</f>
        <v>1.65439301070172</v>
      </c>
    </row>
    <row r="3425" spans="1:7" x14ac:dyDescent="0.45">
      <c r="A3425">
        <f t="shared" si="266"/>
        <v>143</v>
      </c>
      <c r="B3425">
        <f t="shared" si="267"/>
        <v>16</v>
      </c>
      <c r="C3425" t="str">
        <f t="shared" si="268"/>
        <v>United Kingdom</v>
      </c>
      <c r="D3425" t="str">
        <f>VLOOKUP(C3425,Sheet4!$A$7:$C$156,3,FALSE)</f>
        <v>GBR</v>
      </c>
      <c r="E3425">
        <f t="shared" si="269"/>
        <v>2015</v>
      </c>
      <c r="F3425" t="str">
        <f t="shared" si="270"/>
        <v>GBR2015</v>
      </c>
      <c r="G3425">
        <f>HLOOKUP(C3425,Sheet4!$G$6:$EZ$30, MATCH(Sheet3!E3425,Sheet4!$F$6:$F$30,0),FALSE)</f>
        <v>1.0144997705835701</v>
      </c>
    </row>
    <row r="3426" spans="1:7" x14ac:dyDescent="0.45">
      <c r="A3426">
        <f t="shared" si="266"/>
        <v>143</v>
      </c>
      <c r="B3426">
        <f t="shared" si="267"/>
        <v>17</v>
      </c>
      <c r="C3426" t="str">
        <f t="shared" si="268"/>
        <v>United Kingdom</v>
      </c>
      <c r="D3426" t="str">
        <f>VLOOKUP(C3426,Sheet4!$A$7:$C$156,3,FALSE)</f>
        <v>GBR</v>
      </c>
      <c r="E3426">
        <f t="shared" si="269"/>
        <v>2016</v>
      </c>
      <c r="F3426" t="str">
        <f t="shared" si="270"/>
        <v>GBR2016</v>
      </c>
      <c r="G3426">
        <f>HLOOKUP(C3426,Sheet4!$G$6:$EZ$30, MATCH(Sheet3!E3426,Sheet4!$F$6:$F$30,0),FALSE)</f>
        <v>1.68729249856196</v>
      </c>
    </row>
    <row r="3427" spans="1:7" x14ac:dyDescent="0.45">
      <c r="A3427">
        <f t="shared" si="266"/>
        <v>143</v>
      </c>
      <c r="B3427">
        <f t="shared" si="267"/>
        <v>18</v>
      </c>
      <c r="C3427" t="str">
        <f t="shared" si="268"/>
        <v>United Kingdom</v>
      </c>
      <c r="D3427" t="str">
        <f>VLOOKUP(C3427,Sheet4!$A$7:$C$156,3,FALSE)</f>
        <v>GBR</v>
      </c>
      <c r="E3427">
        <f t="shared" si="269"/>
        <v>2017</v>
      </c>
      <c r="F3427" t="str">
        <f t="shared" si="270"/>
        <v>GBR2017</v>
      </c>
      <c r="G3427">
        <f>HLOOKUP(C3427,Sheet4!$G$6:$EZ$30, MATCH(Sheet3!E3427,Sheet4!$F$6:$F$30,0),FALSE)</f>
        <v>1.3597398961341201</v>
      </c>
    </row>
    <row r="3428" spans="1:7" x14ac:dyDescent="0.45">
      <c r="A3428">
        <f t="shared" si="266"/>
        <v>143</v>
      </c>
      <c r="B3428">
        <f t="shared" si="267"/>
        <v>19</v>
      </c>
      <c r="C3428" t="str">
        <f t="shared" si="268"/>
        <v>United Kingdom</v>
      </c>
      <c r="D3428" t="str">
        <f>VLOOKUP(C3428,Sheet4!$A$7:$C$156,3,FALSE)</f>
        <v>GBR</v>
      </c>
      <c r="E3428">
        <f t="shared" si="269"/>
        <v>2018</v>
      </c>
      <c r="F3428" t="str">
        <f t="shared" si="270"/>
        <v>GBR2018</v>
      </c>
      <c r="G3428">
        <f>HLOOKUP(C3428,Sheet4!$G$6:$EZ$30, MATCH(Sheet3!E3428,Sheet4!$F$6:$F$30,0),FALSE)</f>
        <v>1.0964208987780799</v>
      </c>
    </row>
    <row r="3429" spans="1:7" x14ac:dyDescent="0.45">
      <c r="A3429">
        <f t="shared" si="266"/>
        <v>143</v>
      </c>
      <c r="B3429">
        <f t="shared" si="267"/>
        <v>20</v>
      </c>
      <c r="C3429" t="str">
        <f t="shared" si="268"/>
        <v>United Kingdom</v>
      </c>
      <c r="D3429" t="str">
        <f>VLOOKUP(C3429,Sheet4!$A$7:$C$156,3,FALSE)</f>
        <v>GBR</v>
      </c>
      <c r="E3429">
        <f t="shared" si="269"/>
        <v>2019</v>
      </c>
      <c r="F3429" t="str">
        <f t="shared" si="270"/>
        <v>GBR2019</v>
      </c>
      <c r="G3429">
        <f>HLOOKUP(C3429,Sheet4!$G$6:$EZ$30, MATCH(Sheet3!E3429,Sheet4!$F$6:$F$30,0),FALSE)</f>
        <v>1.01809935045005</v>
      </c>
    </row>
    <row r="3430" spans="1:7" x14ac:dyDescent="0.45">
      <c r="A3430">
        <f t="shared" si="266"/>
        <v>143</v>
      </c>
      <c r="B3430">
        <f t="shared" si="267"/>
        <v>21</v>
      </c>
      <c r="C3430" t="str">
        <f t="shared" si="268"/>
        <v>United Kingdom</v>
      </c>
      <c r="D3430" t="str">
        <f>VLOOKUP(C3430,Sheet4!$A$7:$C$156,3,FALSE)</f>
        <v>GBR</v>
      </c>
      <c r="E3430">
        <f t="shared" si="269"/>
        <v>2020</v>
      </c>
      <c r="F3430" t="str">
        <f t="shared" si="270"/>
        <v>GBR2020</v>
      </c>
      <c r="G3430">
        <f>HLOOKUP(C3430,Sheet4!$G$6:$EZ$30, MATCH(Sheet3!E3430,Sheet4!$F$6:$F$30,0),FALSE)</f>
        <v>0.98332463109974999</v>
      </c>
    </row>
    <row r="3431" spans="1:7" x14ac:dyDescent="0.45">
      <c r="A3431">
        <f t="shared" si="266"/>
        <v>143</v>
      </c>
      <c r="B3431">
        <f t="shared" si="267"/>
        <v>22</v>
      </c>
      <c r="C3431" t="str">
        <f t="shared" si="268"/>
        <v>United Kingdom</v>
      </c>
      <c r="D3431" t="str">
        <f>VLOOKUP(C3431,Sheet4!$A$7:$C$156,3,FALSE)</f>
        <v>GBR</v>
      </c>
      <c r="E3431">
        <f t="shared" si="269"/>
        <v>2021</v>
      </c>
      <c r="F3431" t="str">
        <f t="shared" si="270"/>
        <v>GBR2021</v>
      </c>
      <c r="G3431">
        <f>HLOOKUP(C3431,Sheet4!$G$6:$EZ$30, MATCH(Sheet3!E3431,Sheet4!$F$6:$F$30,0),FALSE)</f>
        <v>0.96931324183559398</v>
      </c>
    </row>
    <row r="3432" spans="1:7" x14ac:dyDescent="0.45">
      <c r="A3432">
        <f t="shared" si="266"/>
        <v>143</v>
      </c>
      <c r="B3432">
        <f t="shared" si="267"/>
        <v>23</v>
      </c>
      <c r="C3432" t="str">
        <f t="shared" si="268"/>
        <v>United Kingdom</v>
      </c>
      <c r="D3432" t="str">
        <f>VLOOKUP(C3432,Sheet4!$A$7:$C$156,3,FALSE)</f>
        <v>GBR</v>
      </c>
      <c r="E3432">
        <f t="shared" si="269"/>
        <v>2022</v>
      </c>
      <c r="F3432" t="str">
        <f t="shared" si="270"/>
        <v>GBR2022</v>
      </c>
      <c r="G3432">
        <f>HLOOKUP(C3432,Sheet4!$G$6:$EZ$30, MATCH(Sheet3!E3432,Sheet4!$F$6:$F$30,0),FALSE)</f>
        <v>0.94702455117009798</v>
      </c>
    </row>
    <row r="3433" spans="1:7" x14ac:dyDescent="0.45">
      <c r="A3433">
        <f t="shared" ref="A3433:A3496" si="271">A3409+1</f>
        <v>143</v>
      </c>
      <c r="B3433">
        <f t="shared" ref="B3433:B3496" si="272">B3409</f>
        <v>24</v>
      </c>
      <c r="C3433" t="str">
        <f t="shared" si="268"/>
        <v>United Kingdom</v>
      </c>
      <c r="D3433" t="str">
        <f>VLOOKUP(C3433,Sheet4!$A$7:$C$156,3,FALSE)</f>
        <v>GBR</v>
      </c>
      <c r="E3433">
        <f t="shared" si="269"/>
        <v>2023</v>
      </c>
      <c r="F3433" t="str">
        <f t="shared" si="270"/>
        <v>GBR2023</v>
      </c>
      <c r="G3433">
        <f>HLOOKUP(C3433,Sheet4!$G$6:$EZ$30, MATCH(Sheet3!E3433,Sheet4!$F$6:$F$30,0),FALSE)</f>
        <v>0.97580472910488103</v>
      </c>
    </row>
    <row r="3434" spans="1:7" x14ac:dyDescent="0.45">
      <c r="A3434">
        <f t="shared" si="271"/>
        <v>144</v>
      </c>
      <c r="B3434">
        <f t="shared" si="272"/>
        <v>1</v>
      </c>
      <c r="C3434" t="str">
        <f t="shared" si="268"/>
        <v>United States</v>
      </c>
      <c r="D3434" t="str">
        <f>VLOOKUP(C3434,Sheet4!$A$7:$C$156,3,FALSE)</f>
        <v>USA</v>
      </c>
      <c r="E3434">
        <f t="shared" si="269"/>
        <v>2000</v>
      </c>
      <c r="F3434" t="str">
        <f t="shared" si="270"/>
        <v>USA2000</v>
      </c>
      <c r="G3434">
        <f>HLOOKUP(C3434,Sheet4!$G$6:$EZ$30, MATCH(Sheet3!E3434,Sheet4!$F$6:$F$30,0),FALSE)</f>
        <v>0</v>
      </c>
    </row>
    <row r="3435" spans="1:7" x14ac:dyDescent="0.45">
      <c r="A3435">
        <f t="shared" si="271"/>
        <v>144</v>
      </c>
      <c r="B3435">
        <f t="shared" si="272"/>
        <v>2</v>
      </c>
      <c r="C3435" t="str">
        <f t="shared" si="268"/>
        <v>United States</v>
      </c>
      <c r="D3435" t="str">
        <f>VLOOKUP(C3435,Sheet4!$A$7:$C$156,3,FALSE)</f>
        <v>USA</v>
      </c>
      <c r="E3435">
        <f t="shared" si="269"/>
        <v>2001</v>
      </c>
      <c r="F3435" t="str">
        <f t="shared" si="270"/>
        <v>USA2001</v>
      </c>
      <c r="G3435">
        <f>HLOOKUP(C3435,Sheet4!$G$6:$EZ$30, MATCH(Sheet3!E3435,Sheet4!$F$6:$F$30,0),FALSE)</f>
        <v>0</v>
      </c>
    </row>
    <row r="3436" spans="1:7" x14ac:dyDescent="0.45">
      <c r="A3436">
        <f t="shared" si="271"/>
        <v>144</v>
      </c>
      <c r="B3436">
        <f t="shared" si="272"/>
        <v>3</v>
      </c>
      <c r="C3436" t="str">
        <f t="shared" si="268"/>
        <v>United States</v>
      </c>
      <c r="D3436" t="str">
        <f>VLOOKUP(C3436,Sheet4!$A$7:$C$156,3,FALSE)</f>
        <v>USA</v>
      </c>
      <c r="E3436">
        <f t="shared" si="269"/>
        <v>2002</v>
      </c>
      <c r="F3436" t="str">
        <f t="shared" si="270"/>
        <v>USA2002</v>
      </c>
      <c r="G3436">
        <f>HLOOKUP(C3436,Sheet4!$G$6:$EZ$30, MATCH(Sheet3!E3436,Sheet4!$F$6:$F$30,0),FALSE)</f>
        <v>0</v>
      </c>
    </row>
    <row r="3437" spans="1:7" x14ac:dyDescent="0.45">
      <c r="A3437">
        <f t="shared" si="271"/>
        <v>144</v>
      </c>
      <c r="B3437">
        <f t="shared" si="272"/>
        <v>4</v>
      </c>
      <c r="C3437" t="str">
        <f t="shared" si="268"/>
        <v>United States</v>
      </c>
      <c r="D3437" t="str">
        <f>VLOOKUP(C3437,Sheet4!$A$7:$C$156,3,FALSE)</f>
        <v>USA</v>
      </c>
      <c r="E3437">
        <f t="shared" si="269"/>
        <v>2003</v>
      </c>
      <c r="F3437" t="str">
        <f t="shared" si="270"/>
        <v>USA2003</v>
      </c>
      <c r="G3437">
        <f>HLOOKUP(C3437,Sheet4!$G$6:$EZ$30, MATCH(Sheet3!E3437,Sheet4!$F$6:$F$30,0),FALSE)</f>
        <v>0</v>
      </c>
    </row>
    <row r="3438" spans="1:7" x14ac:dyDescent="0.45">
      <c r="A3438">
        <f t="shared" si="271"/>
        <v>144</v>
      </c>
      <c r="B3438">
        <f t="shared" si="272"/>
        <v>5</v>
      </c>
      <c r="C3438" t="str">
        <f t="shared" si="268"/>
        <v>United States</v>
      </c>
      <c r="D3438" t="str">
        <f>VLOOKUP(C3438,Sheet4!$A$7:$C$156,3,FALSE)</f>
        <v>USA</v>
      </c>
      <c r="E3438">
        <f t="shared" si="269"/>
        <v>2004</v>
      </c>
      <c r="F3438" t="str">
        <f t="shared" si="270"/>
        <v>USA2004</v>
      </c>
      <c r="G3438">
        <f>HLOOKUP(C3438,Sheet4!$G$6:$EZ$30, MATCH(Sheet3!E3438,Sheet4!$F$6:$F$30,0),FALSE)</f>
        <v>0</v>
      </c>
    </row>
    <row r="3439" spans="1:7" x14ac:dyDescent="0.45">
      <c r="A3439">
        <f t="shared" si="271"/>
        <v>144</v>
      </c>
      <c r="B3439">
        <f t="shared" si="272"/>
        <v>6</v>
      </c>
      <c r="C3439" t="str">
        <f t="shared" si="268"/>
        <v>United States</v>
      </c>
      <c r="D3439" t="str">
        <f>VLOOKUP(C3439,Sheet4!$A$7:$C$156,3,FALSE)</f>
        <v>USA</v>
      </c>
      <c r="E3439">
        <f t="shared" si="269"/>
        <v>2005</v>
      </c>
      <c r="F3439" t="str">
        <f t="shared" si="270"/>
        <v>USA2005</v>
      </c>
      <c r="G3439">
        <f>HLOOKUP(C3439,Sheet4!$G$6:$EZ$30, MATCH(Sheet3!E3439,Sheet4!$F$6:$F$30,0),FALSE)</f>
        <v>0</v>
      </c>
    </row>
    <row r="3440" spans="1:7" x14ac:dyDescent="0.45">
      <c r="A3440">
        <f t="shared" si="271"/>
        <v>144</v>
      </c>
      <c r="B3440">
        <f t="shared" si="272"/>
        <v>7</v>
      </c>
      <c r="C3440" t="str">
        <f t="shared" si="268"/>
        <v>United States</v>
      </c>
      <c r="D3440" t="str">
        <f>VLOOKUP(C3440,Sheet4!$A$7:$C$156,3,FALSE)</f>
        <v>USA</v>
      </c>
      <c r="E3440">
        <f t="shared" si="269"/>
        <v>2006</v>
      </c>
      <c r="F3440" t="str">
        <f t="shared" si="270"/>
        <v>USA2006</v>
      </c>
      <c r="G3440">
        <f>HLOOKUP(C3440,Sheet4!$G$6:$EZ$30, MATCH(Sheet3!E3440,Sheet4!$F$6:$F$30,0),FALSE)</f>
        <v>0</v>
      </c>
    </row>
    <row r="3441" spans="1:7" x14ac:dyDescent="0.45">
      <c r="A3441">
        <f t="shared" si="271"/>
        <v>144</v>
      </c>
      <c r="B3441">
        <f t="shared" si="272"/>
        <v>8</v>
      </c>
      <c r="C3441" t="str">
        <f t="shared" si="268"/>
        <v>United States</v>
      </c>
      <c r="D3441" t="str">
        <f>VLOOKUP(C3441,Sheet4!$A$7:$C$156,3,FALSE)</f>
        <v>USA</v>
      </c>
      <c r="E3441">
        <f t="shared" si="269"/>
        <v>2007</v>
      </c>
      <c r="F3441" t="str">
        <f t="shared" si="270"/>
        <v>USA2007</v>
      </c>
      <c r="G3441">
        <f>HLOOKUP(C3441,Sheet4!$G$6:$EZ$30, MATCH(Sheet3!E3441,Sheet4!$F$6:$F$30,0),FALSE)</f>
        <v>0</v>
      </c>
    </row>
    <row r="3442" spans="1:7" x14ac:dyDescent="0.45">
      <c r="A3442">
        <f t="shared" si="271"/>
        <v>144</v>
      </c>
      <c r="B3442">
        <f t="shared" si="272"/>
        <v>9</v>
      </c>
      <c r="C3442" t="str">
        <f t="shared" si="268"/>
        <v>United States</v>
      </c>
      <c r="D3442" t="str">
        <f>VLOOKUP(C3442,Sheet4!$A$7:$C$156,3,FALSE)</f>
        <v>USA</v>
      </c>
      <c r="E3442">
        <f t="shared" si="269"/>
        <v>2008</v>
      </c>
      <c r="F3442" t="str">
        <f t="shared" si="270"/>
        <v>USA2008</v>
      </c>
      <c r="G3442">
        <f>HLOOKUP(C3442,Sheet4!$G$6:$EZ$30, MATCH(Sheet3!E3442,Sheet4!$F$6:$F$30,0),FALSE)</f>
        <v>0</v>
      </c>
    </row>
    <row r="3443" spans="1:7" x14ac:dyDescent="0.45">
      <c r="A3443">
        <f t="shared" si="271"/>
        <v>144</v>
      </c>
      <c r="B3443">
        <f t="shared" si="272"/>
        <v>10</v>
      </c>
      <c r="C3443" t="str">
        <f t="shared" si="268"/>
        <v>United States</v>
      </c>
      <c r="D3443" t="str">
        <f>VLOOKUP(C3443,Sheet4!$A$7:$C$156,3,FALSE)</f>
        <v>USA</v>
      </c>
      <c r="E3443">
        <f t="shared" si="269"/>
        <v>2009</v>
      </c>
      <c r="F3443" t="str">
        <f t="shared" si="270"/>
        <v>USA2009</v>
      </c>
      <c r="G3443">
        <f>HLOOKUP(C3443,Sheet4!$G$6:$EZ$30, MATCH(Sheet3!E3443,Sheet4!$F$6:$F$30,0),FALSE)</f>
        <v>4.9599041355127804</v>
      </c>
    </row>
    <row r="3444" spans="1:7" x14ac:dyDescent="0.45">
      <c r="A3444">
        <f t="shared" si="271"/>
        <v>144</v>
      </c>
      <c r="B3444">
        <f t="shared" si="272"/>
        <v>11</v>
      </c>
      <c r="C3444" t="str">
        <f t="shared" si="268"/>
        <v>United States</v>
      </c>
      <c r="D3444" t="str">
        <f>VLOOKUP(C3444,Sheet4!$A$7:$C$156,3,FALSE)</f>
        <v>USA</v>
      </c>
      <c r="E3444">
        <f t="shared" si="269"/>
        <v>2010</v>
      </c>
      <c r="F3444" t="str">
        <f t="shared" si="270"/>
        <v>USA2010</v>
      </c>
      <c r="G3444">
        <f>HLOOKUP(C3444,Sheet4!$G$6:$EZ$30, MATCH(Sheet3!E3444,Sheet4!$F$6:$F$30,0),FALSE)</f>
        <v>4.3877430935553603</v>
      </c>
    </row>
    <row r="3445" spans="1:7" x14ac:dyDescent="0.45">
      <c r="A3445">
        <f t="shared" si="271"/>
        <v>144</v>
      </c>
      <c r="B3445">
        <f t="shared" si="272"/>
        <v>12</v>
      </c>
      <c r="C3445" t="str">
        <f t="shared" si="268"/>
        <v>United States</v>
      </c>
      <c r="D3445" t="str">
        <f>VLOOKUP(C3445,Sheet4!$A$7:$C$156,3,FALSE)</f>
        <v>USA</v>
      </c>
      <c r="E3445">
        <f t="shared" si="269"/>
        <v>2011</v>
      </c>
      <c r="F3445" t="str">
        <f t="shared" si="270"/>
        <v>USA2011</v>
      </c>
      <c r="G3445">
        <f>HLOOKUP(C3445,Sheet4!$G$6:$EZ$30, MATCH(Sheet3!E3445,Sheet4!$F$6:$F$30,0),FALSE)</f>
        <v>3.78150447341427</v>
      </c>
    </row>
    <row r="3446" spans="1:7" x14ac:dyDescent="0.45">
      <c r="A3446">
        <f t="shared" si="271"/>
        <v>144</v>
      </c>
      <c r="B3446">
        <f t="shared" si="272"/>
        <v>13</v>
      </c>
      <c r="C3446" t="str">
        <f t="shared" si="268"/>
        <v>United States</v>
      </c>
      <c r="D3446" t="str">
        <f>VLOOKUP(C3446,Sheet4!$A$7:$C$156,3,FALSE)</f>
        <v>USA</v>
      </c>
      <c r="E3446">
        <f t="shared" si="269"/>
        <v>2012</v>
      </c>
      <c r="F3446" t="str">
        <f t="shared" si="270"/>
        <v>USA2012</v>
      </c>
      <c r="G3446">
        <f>HLOOKUP(C3446,Sheet4!$G$6:$EZ$30, MATCH(Sheet3!E3446,Sheet4!$F$6:$F$30,0),FALSE)</f>
        <v>3.3172916238885399</v>
      </c>
    </row>
    <row r="3447" spans="1:7" x14ac:dyDescent="0.45">
      <c r="A3447">
        <f t="shared" si="271"/>
        <v>144</v>
      </c>
      <c r="B3447">
        <f t="shared" si="272"/>
        <v>14</v>
      </c>
      <c r="C3447" t="str">
        <f t="shared" si="268"/>
        <v>United States</v>
      </c>
      <c r="D3447" t="str">
        <f>VLOOKUP(C3447,Sheet4!$A$7:$C$156,3,FALSE)</f>
        <v>USA</v>
      </c>
      <c r="E3447">
        <f t="shared" si="269"/>
        <v>2013</v>
      </c>
      <c r="F3447" t="str">
        <f t="shared" si="270"/>
        <v>USA2013</v>
      </c>
      <c r="G3447">
        <f>HLOOKUP(C3447,Sheet4!$G$6:$EZ$30, MATCH(Sheet3!E3447,Sheet4!$F$6:$F$30,0),FALSE)</f>
        <v>2.45239118205519</v>
      </c>
    </row>
    <row r="3448" spans="1:7" x14ac:dyDescent="0.45">
      <c r="A3448">
        <f t="shared" si="271"/>
        <v>144</v>
      </c>
      <c r="B3448">
        <f t="shared" si="272"/>
        <v>15</v>
      </c>
      <c r="C3448" t="str">
        <f t="shared" si="268"/>
        <v>United States</v>
      </c>
      <c r="D3448" t="str">
        <f>VLOOKUP(C3448,Sheet4!$A$7:$C$156,3,FALSE)</f>
        <v>USA</v>
      </c>
      <c r="E3448">
        <f t="shared" si="269"/>
        <v>2014</v>
      </c>
      <c r="F3448" t="str">
        <f t="shared" si="270"/>
        <v>USA2014</v>
      </c>
      <c r="G3448">
        <f>HLOOKUP(C3448,Sheet4!$G$6:$EZ$30, MATCH(Sheet3!E3448,Sheet4!$F$6:$F$30,0),FALSE)</f>
        <v>1.8507118017689901</v>
      </c>
    </row>
    <row r="3449" spans="1:7" x14ac:dyDescent="0.45">
      <c r="A3449">
        <f t="shared" si="271"/>
        <v>144</v>
      </c>
      <c r="B3449">
        <f t="shared" si="272"/>
        <v>16</v>
      </c>
      <c r="C3449" t="str">
        <f t="shared" si="268"/>
        <v>United States</v>
      </c>
      <c r="D3449" t="str">
        <f>VLOOKUP(C3449,Sheet4!$A$7:$C$156,3,FALSE)</f>
        <v>USA</v>
      </c>
      <c r="E3449">
        <f t="shared" si="269"/>
        <v>2015</v>
      </c>
      <c r="F3449" t="str">
        <f t="shared" si="270"/>
        <v>USA2015</v>
      </c>
      <c r="G3449">
        <f>HLOOKUP(C3449,Sheet4!$G$6:$EZ$30, MATCH(Sheet3!E3449,Sheet4!$F$6:$F$30,0),FALSE)</f>
        <v>1.4734265470522001</v>
      </c>
    </row>
    <row r="3450" spans="1:7" x14ac:dyDescent="0.45">
      <c r="A3450">
        <f t="shared" si="271"/>
        <v>144</v>
      </c>
      <c r="B3450">
        <f t="shared" si="272"/>
        <v>17</v>
      </c>
      <c r="C3450" t="str">
        <f t="shared" si="268"/>
        <v>United States</v>
      </c>
      <c r="D3450" t="str">
        <f>VLOOKUP(C3450,Sheet4!$A$7:$C$156,3,FALSE)</f>
        <v>USA</v>
      </c>
      <c r="E3450">
        <f t="shared" si="269"/>
        <v>2016</v>
      </c>
      <c r="F3450" t="str">
        <f t="shared" si="270"/>
        <v>USA2016</v>
      </c>
      <c r="G3450">
        <f>HLOOKUP(C3450,Sheet4!$G$6:$EZ$30, MATCH(Sheet3!E3450,Sheet4!$F$6:$F$30,0),FALSE)</f>
        <v>1.32052217577728</v>
      </c>
    </row>
    <row r="3451" spans="1:7" x14ac:dyDescent="0.45">
      <c r="A3451">
        <f t="shared" si="271"/>
        <v>144</v>
      </c>
      <c r="B3451">
        <f t="shared" si="272"/>
        <v>18</v>
      </c>
      <c r="C3451" t="str">
        <f t="shared" si="268"/>
        <v>United States</v>
      </c>
      <c r="D3451" t="str">
        <f>VLOOKUP(C3451,Sheet4!$A$7:$C$156,3,FALSE)</f>
        <v>USA</v>
      </c>
      <c r="E3451">
        <f t="shared" si="269"/>
        <v>2017</v>
      </c>
      <c r="F3451" t="str">
        <f t="shared" si="270"/>
        <v>USA2017</v>
      </c>
      <c r="G3451">
        <f>HLOOKUP(C3451,Sheet4!$G$6:$EZ$30, MATCH(Sheet3!E3451,Sheet4!$F$6:$F$30,0),FALSE)</f>
        <v>1.1268241570651401</v>
      </c>
    </row>
    <row r="3452" spans="1:7" x14ac:dyDescent="0.45">
      <c r="A3452">
        <f t="shared" si="271"/>
        <v>144</v>
      </c>
      <c r="B3452">
        <f t="shared" si="272"/>
        <v>19</v>
      </c>
      <c r="C3452" t="str">
        <f t="shared" si="268"/>
        <v>United States</v>
      </c>
      <c r="D3452" t="str">
        <f>VLOOKUP(C3452,Sheet4!$A$7:$C$156,3,FALSE)</f>
        <v>USA</v>
      </c>
      <c r="E3452">
        <f t="shared" si="269"/>
        <v>2018</v>
      </c>
      <c r="F3452" t="str">
        <f t="shared" si="270"/>
        <v>USA2018</v>
      </c>
      <c r="G3452">
        <f>HLOOKUP(C3452,Sheet4!$G$6:$EZ$30, MATCH(Sheet3!E3452,Sheet4!$F$6:$F$30,0),FALSE)</f>
        <v>0.91316152973583797</v>
      </c>
    </row>
    <row r="3453" spans="1:7" x14ac:dyDescent="0.45">
      <c r="A3453">
        <f t="shared" si="271"/>
        <v>144</v>
      </c>
      <c r="B3453">
        <f t="shared" si="272"/>
        <v>20</v>
      </c>
      <c r="C3453" t="str">
        <f t="shared" si="268"/>
        <v>United States</v>
      </c>
      <c r="D3453" t="str">
        <f>VLOOKUP(C3453,Sheet4!$A$7:$C$156,3,FALSE)</f>
        <v>USA</v>
      </c>
      <c r="E3453">
        <f t="shared" si="269"/>
        <v>2019</v>
      </c>
      <c r="F3453" t="str">
        <f t="shared" si="270"/>
        <v>USA2019</v>
      </c>
      <c r="G3453">
        <f>HLOOKUP(C3453,Sheet4!$G$6:$EZ$30, MATCH(Sheet3!E3453,Sheet4!$F$6:$F$30,0),FALSE)</f>
        <v>0.85525196008345505</v>
      </c>
    </row>
    <row r="3454" spans="1:7" x14ac:dyDescent="0.45">
      <c r="A3454">
        <f t="shared" si="271"/>
        <v>144</v>
      </c>
      <c r="B3454">
        <f t="shared" si="272"/>
        <v>21</v>
      </c>
      <c r="C3454" t="str">
        <f t="shared" si="268"/>
        <v>United States</v>
      </c>
      <c r="D3454" t="str">
        <f>VLOOKUP(C3454,Sheet4!$A$7:$C$156,3,FALSE)</f>
        <v>USA</v>
      </c>
      <c r="E3454">
        <f t="shared" si="269"/>
        <v>2020</v>
      </c>
      <c r="F3454" t="str">
        <f t="shared" si="270"/>
        <v>USA2020</v>
      </c>
      <c r="G3454">
        <f>HLOOKUP(C3454,Sheet4!$G$6:$EZ$30, MATCH(Sheet3!E3454,Sheet4!$F$6:$F$30,0),FALSE)</f>
        <v>1.0653691456641801</v>
      </c>
    </row>
    <row r="3455" spans="1:7" x14ac:dyDescent="0.45">
      <c r="A3455">
        <f t="shared" si="271"/>
        <v>144</v>
      </c>
      <c r="B3455">
        <f t="shared" si="272"/>
        <v>22</v>
      </c>
      <c r="C3455" t="str">
        <f t="shared" si="268"/>
        <v>United States</v>
      </c>
      <c r="D3455" t="str">
        <f>VLOOKUP(C3455,Sheet4!$A$7:$C$156,3,FALSE)</f>
        <v>USA</v>
      </c>
      <c r="E3455">
        <f t="shared" si="269"/>
        <v>2021</v>
      </c>
      <c r="F3455" t="str">
        <f t="shared" si="270"/>
        <v>USA2021</v>
      </c>
      <c r="G3455">
        <f>HLOOKUP(C3455,Sheet4!$G$6:$EZ$30, MATCH(Sheet3!E3455,Sheet4!$F$6:$F$30,0),FALSE)</f>
        <v>0.81346469947756395</v>
      </c>
    </row>
    <row r="3456" spans="1:7" x14ac:dyDescent="0.45">
      <c r="A3456">
        <f t="shared" si="271"/>
        <v>144</v>
      </c>
      <c r="B3456">
        <f t="shared" si="272"/>
        <v>23</v>
      </c>
      <c r="C3456" t="str">
        <f t="shared" si="268"/>
        <v>United States</v>
      </c>
      <c r="D3456" t="str">
        <f>VLOOKUP(C3456,Sheet4!$A$7:$C$156,3,FALSE)</f>
        <v>USA</v>
      </c>
      <c r="E3456">
        <f t="shared" si="269"/>
        <v>2022</v>
      </c>
      <c r="F3456" t="str">
        <f t="shared" si="270"/>
        <v>USA2022</v>
      </c>
      <c r="G3456">
        <f>HLOOKUP(C3456,Sheet4!$G$6:$EZ$30, MATCH(Sheet3!E3456,Sheet4!$F$6:$F$30,0),FALSE)</f>
        <v>0.71607362746050995</v>
      </c>
    </row>
    <row r="3457" spans="1:7" x14ac:dyDescent="0.45">
      <c r="A3457">
        <f t="shared" si="271"/>
        <v>144</v>
      </c>
      <c r="B3457">
        <f t="shared" si="272"/>
        <v>24</v>
      </c>
      <c r="C3457" t="str">
        <f t="shared" si="268"/>
        <v>United States</v>
      </c>
      <c r="D3457" t="str">
        <f>VLOOKUP(C3457,Sheet4!$A$7:$C$156,3,FALSE)</f>
        <v>USA</v>
      </c>
      <c r="E3457">
        <f t="shared" si="269"/>
        <v>2023</v>
      </c>
      <c r="F3457" t="str">
        <f t="shared" si="270"/>
        <v>USA2023</v>
      </c>
      <c r="G3457">
        <f>HLOOKUP(C3457,Sheet4!$G$6:$EZ$30, MATCH(Sheet3!E3457,Sheet4!$F$6:$F$30,0),FALSE)</f>
        <v>0.84659238596037301</v>
      </c>
    </row>
    <row r="3458" spans="1:7" x14ac:dyDescent="0.45">
      <c r="A3458">
        <f t="shared" si="271"/>
        <v>145</v>
      </c>
      <c r="B3458">
        <f t="shared" si="272"/>
        <v>1</v>
      </c>
      <c r="C3458" t="str">
        <f t="shared" si="268"/>
        <v>Uruguay</v>
      </c>
      <c r="D3458" t="str">
        <f>VLOOKUP(C3458,Sheet4!$A$7:$C$156,3,FALSE)</f>
        <v>URY</v>
      </c>
      <c r="E3458">
        <f t="shared" si="269"/>
        <v>2000</v>
      </c>
      <c r="F3458" t="str">
        <f t="shared" si="270"/>
        <v>URY2000</v>
      </c>
      <c r="G3458">
        <f>HLOOKUP(C3458,Sheet4!$G$6:$EZ$30, MATCH(Sheet3!E3458,Sheet4!$F$6:$F$30,0),FALSE)</f>
        <v>0</v>
      </c>
    </row>
    <row r="3459" spans="1:7" x14ac:dyDescent="0.45">
      <c r="A3459">
        <f t="shared" si="271"/>
        <v>145</v>
      </c>
      <c r="B3459">
        <f t="shared" si="272"/>
        <v>2</v>
      </c>
      <c r="C3459" t="str">
        <f t="shared" ref="C3459:C3522" si="273">VLOOKUP(A3459,$L$2:$M$151,2,FALSE)</f>
        <v>Uruguay</v>
      </c>
      <c r="D3459" t="str">
        <f>VLOOKUP(C3459,Sheet4!$A$7:$C$156,3,FALSE)</f>
        <v>URY</v>
      </c>
      <c r="E3459">
        <f t="shared" ref="E3459:E3522" si="274">VLOOKUP(B3459,$O$2:$P$25,2,FALSE)</f>
        <v>2001</v>
      </c>
      <c r="F3459" t="str">
        <f t="shared" ref="F3459:F3522" si="275">D3459&amp;E3459</f>
        <v>URY2001</v>
      </c>
      <c r="G3459">
        <f>HLOOKUP(C3459,Sheet4!$G$6:$EZ$30, MATCH(Sheet3!E3459,Sheet4!$F$6:$F$30,0),FALSE)</f>
        <v>0</v>
      </c>
    </row>
    <row r="3460" spans="1:7" x14ac:dyDescent="0.45">
      <c r="A3460">
        <f t="shared" si="271"/>
        <v>145</v>
      </c>
      <c r="B3460">
        <f t="shared" si="272"/>
        <v>3</v>
      </c>
      <c r="C3460" t="str">
        <f t="shared" si="273"/>
        <v>Uruguay</v>
      </c>
      <c r="D3460" t="str">
        <f>VLOOKUP(C3460,Sheet4!$A$7:$C$156,3,FALSE)</f>
        <v>URY</v>
      </c>
      <c r="E3460">
        <f t="shared" si="274"/>
        <v>2002</v>
      </c>
      <c r="F3460" t="str">
        <f t="shared" si="275"/>
        <v>URY2002</v>
      </c>
      <c r="G3460">
        <f>HLOOKUP(C3460,Sheet4!$G$6:$EZ$30, MATCH(Sheet3!E3460,Sheet4!$F$6:$F$30,0),FALSE)</f>
        <v>0</v>
      </c>
    </row>
    <row r="3461" spans="1:7" x14ac:dyDescent="0.45">
      <c r="A3461">
        <f t="shared" si="271"/>
        <v>145</v>
      </c>
      <c r="B3461">
        <f t="shared" si="272"/>
        <v>4</v>
      </c>
      <c r="C3461" t="str">
        <f t="shared" si="273"/>
        <v>Uruguay</v>
      </c>
      <c r="D3461" t="str">
        <f>VLOOKUP(C3461,Sheet4!$A$7:$C$156,3,FALSE)</f>
        <v>URY</v>
      </c>
      <c r="E3461">
        <f t="shared" si="274"/>
        <v>2003</v>
      </c>
      <c r="F3461" t="str">
        <f t="shared" si="275"/>
        <v>URY2003</v>
      </c>
      <c r="G3461">
        <f>HLOOKUP(C3461,Sheet4!$G$6:$EZ$30, MATCH(Sheet3!E3461,Sheet4!$F$6:$F$30,0),FALSE)</f>
        <v>0</v>
      </c>
    </row>
    <row r="3462" spans="1:7" x14ac:dyDescent="0.45">
      <c r="A3462">
        <f t="shared" si="271"/>
        <v>145</v>
      </c>
      <c r="B3462">
        <f t="shared" si="272"/>
        <v>5</v>
      </c>
      <c r="C3462" t="str">
        <f t="shared" si="273"/>
        <v>Uruguay</v>
      </c>
      <c r="D3462" t="str">
        <f>VLOOKUP(C3462,Sheet4!$A$7:$C$156,3,FALSE)</f>
        <v>URY</v>
      </c>
      <c r="E3462">
        <f t="shared" si="274"/>
        <v>2004</v>
      </c>
      <c r="F3462" t="str">
        <f t="shared" si="275"/>
        <v>URY2004</v>
      </c>
      <c r="G3462">
        <f>HLOOKUP(C3462,Sheet4!$G$6:$EZ$30, MATCH(Sheet3!E3462,Sheet4!$F$6:$F$30,0),FALSE)</f>
        <v>0</v>
      </c>
    </row>
    <row r="3463" spans="1:7" x14ac:dyDescent="0.45">
      <c r="A3463">
        <f t="shared" si="271"/>
        <v>145</v>
      </c>
      <c r="B3463">
        <f t="shared" si="272"/>
        <v>6</v>
      </c>
      <c r="C3463" t="str">
        <f t="shared" si="273"/>
        <v>Uruguay</v>
      </c>
      <c r="D3463" t="str">
        <f>VLOOKUP(C3463,Sheet4!$A$7:$C$156,3,FALSE)</f>
        <v>URY</v>
      </c>
      <c r="E3463">
        <f t="shared" si="274"/>
        <v>2005</v>
      </c>
      <c r="F3463" t="str">
        <f t="shared" si="275"/>
        <v>URY2005</v>
      </c>
      <c r="G3463">
        <f>HLOOKUP(C3463,Sheet4!$G$6:$EZ$30, MATCH(Sheet3!E3463,Sheet4!$F$6:$F$30,0),FALSE)</f>
        <v>0</v>
      </c>
    </row>
    <row r="3464" spans="1:7" x14ac:dyDescent="0.45">
      <c r="A3464">
        <f t="shared" si="271"/>
        <v>145</v>
      </c>
      <c r="B3464">
        <f t="shared" si="272"/>
        <v>7</v>
      </c>
      <c r="C3464" t="str">
        <f t="shared" si="273"/>
        <v>Uruguay</v>
      </c>
      <c r="D3464" t="str">
        <f>VLOOKUP(C3464,Sheet4!$A$7:$C$156,3,FALSE)</f>
        <v>URY</v>
      </c>
      <c r="E3464">
        <f t="shared" si="274"/>
        <v>2006</v>
      </c>
      <c r="F3464" t="str">
        <f t="shared" si="275"/>
        <v>URY2006</v>
      </c>
      <c r="G3464">
        <f>HLOOKUP(C3464,Sheet4!$G$6:$EZ$30, MATCH(Sheet3!E3464,Sheet4!$F$6:$F$30,0),FALSE)</f>
        <v>0</v>
      </c>
    </row>
    <row r="3465" spans="1:7" x14ac:dyDescent="0.45">
      <c r="A3465">
        <f t="shared" si="271"/>
        <v>145</v>
      </c>
      <c r="B3465">
        <f t="shared" si="272"/>
        <v>8</v>
      </c>
      <c r="C3465" t="str">
        <f t="shared" si="273"/>
        <v>Uruguay</v>
      </c>
      <c r="D3465" t="str">
        <f>VLOOKUP(C3465,Sheet4!$A$7:$C$156,3,FALSE)</f>
        <v>URY</v>
      </c>
      <c r="E3465">
        <f t="shared" si="274"/>
        <v>2007</v>
      </c>
      <c r="F3465" t="str">
        <f t="shared" si="275"/>
        <v>URY2007</v>
      </c>
      <c r="G3465">
        <f>HLOOKUP(C3465,Sheet4!$G$6:$EZ$30, MATCH(Sheet3!E3465,Sheet4!$F$6:$F$30,0),FALSE)</f>
        <v>0</v>
      </c>
    </row>
    <row r="3466" spans="1:7" x14ac:dyDescent="0.45">
      <c r="A3466">
        <f t="shared" si="271"/>
        <v>145</v>
      </c>
      <c r="B3466">
        <f t="shared" si="272"/>
        <v>9</v>
      </c>
      <c r="C3466" t="str">
        <f t="shared" si="273"/>
        <v>Uruguay</v>
      </c>
      <c r="D3466" t="str">
        <f>VLOOKUP(C3466,Sheet4!$A$7:$C$156,3,FALSE)</f>
        <v>URY</v>
      </c>
      <c r="E3466">
        <f t="shared" si="274"/>
        <v>2008</v>
      </c>
      <c r="F3466" t="str">
        <f t="shared" si="275"/>
        <v>URY2008</v>
      </c>
      <c r="G3466">
        <f>HLOOKUP(C3466,Sheet4!$G$6:$EZ$30, MATCH(Sheet3!E3466,Sheet4!$F$6:$F$30,0),FALSE)</f>
        <v>0</v>
      </c>
    </row>
    <row r="3467" spans="1:7" x14ac:dyDescent="0.45">
      <c r="A3467">
        <f t="shared" si="271"/>
        <v>145</v>
      </c>
      <c r="B3467">
        <f t="shared" si="272"/>
        <v>10</v>
      </c>
      <c r="C3467" t="str">
        <f t="shared" si="273"/>
        <v>Uruguay</v>
      </c>
      <c r="D3467" t="str">
        <f>VLOOKUP(C3467,Sheet4!$A$7:$C$156,3,FALSE)</f>
        <v>URY</v>
      </c>
      <c r="E3467">
        <f t="shared" si="274"/>
        <v>2009</v>
      </c>
      <c r="F3467" t="str">
        <f t="shared" si="275"/>
        <v>URY2009</v>
      </c>
      <c r="G3467">
        <f>HLOOKUP(C3467,Sheet4!$G$6:$EZ$30, MATCH(Sheet3!E3467,Sheet4!$F$6:$F$30,0),FALSE)</f>
        <v>0</v>
      </c>
    </row>
    <row r="3468" spans="1:7" x14ac:dyDescent="0.45">
      <c r="A3468">
        <f t="shared" si="271"/>
        <v>145</v>
      </c>
      <c r="B3468">
        <f t="shared" si="272"/>
        <v>11</v>
      </c>
      <c r="C3468" t="str">
        <f t="shared" si="273"/>
        <v>Uruguay</v>
      </c>
      <c r="D3468" t="str">
        <f>VLOOKUP(C3468,Sheet4!$A$7:$C$156,3,FALSE)</f>
        <v>URY</v>
      </c>
      <c r="E3468">
        <f t="shared" si="274"/>
        <v>2010</v>
      </c>
      <c r="F3468" t="str">
        <f t="shared" si="275"/>
        <v>URY2010</v>
      </c>
      <c r="G3468">
        <f>HLOOKUP(C3468,Sheet4!$G$6:$EZ$30, MATCH(Sheet3!E3468,Sheet4!$F$6:$F$30,0),FALSE)</f>
        <v>0</v>
      </c>
    </row>
    <row r="3469" spans="1:7" x14ac:dyDescent="0.45">
      <c r="A3469">
        <f t="shared" si="271"/>
        <v>145</v>
      </c>
      <c r="B3469">
        <f t="shared" si="272"/>
        <v>12</v>
      </c>
      <c r="C3469" t="str">
        <f t="shared" si="273"/>
        <v>Uruguay</v>
      </c>
      <c r="D3469" t="str">
        <f>VLOOKUP(C3469,Sheet4!$A$7:$C$156,3,FALSE)</f>
        <v>URY</v>
      </c>
      <c r="E3469">
        <f t="shared" si="274"/>
        <v>2011</v>
      </c>
      <c r="F3469" t="str">
        <f t="shared" si="275"/>
        <v>URY2011</v>
      </c>
      <c r="G3469">
        <f>HLOOKUP(C3469,Sheet4!$G$6:$EZ$30, MATCH(Sheet3!E3469,Sheet4!$F$6:$F$30,0),FALSE)</f>
        <v>0</v>
      </c>
    </row>
    <row r="3470" spans="1:7" x14ac:dyDescent="0.45">
      <c r="A3470">
        <f t="shared" si="271"/>
        <v>145</v>
      </c>
      <c r="B3470">
        <f t="shared" si="272"/>
        <v>13</v>
      </c>
      <c r="C3470" t="str">
        <f t="shared" si="273"/>
        <v>Uruguay</v>
      </c>
      <c r="D3470" t="str">
        <f>VLOOKUP(C3470,Sheet4!$A$7:$C$156,3,FALSE)</f>
        <v>URY</v>
      </c>
      <c r="E3470">
        <f t="shared" si="274"/>
        <v>2012</v>
      </c>
      <c r="F3470" t="str">
        <f t="shared" si="275"/>
        <v>URY2012</v>
      </c>
      <c r="G3470">
        <f>HLOOKUP(C3470,Sheet4!$G$6:$EZ$30, MATCH(Sheet3!E3470,Sheet4!$F$6:$F$30,0),FALSE)</f>
        <v>0</v>
      </c>
    </row>
    <row r="3471" spans="1:7" x14ac:dyDescent="0.45">
      <c r="A3471">
        <f t="shared" si="271"/>
        <v>145</v>
      </c>
      <c r="B3471">
        <f t="shared" si="272"/>
        <v>14</v>
      </c>
      <c r="C3471" t="str">
        <f t="shared" si="273"/>
        <v>Uruguay</v>
      </c>
      <c r="D3471" t="str">
        <f>VLOOKUP(C3471,Sheet4!$A$7:$C$156,3,FALSE)</f>
        <v>URY</v>
      </c>
      <c r="E3471">
        <f t="shared" si="274"/>
        <v>2013</v>
      </c>
      <c r="F3471" t="str">
        <f t="shared" si="275"/>
        <v>URY2013</v>
      </c>
      <c r="G3471">
        <f>HLOOKUP(C3471,Sheet4!$G$6:$EZ$30, MATCH(Sheet3!E3471,Sheet4!$F$6:$F$30,0),FALSE)</f>
        <v>0</v>
      </c>
    </row>
    <row r="3472" spans="1:7" x14ac:dyDescent="0.45">
      <c r="A3472">
        <f t="shared" si="271"/>
        <v>145</v>
      </c>
      <c r="B3472">
        <f t="shared" si="272"/>
        <v>15</v>
      </c>
      <c r="C3472" t="str">
        <f t="shared" si="273"/>
        <v>Uruguay</v>
      </c>
      <c r="D3472" t="str">
        <f>VLOOKUP(C3472,Sheet4!$A$7:$C$156,3,FALSE)</f>
        <v>URY</v>
      </c>
      <c r="E3472">
        <f t="shared" si="274"/>
        <v>2014</v>
      </c>
      <c r="F3472" t="str">
        <f t="shared" si="275"/>
        <v>URY2014</v>
      </c>
      <c r="G3472">
        <f>HLOOKUP(C3472,Sheet4!$G$6:$EZ$30, MATCH(Sheet3!E3472,Sheet4!$F$6:$F$30,0),FALSE)</f>
        <v>0</v>
      </c>
    </row>
    <row r="3473" spans="1:7" x14ac:dyDescent="0.45">
      <c r="A3473">
        <f t="shared" si="271"/>
        <v>145</v>
      </c>
      <c r="B3473">
        <f t="shared" si="272"/>
        <v>16</v>
      </c>
      <c r="C3473" t="str">
        <f t="shared" si="273"/>
        <v>Uruguay</v>
      </c>
      <c r="D3473" t="str">
        <f>VLOOKUP(C3473,Sheet4!$A$7:$C$156,3,FALSE)</f>
        <v>URY</v>
      </c>
      <c r="E3473">
        <f t="shared" si="274"/>
        <v>2015</v>
      </c>
      <c r="F3473" t="str">
        <f t="shared" si="275"/>
        <v>URY2015</v>
      </c>
      <c r="G3473">
        <f>HLOOKUP(C3473,Sheet4!$G$6:$EZ$30, MATCH(Sheet3!E3473,Sheet4!$F$6:$F$30,0),FALSE)</f>
        <v>1.6188156559706399</v>
      </c>
    </row>
    <row r="3474" spans="1:7" x14ac:dyDescent="0.45">
      <c r="A3474">
        <f t="shared" si="271"/>
        <v>145</v>
      </c>
      <c r="B3474">
        <f t="shared" si="272"/>
        <v>17</v>
      </c>
      <c r="C3474" t="str">
        <f t="shared" si="273"/>
        <v>Uruguay</v>
      </c>
      <c r="D3474" t="str">
        <f>VLOOKUP(C3474,Sheet4!$A$7:$C$156,3,FALSE)</f>
        <v>URY</v>
      </c>
      <c r="E3474">
        <f t="shared" si="274"/>
        <v>2016</v>
      </c>
      <c r="F3474" t="str">
        <f t="shared" si="275"/>
        <v>URY2016</v>
      </c>
      <c r="G3474">
        <f>HLOOKUP(C3474,Sheet4!$G$6:$EZ$30, MATCH(Sheet3!E3474,Sheet4!$F$6:$F$30,0),FALSE)</f>
        <v>2.4469092103163801</v>
      </c>
    </row>
    <row r="3475" spans="1:7" x14ac:dyDescent="0.45">
      <c r="A3475">
        <f t="shared" si="271"/>
        <v>145</v>
      </c>
      <c r="B3475">
        <f t="shared" si="272"/>
        <v>18</v>
      </c>
      <c r="C3475" t="str">
        <f t="shared" si="273"/>
        <v>Uruguay</v>
      </c>
      <c r="D3475" t="str">
        <f>VLOOKUP(C3475,Sheet4!$A$7:$C$156,3,FALSE)</f>
        <v>URY</v>
      </c>
      <c r="E3475">
        <f t="shared" si="274"/>
        <v>2017</v>
      </c>
      <c r="F3475" t="str">
        <f t="shared" si="275"/>
        <v>URY2017</v>
      </c>
      <c r="G3475">
        <f>HLOOKUP(C3475,Sheet4!$G$6:$EZ$30, MATCH(Sheet3!E3475,Sheet4!$F$6:$F$30,0),FALSE)</f>
        <v>2.6587152384149402</v>
      </c>
    </row>
    <row r="3476" spans="1:7" x14ac:dyDescent="0.45">
      <c r="A3476">
        <f t="shared" si="271"/>
        <v>145</v>
      </c>
      <c r="B3476">
        <f t="shared" si="272"/>
        <v>19</v>
      </c>
      <c r="C3476" t="str">
        <f t="shared" si="273"/>
        <v>Uruguay</v>
      </c>
      <c r="D3476" t="str">
        <f>VLOOKUP(C3476,Sheet4!$A$7:$C$156,3,FALSE)</f>
        <v>URY</v>
      </c>
      <c r="E3476">
        <f t="shared" si="274"/>
        <v>2018</v>
      </c>
      <c r="F3476" t="str">
        <f t="shared" si="275"/>
        <v>URY2018</v>
      </c>
      <c r="G3476">
        <f>HLOOKUP(C3476,Sheet4!$G$6:$EZ$30, MATCH(Sheet3!E3476,Sheet4!$F$6:$F$30,0),FALSE)</f>
        <v>2.82306730581332</v>
      </c>
    </row>
    <row r="3477" spans="1:7" x14ac:dyDescent="0.45">
      <c r="A3477">
        <f t="shared" si="271"/>
        <v>145</v>
      </c>
      <c r="B3477">
        <f t="shared" si="272"/>
        <v>20</v>
      </c>
      <c r="C3477" t="str">
        <f t="shared" si="273"/>
        <v>Uruguay</v>
      </c>
      <c r="D3477" t="str">
        <f>VLOOKUP(C3477,Sheet4!$A$7:$C$156,3,FALSE)</f>
        <v>URY</v>
      </c>
      <c r="E3477">
        <f t="shared" si="274"/>
        <v>2019</v>
      </c>
      <c r="F3477" t="str">
        <f t="shared" si="275"/>
        <v>URY2019</v>
      </c>
      <c r="G3477">
        <f>HLOOKUP(C3477,Sheet4!$G$6:$EZ$30, MATCH(Sheet3!E3477,Sheet4!$F$6:$F$30,0),FALSE)</f>
        <v>2.5508028563481302</v>
      </c>
    </row>
    <row r="3478" spans="1:7" x14ac:dyDescent="0.45">
      <c r="A3478">
        <f t="shared" si="271"/>
        <v>145</v>
      </c>
      <c r="B3478">
        <f t="shared" si="272"/>
        <v>21</v>
      </c>
      <c r="C3478" t="str">
        <f t="shared" si="273"/>
        <v>Uruguay</v>
      </c>
      <c r="D3478" t="str">
        <f>VLOOKUP(C3478,Sheet4!$A$7:$C$156,3,FALSE)</f>
        <v>URY</v>
      </c>
      <c r="E3478">
        <f t="shared" si="274"/>
        <v>2020</v>
      </c>
      <c r="F3478" t="str">
        <f t="shared" si="275"/>
        <v>URY2020</v>
      </c>
      <c r="G3478">
        <f>HLOOKUP(C3478,Sheet4!$G$6:$EZ$30, MATCH(Sheet3!E3478,Sheet4!$F$6:$F$30,0),FALSE)</f>
        <v>2.3357712079194801</v>
      </c>
    </row>
    <row r="3479" spans="1:7" x14ac:dyDescent="0.45">
      <c r="A3479">
        <f t="shared" si="271"/>
        <v>145</v>
      </c>
      <c r="B3479">
        <f t="shared" si="272"/>
        <v>22</v>
      </c>
      <c r="C3479" t="str">
        <f t="shared" si="273"/>
        <v>Uruguay</v>
      </c>
      <c r="D3479" t="str">
        <f>VLOOKUP(C3479,Sheet4!$A$7:$C$156,3,FALSE)</f>
        <v>URY</v>
      </c>
      <c r="E3479">
        <f t="shared" si="274"/>
        <v>2021</v>
      </c>
      <c r="F3479" t="str">
        <f t="shared" si="275"/>
        <v>URY2021</v>
      </c>
      <c r="G3479">
        <f>HLOOKUP(C3479,Sheet4!$G$6:$EZ$30, MATCH(Sheet3!E3479,Sheet4!$F$6:$F$30,0),FALSE)</f>
        <v>1.32633570785667</v>
      </c>
    </row>
    <row r="3480" spans="1:7" x14ac:dyDescent="0.45">
      <c r="A3480">
        <f t="shared" si="271"/>
        <v>145</v>
      </c>
      <c r="B3480">
        <f t="shared" si="272"/>
        <v>23</v>
      </c>
      <c r="C3480" t="str">
        <f t="shared" si="273"/>
        <v>Uruguay</v>
      </c>
      <c r="D3480" t="str">
        <f>VLOOKUP(C3480,Sheet4!$A$7:$C$156,3,FALSE)</f>
        <v>URY</v>
      </c>
      <c r="E3480">
        <f t="shared" si="274"/>
        <v>2022</v>
      </c>
      <c r="F3480" t="str">
        <f t="shared" si="275"/>
        <v>URY2022</v>
      </c>
      <c r="G3480">
        <f>HLOOKUP(C3480,Sheet4!$G$6:$EZ$30, MATCH(Sheet3!E3480,Sheet4!$F$6:$F$30,0),FALSE)</f>
        <v>1.38667637075011</v>
      </c>
    </row>
    <row r="3481" spans="1:7" x14ac:dyDescent="0.45">
      <c r="A3481">
        <f t="shared" si="271"/>
        <v>145</v>
      </c>
      <c r="B3481">
        <f t="shared" si="272"/>
        <v>24</v>
      </c>
      <c r="C3481" t="str">
        <f t="shared" si="273"/>
        <v>Uruguay</v>
      </c>
      <c r="D3481" t="str">
        <f>VLOOKUP(C3481,Sheet4!$A$7:$C$156,3,FALSE)</f>
        <v>URY</v>
      </c>
      <c r="E3481">
        <f t="shared" si="274"/>
        <v>2023</v>
      </c>
      <c r="F3481" t="str">
        <f t="shared" si="275"/>
        <v>URY2023</v>
      </c>
      <c r="G3481">
        <f>HLOOKUP(C3481,Sheet4!$G$6:$EZ$30, MATCH(Sheet3!E3481,Sheet4!$F$6:$F$30,0),FALSE)</f>
        <v>1.6507725638992099</v>
      </c>
    </row>
    <row r="3482" spans="1:7" x14ac:dyDescent="0.45">
      <c r="A3482">
        <f t="shared" si="271"/>
        <v>146</v>
      </c>
      <c r="B3482">
        <f t="shared" si="272"/>
        <v>1</v>
      </c>
      <c r="C3482" t="str">
        <f t="shared" si="273"/>
        <v>Uzbekistan, Rep. of</v>
      </c>
      <c r="D3482" t="e">
        <f>VLOOKUP(C3482,Sheet4!$A$7:$C$156,3,FALSE)</f>
        <v>#N/A</v>
      </c>
      <c r="E3482">
        <f t="shared" si="274"/>
        <v>2000</v>
      </c>
      <c r="F3482" t="e">
        <f t="shared" si="275"/>
        <v>#N/A</v>
      </c>
      <c r="G3482">
        <f>HLOOKUP(C3482,Sheet4!$G$6:$EZ$30, MATCH(Sheet3!E3482,Sheet4!$F$6:$F$30,0),FALSE)</f>
        <v>0</v>
      </c>
    </row>
    <row r="3483" spans="1:7" x14ac:dyDescent="0.45">
      <c r="A3483">
        <f t="shared" si="271"/>
        <v>146</v>
      </c>
      <c r="B3483">
        <f t="shared" si="272"/>
        <v>2</v>
      </c>
      <c r="C3483" t="str">
        <f t="shared" si="273"/>
        <v>Uzbekistan, Rep. of</v>
      </c>
      <c r="D3483" t="e">
        <f>VLOOKUP(C3483,Sheet4!$A$7:$C$156,3,FALSE)</f>
        <v>#N/A</v>
      </c>
      <c r="E3483">
        <f t="shared" si="274"/>
        <v>2001</v>
      </c>
      <c r="F3483" t="e">
        <f t="shared" si="275"/>
        <v>#N/A</v>
      </c>
      <c r="G3483">
        <f>HLOOKUP(C3483,Sheet4!$G$6:$EZ$30, MATCH(Sheet3!E3483,Sheet4!$F$6:$F$30,0),FALSE)</f>
        <v>0</v>
      </c>
    </row>
    <row r="3484" spans="1:7" x14ac:dyDescent="0.45">
      <c r="A3484">
        <f t="shared" si="271"/>
        <v>146</v>
      </c>
      <c r="B3484">
        <f t="shared" si="272"/>
        <v>3</v>
      </c>
      <c r="C3484" t="str">
        <f t="shared" si="273"/>
        <v>Uzbekistan, Rep. of</v>
      </c>
      <c r="D3484" t="e">
        <f>VLOOKUP(C3484,Sheet4!$A$7:$C$156,3,FALSE)</f>
        <v>#N/A</v>
      </c>
      <c r="E3484">
        <f t="shared" si="274"/>
        <v>2002</v>
      </c>
      <c r="F3484" t="e">
        <f t="shared" si="275"/>
        <v>#N/A</v>
      </c>
      <c r="G3484">
        <f>HLOOKUP(C3484,Sheet4!$G$6:$EZ$30, MATCH(Sheet3!E3484,Sheet4!$F$6:$F$30,0),FALSE)</f>
        <v>0</v>
      </c>
    </row>
    <row r="3485" spans="1:7" x14ac:dyDescent="0.45">
      <c r="A3485">
        <f t="shared" si="271"/>
        <v>146</v>
      </c>
      <c r="B3485">
        <f t="shared" si="272"/>
        <v>4</v>
      </c>
      <c r="C3485" t="str">
        <f t="shared" si="273"/>
        <v>Uzbekistan, Rep. of</v>
      </c>
      <c r="D3485" t="e">
        <f>VLOOKUP(C3485,Sheet4!$A$7:$C$156,3,FALSE)</f>
        <v>#N/A</v>
      </c>
      <c r="E3485">
        <f t="shared" si="274"/>
        <v>2003</v>
      </c>
      <c r="F3485" t="e">
        <f t="shared" si="275"/>
        <v>#N/A</v>
      </c>
      <c r="G3485">
        <f>HLOOKUP(C3485,Sheet4!$G$6:$EZ$30, MATCH(Sheet3!E3485,Sheet4!$F$6:$F$30,0),FALSE)</f>
        <v>0</v>
      </c>
    </row>
    <row r="3486" spans="1:7" x14ac:dyDescent="0.45">
      <c r="A3486">
        <f t="shared" si="271"/>
        <v>146</v>
      </c>
      <c r="B3486">
        <f t="shared" si="272"/>
        <v>5</v>
      </c>
      <c r="C3486" t="str">
        <f t="shared" si="273"/>
        <v>Uzbekistan, Rep. of</v>
      </c>
      <c r="D3486" t="e">
        <f>VLOOKUP(C3486,Sheet4!$A$7:$C$156,3,FALSE)</f>
        <v>#N/A</v>
      </c>
      <c r="E3486">
        <f t="shared" si="274"/>
        <v>2004</v>
      </c>
      <c r="F3486" t="e">
        <f t="shared" si="275"/>
        <v>#N/A</v>
      </c>
      <c r="G3486">
        <f>HLOOKUP(C3486,Sheet4!$G$6:$EZ$30, MATCH(Sheet3!E3486,Sheet4!$F$6:$F$30,0),FALSE)</f>
        <v>0</v>
      </c>
    </row>
    <row r="3487" spans="1:7" x14ac:dyDescent="0.45">
      <c r="A3487">
        <f t="shared" si="271"/>
        <v>146</v>
      </c>
      <c r="B3487">
        <f t="shared" si="272"/>
        <v>6</v>
      </c>
      <c r="C3487" t="str">
        <f t="shared" si="273"/>
        <v>Uzbekistan, Rep. of</v>
      </c>
      <c r="D3487" t="e">
        <f>VLOOKUP(C3487,Sheet4!$A$7:$C$156,3,FALSE)</f>
        <v>#N/A</v>
      </c>
      <c r="E3487">
        <f t="shared" si="274"/>
        <v>2005</v>
      </c>
      <c r="F3487" t="e">
        <f t="shared" si="275"/>
        <v>#N/A</v>
      </c>
      <c r="G3487">
        <f>HLOOKUP(C3487,Sheet4!$G$6:$EZ$30, MATCH(Sheet3!E3487,Sheet4!$F$6:$F$30,0),FALSE)</f>
        <v>0</v>
      </c>
    </row>
    <row r="3488" spans="1:7" x14ac:dyDescent="0.45">
      <c r="A3488">
        <f t="shared" si="271"/>
        <v>146</v>
      </c>
      <c r="B3488">
        <f t="shared" si="272"/>
        <v>7</v>
      </c>
      <c r="C3488" t="str">
        <f t="shared" si="273"/>
        <v>Uzbekistan, Rep. of</v>
      </c>
      <c r="D3488" t="e">
        <f>VLOOKUP(C3488,Sheet4!$A$7:$C$156,3,FALSE)</f>
        <v>#N/A</v>
      </c>
      <c r="E3488">
        <f t="shared" si="274"/>
        <v>2006</v>
      </c>
      <c r="F3488" t="e">
        <f t="shared" si="275"/>
        <v>#N/A</v>
      </c>
      <c r="G3488">
        <f>HLOOKUP(C3488,Sheet4!$G$6:$EZ$30, MATCH(Sheet3!E3488,Sheet4!$F$6:$F$30,0),FALSE)</f>
        <v>0</v>
      </c>
    </row>
    <row r="3489" spans="1:7" x14ac:dyDescent="0.45">
      <c r="A3489">
        <f t="shared" si="271"/>
        <v>146</v>
      </c>
      <c r="B3489">
        <f t="shared" si="272"/>
        <v>8</v>
      </c>
      <c r="C3489" t="str">
        <f t="shared" si="273"/>
        <v>Uzbekistan, Rep. of</v>
      </c>
      <c r="D3489" t="e">
        <f>VLOOKUP(C3489,Sheet4!$A$7:$C$156,3,FALSE)</f>
        <v>#N/A</v>
      </c>
      <c r="E3489">
        <f t="shared" si="274"/>
        <v>2007</v>
      </c>
      <c r="F3489" t="e">
        <f t="shared" si="275"/>
        <v>#N/A</v>
      </c>
      <c r="G3489">
        <f>HLOOKUP(C3489,Sheet4!$G$6:$EZ$30, MATCH(Sheet3!E3489,Sheet4!$F$6:$F$30,0),FALSE)</f>
        <v>0</v>
      </c>
    </row>
    <row r="3490" spans="1:7" x14ac:dyDescent="0.45">
      <c r="A3490">
        <f t="shared" si="271"/>
        <v>146</v>
      </c>
      <c r="B3490">
        <f t="shared" si="272"/>
        <v>9</v>
      </c>
      <c r="C3490" t="str">
        <f t="shared" si="273"/>
        <v>Uzbekistan, Rep. of</v>
      </c>
      <c r="D3490" t="e">
        <f>VLOOKUP(C3490,Sheet4!$A$7:$C$156,3,FALSE)</f>
        <v>#N/A</v>
      </c>
      <c r="E3490">
        <f t="shared" si="274"/>
        <v>2008</v>
      </c>
      <c r="F3490" t="e">
        <f t="shared" si="275"/>
        <v>#N/A</v>
      </c>
      <c r="G3490">
        <f>HLOOKUP(C3490,Sheet4!$G$6:$EZ$30, MATCH(Sheet3!E3490,Sheet4!$F$6:$F$30,0),FALSE)</f>
        <v>0</v>
      </c>
    </row>
    <row r="3491" spans="1:7" x14ac:dyDescent="0.45">
      <c r="A3491">
        <f t="shared" si="271"/>
        <v>146</v>
      </c>
      <c r="B3491">
        <f t="shared" si="272"/>
        <v>10</v>
      </c>
      <c r="C3491" t="str">
        <f t="shared" si="273"/>
        <v>Uzbekistan, Rep. of</v>
      </c>
      <c r="D3491" t="e">
        <f>VLOOKUP(C3491,Sheet4!$A$7:$C$156,3,FALSE)</f>
        <v>#N/A</v>
      </c>
      <c r="E3491">
        <f t="shared" si="274"/>
        <v>2009</v>
      </c>
      <c r="F3491" t="e">
        <f t="shared" si="275"/>
        <v>#N/A</v>
      </c>
      <c r="G3491">
        <f>HLOOKUP(C3491,Sheet4!$G$6:$EZ$30, MATCH(Sheet3!E3491,Sheet4!$F$6:$F$30,0),FALSE)</f>
        <v>0</v>
      </c>
    </row>
    <row r="3492" spans="1:7" x14ac:dyDescent="0.45">
      <c r="A3492">
        <f t="shared" si="271"/>
        <v>146</v>
      </c>
      <c r="B3492">
        <f t="shared" si="272"/>
        <v>11</v>
      </c>
      <c r="C3492" t="str">
        <f t="shared" si="273"/>
        <v>Uzbekistan, Rep. of</v>
      </c>
      <c r="D3492" t="e">
        <f>VLOOKUP(C3492,Sheet4!$A$7:$C$156,3,FALSE)</f>
        <v>#N/A</v>
      </c>
      <c r="E3492">
        <f t="shared" si="274"/>
        <v>2010</v>
      </c>
      <c r="F3492" t="e">
        <f t="shared" si="275"/>
        <v>#N/A</v>
      </c>
      <c r="G3492">
        <f>HLOOKUP(C3492,Sheet4!$G$6:$EZ$30, MATCH(Sheet3!E3492,Sheet4!$F$6:$F$30,0),FALSE)</f>
        <v>0.96513104829363705</v>
      </c>
    </row>
    <row r="3493" spans="1:7" x14ac:dyDescent="0.45">
      <c r="A3493">
        <f t="shared" si="271"/>
        <v>146</v>
      </c>
      <c r="B3493">
        <f t="shared" si="272"/>
        <v>12</v>
      </c>
      <c r="C3493" t="str">
        <f t="shared" si="273"/>
        <v>Uzbekistan, Rep. of</v>
      </c>
      <c r="D3493" t="e">
        <f>VLOOKUP(C3493,Sheet4!$A$7:$C$156,3,FALSE)</f>
        <v>#N/A</v>
      </c>
      <c r="E3493">
        <f t="shared" si="274"/>
        <v>2011</v>
      </c>
      <c r="F3493" t="e">
        <f t="shared" si="275"/>
        <v>#N/A</v>
      </c>
      <c r="G3493">
        <f>HLOOKUP(C3493,Sheet4!$G$6:$EZ$30, MATCH(Sheet3!E3493,Sheet4!$F$6:$F$30,0),FALSE)</f>
        <v>0.70919015510044503</v>
      </c>
    </row>
    <row r="3494" spans="1:7" x14ac:dyDescent="0.45">
      <c r="A3494">
        <f t="shared" si="271"/>
        <v>146</v>
      </c>
      <c r="B3494">
        <f t="shared" si="272"/>
        <v>13</v>
      </c>
      <c r="C3494" t="str">
        <f t="shared" si="273"/>
        <v>Uzbekistan, Rep. of</v>
      </c>
      <c r="D3494" t="e">
        <f>VLOOKUP(C3494,Sheet4!$A$7:$C$156,3,FALSE)</f>
        <v>#N/A</v>
      </c>
      <c r="E3494">
        <f t="shared" si="274"/>
        <v>2012</v>
      </c>
      <c r="F3494" t="e">
        <f t="shared" si="275"/>
        <v>#N/A</v>
      </c>
      <c r="G3494">
        <f>HLOOKUP(C3494,Sheet4!$G$6:$EZ$30, MATCH(Sheet3!E3494,Sheet4!$F$6:$F$30,0),FALSE)</f>
        <v>3.0532835312323199</v>
      </c>
    </row>
    <row r="3495" spans="1:7" x14ac:dyDescent="0.45">
      <c r="A3495">
        <f t="shared" si="271"/>
        <v>146</v>
      </c>
      <c r="B3495">
        <f t="shared" si="272"/>
        <v>14</v>
      </c>
      <c r="C3495" t="str">
        <f t="shared" si="273"/>
        <v>Uzbekistan, Rep. of</v>
      </c>
      <c r="D3495" t="e">
        <f>VLOOKUP(C3495,Sheet4!$A$7:$C$156,3,FALSE)</f>
        <v>#N/A</v>
      </c>
      <c r="E3495">
        <f t="shared" si="274"/>
        <v>2013</v>
      </c>
      <c r="F3495" t="e">
        <f t="shared" si="275"/>
        <v>#N/A</v>
      </c>
      <c r="G3495">
        <f>HLOOKUP(C3495,Sheet4!$G$6:$EZ$30, MATCH(Sheet3!E3495,Sheet4!$F$6:$F$30,0),FALSE)</f>
        <v>2.8167003287653398</v>
      </c>
    </row>
    <row r="3496" spans="1:7" x14ac:dyDescent="0.45">
      <c r="A3496">
        <f t="shared" si="271"/>
        <v>146</v>
      </c>
      <c r="B3496">
        <f t="shared" si="272"/>
        <v>15</v>
      </c>
      <c r="C3496" t="str">
        <f t="shared" si="273"/>
        <v>Uzbekistan, Rep. of</v>
      </c>
      <c r="D3496" t="e">
        <f>VLOOKUP(C3496,Sheet4!$A$7:$C$156,3,FALSE)</f>
        <v>#N/A</v>
      </c>
      <c r="E3496">
        <f t="shared" si="274"/>
        <v>2014</v>
      </c>
      <c r="F3496" t="e">
        <f t="shared" si="275"/>
        <v>#N/A</v>
      </c>
      <c r="G3496">
        <f>HLOOKUP(C3496,Sheet4!$G$6:$EZ$30, MATCH(Sheet3!E3496,Sheet4!$F$6:$F$30,0),FALSE)</f>
        <v>2.0968703476616599</v>
      </c>
    </row>
    <row r="3497" spans="1:7" x14ac:dyDescent="0.45">
      <c r="A3497">
        <f t="shared" ref="A3497:A3560" si="276">A3473+1</f>
        <v>146</v>
      </c>
      <c r="B3497">
        <f t="shared" ref="B3497:B3560" si="277">B3473</f>
        <v>16</v>
      </c>
      <c r="C3497" t="str">
        <f t="shared" si="273"/>
        <v>Uzbekistan, Rep. of</v>
      </c>
      <c r="D3497" t="e">
        <f>VLOOKUP(C3497,Sheet4!$A$7:$C$156,3,FALSE)</f>
        <v>#N/A</v>
      </c>
      <c r="E3497">
        <f t="shared" si="274"/>
        <v>2015</v>
      </c>
      <c r="F3497" t="e">
        <f t="shared" si="275"/>
        <v>#N/A</v>
      </c>
      <c r="G3497">
        <f>HLOOKUP(C3497,Sheet4!$G$6:$EZ$30, MATCH(Sheet3!E3497,Sheet4!$F$6:$F$30,0),FALSE)</f>
        <v>1.4624146137323299</v>
      </c>
    </row>
    <row r="3498" spans="1:7" x14ac:dyDescent="0.45">
      <c r="A3498">
        <f t="shared" si="276"/>
        <v>146</v>
      </c>
      <c r="B3498">
        <f t="shared" si="277"/>
        <v>17</v>
      </c>
      <c r="C3498" t="str">
        <f t="shared" si="273"/>
        <v>Uzbekistan, Rep. of</v>
      </c>
      <c r="D3498" t="e">
        <f>VLOOKUP(C3498,Sheet4!$A$7:$C$156,3,FALSE)</f>
        <v>#N/A</v>
      </c>
      <c r="E3498">
        <f t="shared" si="274"/>
        <v>2016</v>
      </c>
      <c r="F3498" t="e">
        <f t="shared" si="275"/>
        <v>#N/A</v>
      </c>
      <c r="G3498">
        <f>HLOOKUP(C3498,Sheet4!$G$6:$EZ$30, MATCH(Sheet3!E3498,Sheet4!$F$6:$F$30,0),FALSE)</f>
        <v>0.74408667877242196</v>
      </c>
    </row>
    <row r="3499" spans="1:7" x14ac:dyDescent="0.45">
      <c r="A3499">
        <f t="shared" si="276"/>
        <v>146</v>
      </c>
      <c r="B3499">
        <f t="shared" si="277"/>
        <v>18</v>
      </c>
      <c r="C3499" t="str">
        <f t="shared" si="273"/>
        <v>Uzbekistan, Rep. of</v>
      </c>
      <c r="D3499" t="e">
        <f>VLOOKUP(C3499,Sheet4!$A$7:$C$156,3,FALSE)</f>
        <v>#N/A</v>
      </c>
      <c r="E3499">
        <f t="shared" si="274"/>
        <v>2017</v>
      </c>
      <c r="F3499" t="e">
        <f t="shared" si="275"/>
        <v>#N/A</v>
      </c>
      <c r="G3499">
        <f>HLOOKUP(C3499,Sheet4!$G$6:$EZ$30, MATCH(Sheet3!E3499,Sheet4!$F$6:$F$30,0),FALSE)</f>
        <v>1.1978075306929601</v>
      </c>
    </row>
    <row r="3500" spans="1:7" x14ac:dyDescent="0.45">
      <c r="A3500">
        <f t="shared" si="276"/>
        <v>146</v>
      </c>
      <c r="B3500">
        <f t="shared" si="277"/>
        <v>19</v>
      </c>
      <c r="C3500" t="str">
        <f t="shared" si="273"/>
        <v>Uzbekistan, Rep. of</v>
      </c>
      <c r="D3500" t="e">
        <f>VLOOKUP(C3500,Sheet4!$A$7:$C$156,3,FALSE)</f>
        <v>#N/A</v>
      </c>
      <c r="E3500">
        <f t="shared" si="274"/>
        <v>2018</v>
      </c>
      <c r="F3500" t="e">
        <f t="shared" si="275"/>
        <v>#N/A</v>
      </c>
      <c r="G3500">
        <f>HLOOKUP(C3500,Sheet4!$G$6:$EZ$30, MATCH(Sheet3!E3500,Sheet4!$F$6:$F$30,0),FALSE)</f>
        <v>1.2787164431301401</v>
      </c>
    </row>
    <row r="3501" spans="1:7" x14ac:dyDescent="0.45">
      <c r="A3501">
        <f t="shared" si="276"/>
        <v>146</v>
      </c>
      <c r="B3501">
        <f t="shared" si="277"/>
        <v>20</v>
      </c>
      <c r="C3501" t="str">
        <f t="shared" si="273"/>
        <v>Uzbekistan, Rep. of</v>
      </c>
      <c r="D3501" t="e">
        <f>VLOOKUP(C3501,Sheet4!$A$7:$C$156,3,FALSE)</f>
        <v>#N/A</v>
      </c>
      <c r="E3501">
        <f t="shared" si="274"/>
        <v>2019</v>
      </c>
      <c r="F3501" t="e">
        <f t="shared" si="275"/>
        <v>#N/A</v>
      </c>
      <c r="G3501">
        <f>HLOOKUP(C3501,Sheet4!$G$6:$EZ$30, MATCH(Sheet3!E3501,Sheet4!$F$6:$F$30,0),FALSE)</f>
        <v>1.47850042070039</v>
      </c>
    </row>
    <row r="3502" spans="1:7" x14ac:dyDescent="0.45">
      <c r="A3502">
        <f t="shared" si="276"/>
        <v>146</v>
      </c>
      <c r="B3502">
        <f t="shared" si="277"/>
        <v>21</v>
      </c>
      <c r="C3502" t="str">
        <f t="shared" si="273"/>
        <v>Uzbekistan, Rep. of</v>
      </c>
      <c r="D3502" t="e">
        <f>VLOOKUP(C3502,Sheet4!$A$7:$C$156,3,FALSE)</f>
        <v>#N/A</v>
      </c>
      <c r="E3502">
        <f t="shared" si="274"/>
        <v>2020</v>
      </c>
      <c r="F3502" t="e">
        <f t="shared" si="275"/>
        <v>#N/A</v>
      </c>
      <c r="G3502">
        <f>HLOOKUP(C3502,Sheet4!$G$6:$EZ$30, MATCH(Sheet3!E3502,Sheet4!$F$6:$F$30,0),FALSE)</f>
        <v>2.06065321360246</v>
      </c>
    </row>
    <row r="3503" spans="1:7" x14ac:dyDescent="0.45">
      <c r="A3503">
        <f t="shared" si="276"/>
        <v>146</v>
      </c>
      <c r="B3503">
        <f t="shared" si="277"/>
        <v>22</v>
      </c>
      <c r="C3503" t="str">
        <f t="shared" si="273"/>
        <v>Uzbekistan, Rep. of</v>
      </c>
      <c r="D3503" t="e">
        <f>VLOOKUP(C3503,Sheet4!$A$7:$C$156,3,FALSE)</f>
        <v>#N/A</v>
      </c>
      <c r="E3503">
        <f t="shared" si="274"/>
        <v>2021</v>
      </c>
      <c r="F3503" t="e">
        <f t="shared" si="275"/>
        <v>#N/A</v>
      </c>
      <c r="G3503">
        <f>HLOOKUP(C3503,Sheet4!$G$6:$EZ$30, MATCH(Sheet3!E3503,Sheet4!$F$6:$F$30,0),FALSE)</f>
        <v>5.1302251620446997</v>
      </c>
    </row>
    <row r="3504" spans="1:7" x14ac:dyDescent="0.45">
      <c r="A3504">
        <f t="shared" si="276"/>
        <v>146</v>
      </c>
      <c r="B3504">
        <f t="shared" si="277"/>
        <v>23</v>
      </c>
      <c r="C3504" t="str">
        <f t="shared" si="273"/>
        <v>Uzbekistan, Rep. of</v>
      </c>
      <c r="D3504" t="e">
        <f>VLOOKUP(C3504,Sheet4!$A$7:$C$156,3,FALSE)</f>
        <v>#N/A</v>
      </c>
      <c r="E3504">
        <f t="shared" si="274"/>
        <v>2022</v>
      </c>
      <c r="F3504" t="e">
        <f t="shared" si="275"/>
        <v>#N/A</v>
      </c>
      <c r="G3504">
        <f>HLOOKUP(C3504,Sheet4!$G$6:$EZ$30, MATCH(Sheet3!E3504,Sheet4!$F$6:$F$30,0),FALSE)</f>
        <v>3.5322706173939502</v>
      </c>
    </row>
    <row r="3505" spans="1:7" x14ac:dyDescent="0.45">
      <c r="A3505">
        <f t="shared" si="276"/>
        <v>146</v>
      </c>
      <c r="B3505">
        <f t="shared" si="277"/>
        <v>24</v>
      </c>
      <c r="C3505" t="str">
        <f t="shared" si="273"/>
        <v>Uzbekistan, Rep. of</v>
      </c>
      <c r="D3505" t="e">
        <f>VLOOKUP(C3505,Sheet4!$A$7:$C$156,3,FALSE)</f>
        <v>#N/A</v>
      </c>
      <c r="E3505">
        <f t="shared" si="274"/>
        <v>2023</v>
      </c>
      <c r="F3505" t="e">
        <f t="shared" si="275"/>
        <v>#N/A</v>
      </c>
      <c r="G3505">
        <f>HLOOKUP(C3505,Sheet4!$G$6:$EZ$30, MATCH(Sheet3!E3505,Sheet4!$F$6:$F$30,0),FALSE)</f>
        <v>3.45445449013675</v>
      </c>
    </row>
    <row r="3506" spans="1:7" x14ac:dyDescent="0.45">
      <c r="A3506">
        <f t="shared" si="276"/>
        <v>147</v>
      </c>
      <c r="B3506">
        <f t="shared" si="277"/>
        <v>1</v>
      </c>
      <c r="C3506" t="str">
        <f t="shared" si="273"/>
        <v>Vanuatu</v>
      </c>
      <c r="D3506" t="str">
        <f>VLOOKUP(C3506,Sheet4!$A$7:$C$156,3,FALSE)</f>
        <v>VUT</v>
      </c>
      <c r="E3506">
        <f t="shared" si="274"/>
        <v>2000</v>
      </c>
      <c r="F3506" t="str">
        <f t="shared" si="275"/>
        <v>VUT2000</v>
      </c>
      <c r="G3506">
        <f>HLOOKUP(C3506,Sheet4!$G$6:$EZ$30, MATCH(Sheet3!E3506,Sheet4!$F$6:$F$30,0),FALSE)</f>
        <v>0</v>
      </c>
    </row>
    <row r="3507" spans="1:7" x14ac:dyDescent="0.45">
      <c r="A3507">
        <f t="shared" si="276"/>
        <v>147</v>
      </c>
      <c r="B3507">
        <f t="shared" si="277"/>
        <v>2</v>
      </c>
      <c r="C3507" t="str">
        <f t="shared" si="273"/>
        <v>Vanuatu</v>
      </c>
      <c r="D3507" t="str">
        <f>VLOOKUP(C3507,Sheet4!$A$7:$C$156,3,FALSE)</f>
        <v>VUT</v>
      </c>
      <c r="E3507">
        <f t="shared" si="274"/>
        <v>2001</v>
      </c>
      <c r="F3507" t="str">
        <f t="shared" si="275"/>
        <v>VUT2001</v>
      </c>
      <c r="G3507">
        <f>HLOOKUP(C3507,Sheet4!$G$6:$EZ$30, MATCH(Sheet3!E3507,Sheet4!$F$6:$F$30,0),FALSE)</f>
        <v>0</v>
      </c>
    </row>
    <row r="3508" spans="1:7" x14ac:dyDescent="0.45">
      <c r="A3508">
        <f t="shared" si="276"/>
        <v>147</v>
      </c>
      <c r="B3508">
        <f t="shared" si="277"/>
        <v>3</v>
      </c>
      <c r="C3508" t="str">
        <f t="shared" si="273"/>
        <v>Vanuatu</v>
      </c>
      <c r="D3508" t="str">
        <f>VLOOKUP(C3508,Sheet4!$A$7:$C$156,3,FALSE)</f>
        <v>VUT</v>
      </c>
      <c r="E3508">
        <f t="shared" si="274"/>
        <v>2002</v>
      </c>
      <c r="F3508" t="str">
        <f t="shared" si="275"/>
        <v>VUT2002</v>
      </c>
      <c r="G3508">
        <f>HLOOKUP(C3508,Sheet4!$G$6:$EZ$30, MATCH(Sheet3!E3508,Sheet4!$F$6:$F$30,0),FALSE)</f>
        <v>0</v>
      </c>
    </row>
    <row r="3509" spans="1:7" x14ac:dyDescent="0.45">
      <c r="A3509">
        <f t="shared" si="276"/>
        <v>147</v>
      </c>
      <c r="B3509">
        <f t="shared" si="277"/>
        <v>4</v>
      </c>
      <c r="C3509" t="str">
        <f t="shared" si="273"/>
        <v>Vanuatu</v>
      </c>
      <c r="D3509" t="str">
        <f>VLOOKUP(C3509,Sheet4!$A$7:$C$156,3,FALSE)</f>
        <v>VUT</v>
      </c>
      <c r="E3509">
        <f t="shared" si="274"/>
        <v>2003</v>
      </c>
      <c r="F3509" t="str">
        <f t="shared" si="275"/>
        <v>VUT2003</v>
      </c>
      <c r="G3509">
        <f>HLOOKUP(C3509,Sheet4!$G$6:$EZ$30, MATCH(Sheet3!E3509,Sheet4!$F$6:$F$30,0),FALSE)</f>
        <v>0</v>
      </c>
    </row>
    <row r="3510" spans="1:7" x14ac:dyDescent="0.45">
      <c r="A3510">
        <f t="shared" si="276"/>
        <v>147</v>
      </c>
      <c r="B3510">
        <f t="shared" si="277"/>
        <v>5</v>
      </c>
      <c r="C3510" t="str">
        <f t="shared" si="273"/>
        <v>Vanuatu</v>
      </c>
      <c r="D3510" t="str">
        <f>VLOOKUP(C3510,Sheet4!$A$7:$C$156,3,FALSE)</f>
        <v>VUT</v>
      </c>
      <c r="E3510">
        <f t="shared" si="274"/>
        <v>2004</v>
      </c>
      <c r="F3510" t="str">
        <f t="shared" si="275"/>
        <v>VUT2004</v>
      </c>
      <c r="G3510">
        <f>HLOOKUP(C3510,Sheet4!$G$6:$EZ$30, MATCH(Sheet3!E3510,Sheet4!$F$6:$F$30,0),FALSE)</f>
        <v>0</v>
      </c>
    </row>
    <row r="3511" spans="1:7" x14ac:dyDescent="0.45">
      <c r="A3511">
        <f t="shared" si="276"/>
        <v>147</v>
      </c>
      <c r="B3511">
        <f t="shared" si="277"/>
        <v>6</v>
      </c>
      <c r="C3511" t="str">
        <f t="shared" si="273"/>
        <v>Vanuatu</v>
      </c>
      <c r="D3511" t="str">
        <f>VLOOKUP(C3511,Sheet4!$A$7:$C$156,3,FALSE)</f>
        <v>VUT</v>
      </c>
      <c r="E3511">
        <f t="shared" si="274"/>
        <v>2005</v>
      </c>
      <c r="F3511" t="str">
        <f t="shared" si="275"/>
        <v>VUT2005</v>
      </c>
      <c r="G3511">
        <f>HLOOKUP(C3511,Sheet4!$G$6:$EZ$30, MATCH(Sheet3!E3511,Sheet4!$F$6:$F$30,0),FALSE)</f>
        <v>0</v>
      </c>
    </row>
    <row r="3512" spans="1:7" x14ac:dyDescent="0.45">
      <c r="A3512">
        <f t="shared" si="276"/>
        <v>147</v>
      </c>
      <c r="B3512">
        <f t="shared" si="277"/>
        <v>7</v>
      </c>
      <c r="C3512" t="str">
        <f t="shared" si="273"/>
        <v>Vanuatu</v>
      </c>
      <c r="D3512" t="str">
        <f>VLOOKUP(C3512,Sheet4!$A$7:$C$156,3,FALSE)</f>
        <v>VUT</v>
      </c>
      <c r="E3512">
        <f t="shared" si="274"/>
        <v>2006</v>
      </c>
      <c r="F3512" t="str">
        <f t="shared" si="275"/>
        <v>VUT2006</v>
      </c>
      <c r="G3512">
        <f>HLOOKUP(C3512,Sheet4!$G$6:$EZ$30, MATCH(Sheet3!E3512,Sheet4!$F$6:$F$30,0),FALSE)</f>
        <v>0</v>
      </c>
    </row>
    <row r="3513" spans="1:7" x14ac:dyDescent="0.45">
      <c r="A3513">
        <f t="shared" si="276"/>
        <v>147</v>
      </c>
      <c r="B3513">
        <f t="shared" si="277"/>
        <v>8</v>
      </c>
      <c r="C3513" t="str">
        <f t="shared" si="273"/>
        <v>Vanuatu</v>
      </c>
      <c r="D3513" t="str">
        <f>VLOOKUP(C3513,Sheet4!$A$7:$C$156,3,FALSE)</f>
        <v>VUT</v>
      </c>
      <c r="E3513">
        <f t="shared" si="274"/>
        <v>2007</v>
      </c>
      <c r="F3513" t="str">
        <f t="shared" si="275"/>
        <v>VUT2007</v>
      </c>
      <c r="G3513">
        <f>HLOOKUP(C3513,Sheet4!$G$6:$EZ$30, MATCH(Sheet3!E3513,Sheet4!$F$6:$F$30,0),FALSE)</f>
        <v>0</v>
      </c>
    </row>
    <row r="3514" spans="1:7" x14ac:dyDescent="0.45">
      <c r="A3514">
        <f t="shared" si="276"/>
        <v>147</v>
      </c>
      <c r="B3514">
        <f t="shared" si="277"/>
        <v>9</v>
      </c>
      <c r="C3514" t="str">
        <f t="shared" si="273"/>
        <v>Vanuatu</v>
      </c>
      <c r="D3514" t="str">
        <f>VLOOKUP(C3514,Sheet4!$A$7:$C$156,3,FALSE)</f>
        <v>VUT</v>
      </c>
      <c r="E3514">
        <f t="shared" si="274"/>
        <v>2008</v>
      </c>
      <c r="F3514" t="str">
        <f t="shared" si="275"/>
        <v>VUT2008</v>
      </c>
      <c r="G3514">
        <f>HLOOKUP(C3514,Sheet4!$G$6:$EZ$30, MATCH(Sheet3!E3514,Sheet4!$F$6:$F$30,0),FALSE)</f>
        <v>0</v>
      </c>
    </row>
    <row r="3515" spans="1:7" x14ac:dyDescent="0.45">
      <c r="A3515">
        <f t="shared" si="276"/>
        <v>147</v>
      </c>
      <c r="B3515">
        <f t="shared" si="277"/>
        <v>10</v>
      </c>
      <c r="C3515" t="str">
        <f t="shared" si="273"/>
        <v>Vanuatu</v>
      </c>
      <c r="D3515" t="str">
        <f>VLOOKUP(C3515,Sheet4!$A$7:$C$156,3,FALSE)</f>
        <v>VUT</v>
      </c>
      <c r="E3515">
        <f t="shared" si="274"/>
        <v>2009</v>
      </c>
      <c r="F3515" t="str">
        <f t="shared" si="275"/>
        <v>VUT2009</v>
      </c>
      <c r="G3515">
        <f>HLOOKUP(C3515,Sheet4!$G$6:$EZ$30, MATCH(Sheet3!E3515,Sheet4!$F$6:$F$30,0),FALSE)</f>
        <v>0</v>
      </c>
    </row>
    <row r="3516" spans="1:7" x14ac:dyDescent="0.45">
      <c r="A3516">
        <f t="shared" si="276"/>
        <v>147</v>
      </c>
      <c r="B3516">
        <f t="shared" si="277"/>
        <v>11</v>
      </c>
      <c r="C3516" t="str">
        <f t="shared" si="273"/>
        <v>Vanuatu</v>
      </c>
      <c r="D3516" t="str">
        <f>VLOOKUP(C3516,Sheet4!$A$7:$C$156,3,FALSE)</f>
        <v>VUT</v>
      </c>
      <c r="E3516">
        <f t="shared" si="274"/>
        <v>2010</v>
      </c>
      <c r="F3516" t="str">
        <f t="shared" si="275"/>
        <v>VUT2010</v>
      </c>
      <c r="G3516">
        <f>HLOOKUP(C3516,Sheet4!$G$6:$EZ$30, MATCH(Sheet3!E3516,Sheet4!$F$6:$F$30,0),FALSE)</f>
        <v>4.7715054351028297</v>
      </c>
    </row>
    <row r="3517" spans="1:7" x14ac:dyDescent="0.45">
      <c r="A3517">
        <f t="shared" si="276"/>
        <v>147</v>
      </c>
      <c r="B3517">
        <f t="shared" si="277"/>
        <v>12</v>
      </c>
      <c r="C3517" t="str">
        <f t="shared" si="273"/>
        <v>Vanuatu</v>
      </c>
      <c r="D3517" t="str">
        <f>VLOOKUP(C3517,Sheet4!$A$7:$C$156,3,FALSE)</f>
        <v>VUT</v>
      </c>
      <c r="E3517">
        <f t="shared" si="274"/>
        <v>2011</v>
      </c>
      <c r="F3517" t="str">
        <f t="shared" si="275"/>
        <v>VUT2011</v>
      </c>
      <c r="G3517">
        <f>HLOOKUP(C3517,Sheet4!$G$6:$EZ$30, MATCH(Sheet3!E3517,Sheet4!$F$6:$F$30,0),FALSE)</f>
        <v>7.8201597079852903</v>
      </c>
    </row>
    <row r="3518" spans="1:7" x14ac:dyDescent="0.45">
      <c r="A3518">
        <f t="shared" si="276"/>
        <v>147</v>
      </c>
      <c r="B3518">
        <f t="shared" si="277"/>
        <v>13</v>
      </c>
      <c r="C3518" t="str">
        <f t="shared" si="273"/>
        <v>Vanuatu</v>
      </c>
      <c r="D3518" t="str">
        <f>VLOOKUP(C3518,Sheet4!$A$7:$C$156,3,FALSE)</f>
        <v>VUT</v>
      </c>
      <c r="E3518">
        <f t="shared" si="274"/>
        <v>2012</v>
      </c>
      <c r="F3518" t="str">
        <f t="shared" si="275"/>
        <v>VUT2012</v>
      </c>
      <c r="G3518">
        <f>HLOOKUP(C3518,Sheet4!$G$6:$EZ$30, MATCH(Sheet3!E3518,Sheet4!$F$6:$F$30,0),FALSE)</f>
        <v>7.8267852888757501</v>
      </c>
    </row>
    <row r="3519" spans="1:7" x14ac:dyDescent="0.45">
      <c r="A3519">
        <f t="shared" si="276"/>
        <v>147</v>
      </c>
      <c r="B3519">
        <f t="shared" si="277"/>
        <v>14</v>
      </c>
      <c r="C3519" t="str">
        <f t="shared" si="273"/>
        <v>Vanuatu</v>
      </c>
      <c r="D3519" t="str">
        <f>VLOOKUP(C3519,Sheet4!$A$7:$C$156,3,FALSE)</f>
        <v>VUT</v>
      </c>
      <c r="E3519">
        <f t="shared" si="274"/>
        <v>2013</v>
      </c>
      <c r="F3519" t="str">
        <f t="shared" si="275"/>
        <v>VUT2013</v>
      </c>
      <c r="G3519">
        <f>HLOOKUP(C3519,Sheet4!$G$6:$EZ$30, MATCH(Sheet3!E3519,Sheet4!$F$6:$F$30,0),FALSE)</f>
        <v>14.104395162406901</v>
      </c>
    </row>
    <row r="3520" spans="1:7" x14ac:dyDescent="0.45">
      <c r="A3520">
        <f t="shared" si="276"/>
        <v>147</v>
      </c>
      <c r="B3520">
        <f t="shared" si="277"/>
        <v>15</v>
      </c>
      <c r="C3520" t="str">
        <f t="shared" si="273"/>
        <v>Vanuatu</v>
      </c>
      <c r="D3520" t="str">
        <f>VLOOKUP(C3520,Sheet4!$A$7:$C$156,3,FALSE)</f>
        <v>VUT</v>
      </c>
      <c r="E3520">
        <f t="shared" si="274"/>
        <v>2014</v>
      </c>
      <c r="F3520" t="str">
        <f t="shared" si="275"/>
        <v>VUT2014</v>
      </c>
      <c r="G3520">
        <f>HLOOKUP(C3520,Sheet4!$G$6:$EZ$30, MATCH(Sheet3!E3520,Sheet4!$F$6:$F$30,0),FALSE)</f>
        <v>10.726512227980001</v>
      </c>
    </row>
    <row r="3521" spans="1:7" x14ac:dyDescent="0.45">
      <c r="A3521">
        <f t="shared" si="276"/>
        <v>147</v>
      </c>
      <c r="B3521">
        <f t="shared" si="277"/>
        <v>16</v>
      </c>
      <c r="C3521" t="str">
        <f t="shared" si="273"/>
        <v>Vanuatu</v>
      </c>
      <c r="D3521" t="str">
        <f>VLOOKUP(C3521,Sheet4!$A$7:$C$156,3,FALSE)</f>
        <v>VUT</v>
      </c>
      <c r="E3521">
        <f t="shared" si="274"/>
        <v>2015</v>
      </c>
      <c r="F3521" t="str">
        <f t="shared" si="275"/>
        <v>VUT2015</v>
      </c>
      <c r="G3521">
        <f>HLOOKUP(C3521,Sheet4!$G$6:$EZ$30, MATCH(Sheet3!E3521,Sheet4!$F$6:$F$30,0),FALSE)</f>
        <v>12.2669904276453</v>
      </c>
    </row>
    <row r="3522" spans="1:7" x14ac:dyDescent="0.45">
      <c r="A3522">
        <f t="shared" si="276"/>
        <v>147</v>
      </c>
      <c r="B3522">
        <f t="shared" si="277"/>
        <v>17</v>
      </c>
      <c r="C3522" t="str">
        <f t="shared" si="273"/>
        <v>Vanuatu</v>
      </c>
      <c r="D3522" t="str">
        <f>VLOOKUP(C3522,Sheet4!$A$7:$C$156,3,FALSE)</f>
        <v>VUT</v>
      </c>
      <c r="E3522">
        <f t="shared" si="274"/>
        <v>2016</v>
      </c>
      <c r="F3522" t="str">
        <f t="shared" si="275"/>
        <v>VUT2016</v>
      </c>
      <c r="G3522">
        <f>HLOOKUP(C3522,Sheet4!$G$6:$EZ$30, MATCH(Sheet3!E3522,Sheet4!$F$6:$F$30,0),FALSE)</f>
        <v>10.809888000373499</v>
      </c>
    </row>
    <row r="3523" spans="1:7" x14ac:dyDescent="0.45">
      <c r="A3523">
        <f t="shared" si="276"/>
        <v>147</v>
      </c>
      <c r="B3523">
        <f t="shared" si="277"/>
        <v>18</v>
      </c>
      <c r="C3523" t="str">
        <f t="shared" ref="C3523:C3586" si="278">VLOOKUP(A3523,$L$2:$M$151,2,FALSE)</f>
        <v>Vanuatu</v>
      </c>
      <c r="D3523" t="str">
        <f>VLOOKUP(C3523,Sheet4!$A$7:$C$156,3,FALSE)</f>
        <v>VUT</v>
      </c>
      <c r="E3523">
        <f t="shared" ref="E3523:E3586" si="279">VLOOKUP(B3523,$O$2:$P$25,2,FALSE)</f>
        <v>2017</v>
      </c>
      <c r="F3523" t="str">
        <f t="shared" ref="F3523:F3586" si="280">D3523&amp;E3523</f>
        <v>VUT2017</v>
      </c>
      <c r="G3523">
        <f>HLOOKUP(C3523,Sheet4!$G$6:$EZ$30, MATCH(Sheet3!E3523,Sheet4!$F$6:$F$30,0),FALSE)</f>
        <v>15.045226435482901</v>
      </c>
    </row>
    <row r="3524" spans="1:7" x14ac:dyDescent="0.45">
      <c r="A3524">
        <f t="shared" si="276"/>
        <v>147</v>
      </c>
      <c r="B3524">
        <f t="shared" si="277"/>
        <v>19</v>
      </c>
      <c r="C3524" t="str">
        <f t="shared" si="278"/>
        <v>Vanuatu</v>
      </c>
      <c r="D3524" t="str">
        <f>VLOOKUP(C3524,Sheet4!$A$7:$C$156,3,FALSE)</f>
        <v>VUT</v>
      </c>
      <c r="E3524">
        <f t="shared" si="279"/>
        <v>2018</v>
      </c>
      <c r="F3524" t="str">
        <f t="shared" si="280"/>
        <v>VUT2018</v>
      </c>
      <c r="G3524">
        <f>HLOOKUP(C3524,Sheet4!$G$6:$EZ$30, MATCH(Sheet3!E3524,Sheet4!$F$6:$F$30,0),FALSE)</f>
        <v>0</v>
      </c>
    </row>
    <row r="3525" spans="1:7" x14ac:dyDescent="0.45">
      <c r="A3525">
        <f t="shared" si="276"/>
        <v>147</v>
      </c>
      <c r="B3525">
        <f t="shared" si="277"/>
        <v>20</v>
      </c>
      <c r="C3525" t="str">
        <f t="shared" si="278"/>
        <v>Vanuatu</v>
      </c>
      <c r="D3525" t="str">
        <f>VLOOKUP(C3525,Sheet4!$A$7:$C$156,3,FALSE)</f>
        <v>VUT</v>
      </c>
      <c r="E3525">
        <f t="shared" si="279"/>
        <v>2019</v>
      </c>
      <c r="F3525" t="str">
        <f t="shared" si="280"/>
        <v>VUT2019</v>
      </c>
      <c r="G3525">
        <f>HLOOKUP(C3525,Sheet4!$G$6:$EZ$30, MATCH(Sheet3!E3525,Sheet4!$F$6:$F$30,0),FALSE)</f>
        <v>0</v>
      </c>
    </row>
    <row r="3526" spans="1:7" x14ac:dyDescent="0.45">
      <c r="A3526">
        <f t="shared" si="276"/>
        <v>147</v>
      </c>
      <c r="B3526">
        <f t="shared" si="277"/>
        <v>21</v>
      </c>
      <c r="C3526" t="str">
        <f t="shared" si="278"/>
        <v>Vanuatu</v>
      </c>
      <c r="D3526" t="str">
        <f>VLOOKUP(C3526,Sheet4!$A$7:$C$156,3,FALSE)</f>
        <v>VUT</v>
      </c>
      <c r="E3526">
        <f t="shared" si="279"/>
        <v>2020</v>
      </c>
      <c r="F3526" t="str">
        <f t="shared" si="280"/>
        <v>VUT2020</v>
      </c>
      <c r="G3526">
        <f>HLOOKUP(C3526,Sheet4!$G$6:$EZ$30, MATCH(Sheet3!E3526,Sheet4!$F$6:$F$30,0),FALSE)</f>
        <v>0</v>
      </c>
    </row>
    <row r="3527" spans="1:7" x14ac:dyDescent="0.45">
      <c r="A3527">
        <f t="shared" si="276"/>
        <v>147</v>
      </c>
      <c r="B3527">
        <f t="shared" si="277"/>
        <v>22</v>
      </c>
      <c r="C3527" t="str">
        <f t="shared" si="278"/>
        <v>Vanuatu</v>
      </c>
      <c r="D3527" t="str">
        <f>VLOOKUP(C3527,Sheet4!$A$7:$C$156,3,FALSE)</f>
        <v>VUT</v>
      </c>
      <c r="E3527">
        <f t="shared" si="279"/>
        <v>2021</v>
      </c>
      <c r="F3527" t="str">
        <f t="shared" si="280"/>
        <v>VUT2021</v>
      </c>
      <c r="G3527">
        <f>HLOOKUP(C3527,Sheet4!$G$6:$EZ$30, MATCH(Sheet3!E3527,Sheet4!$F$6:$F$30,0),FALSE)</f>
        <v>0</v>
      </c>
    </row>
    <row r="3528" spans="1:7" x14ac:dyDescent="0.45">
      <c r="A3528">
        <f t="shared" si="276"/>
        <v>147</v>
      </c>
      <c r="B3528">
        <f t="shared" si="277"/>
        <v>23</v>
      </c>
      <c r="C3528" t="str">
        <f t="shared" si="278"/>
        <v>Vanuatu</v>
      </c>
      <c r="D3528" t="str">
        <f>VLOOKUP(C3528,Sheet4!$A$7:$C$156,3,FALSE)</f>
        <v>VUT</v>
      </c>
      <c r="E3528">
        <f t="shared" si="279"/>
        <v>2022</v>
      </c>
      <c r="F3528" t="str">
        <f t="shared" si="280"/>
        <v>VUT2022</v>
      </c>
      <c r="G3528">
        <f>HLOOKUP(C3528,Sheet4!$G$6:$EZ$30, MATCH(Sheet3!E3528,Sheet4!$F$6:$F$30,0),FALSE)</f>
        <v>0</v>
      </c>
    </row>
    <row r="3529" spans="1:7" x14ac:dyDescent="0.45">
      <c r="A3529">
        <f t="shared" si="276"/>
        <v>147</v>
      </c>
      <c r="B3529">
        <f t="shared" si="277"/>
        <v>24</v>
      </c>
      <c r="C3529" t="str">
        <f t="shared" si="278"/>
        <v>Vanuatu</v>
      </c>
      <c r="D3529" t="str">
        <f>VLOOKUP(C3529,Sheet4!$A$7:$C$156,3,FALSE)</f>
        <v>VUT</v>
      </c>
      <c r="E3529">
        <f t="shared" si="279"/>
        <v>2023</v>
      </c>
      <c r="F3529" t="str">
        <f t="shared" si="280"/>
        <v>VUT2023</v>
      </c>
      <c r="G3529">
        <f>HLOOKUP(C3529,Sheet4!$G$6:$EZ$30, MATCH(Sheet3!E3529,Sheet4!$F$6:$F$30,0),FALSE)</f>
        <v>0</v>
      </c>
    </row>
    <row r="3530" spans="1:7" x14ac:dyDescent="0.45">
      <c r="A3530">
        <f t="shared" si="276"/>
        <v>148</v>
      </c>
      <c r="B3530">
        <f t="shared" si="277"/>
        <v>1</v>
      </c>
      <c r="C3530" t="str">
        <f t="shared" si="278"/>
        <v>Vietnam</v>
      </c>
      <c r="D3530" t="str">
        <f>VLOOKUP(C3530,Sheet4!$A$7:$C$156,3,FALSE)</f>
        <v>VNM</v>
      </c>
      <c r="E3530">
        <f t="shared" si="279"/>
        <v>2000</v>
      </c>
      <c r="F3530" t="str">
        <f t="shared" si="280"/>
        <v>VNM2000</v>
      </c>
      <c r="G3530">
        <f>HLOOKUP(C3530,Sheet4!$G$6:$EZ$30, MATCH(Sheet3!E3530,Sheet4!$F$6:$F$30,0),FALSE)</f>
        <v>0</v>
      </c>
    </row>
    <row r="3531" spans="1:7" x14ac:dyDescent="0.45">
      <c r="A3531">
        <f t="shared" si="276"/>
        <v>148</v>
      </c>
      <c r="B3531">
        <f t="shared" si="277"/>
        <v>2</v>
      </c>
      <c r="C3531" t="str">
        <f t="shared" si="278"/>
        <v>Vietnam</v>
      </c>
      <c r="D3531" t="str">
        <f>VLOOKUP(C3531,Sheet4!$A$7:$C$156,3,FALSE)</f>
        <v>VNM</v>
      </c>
      <c r="E3531">
        <f t="shared" si="279"/>
        <v>2001</v>
      </c>
      <c r="F3531" t="str">
        <f t="shared" si="280"/>
        <v>VNM2001</v>
      </c>
      <c r="G3531">
        <f>HLOOKUP(C3531,Sheet4!$G$6:$EZ$30, MATCH(Sheet3!E3531,Sheet4!$F$6:$F$30,0),FALSE)</f>
        <v>0</v>
      </c>
    </row>
    <row r="3532" spans="1:7" x14ac:dyDescent="0.45">
      <c r="A3532">
        <f t="shared" si="276"/>
        <v>148</v>
      </c>
      <c r="B3532">
        <f t="shared" si="277"/>
        <v>3</v>
      </c>
      <c r="C3532" t="str">
        <f t="shared" si="278"/>
        <v>Vietnam</v>
      </c>
      <c r="D3532" t="str">
        <f>VLOOKUP(C3532,Sheet4!$A$7:$C$156,3,FALSE)</f>
        <v>VNM</v>
      </c>
      <c r="E3532">
        <f t="shared" si="279"/>
        <v>2002</v>
      </c>
      <c r="F3532" t="str">
        <f t="shared" si="280"/>
        <v>VNM2002</v>
      </c>
      <c r="G3532">
        <f>HLOOKUP(C3532,Sheet4!$G$6:$EZ$30, MATCH(Sheet3!E3532,Sheet4!$F$6:$F$30,0),FALSE)</f>
        <v>0</v>
      </c>
    </row>
    <row r="3533" spans="1:7" x14ac:dyDescent="0.45">
      <c r="A3533">
        <f t="shared" si="276"/>
        <v>148</v>
      </c>
      <c r="B3533">
        <f t="shared" si="277"/>
        <v>4</v>
      </c>
      <c r="C3533" t="str">
        <f t="shared" si="278"/>
        <v>Vietnam</v>
      </c>
      <c r="D3533" t="str">
        <f>VLOOKUP(C3533,Sheet4!$A$7:$C$156,3,FALSE)</f>
        <v>VNM</v>
      </c>
      <c r="E3533">
        <f t="shared" si="279"/>
        <v>2003</v>
      </c>
      <c r="F3533" t="str">
        <f t="shared" si="280"/>
        <v>VNM2003</v>
      </c>
      <c r="G3533">
        <f>HLOOKUP(C3533,Sheet4!$G$6:$EZ$30, MATCH(Sheet3!E3533,Sheet4!$F$6:$F$30,0),FALSE)</f>
        <v>0</v>
      </c>
    </row>
    <row r="3534" spans="1:7" x14ac:dyDescent="0.45">
      <c r="A3534">
        <f t="shared" si="276"/>
        <v>148</v>
      </c>
      <c r="B3534">
        <f t="shared" si="277"/>
        <v>5</v>
      </c>
      <c r="C3534" t="str">
        <f t="shared" si="278"/>
        <v>Vietnam</v>
      </c>
      <c r="D3534" t="str">
        <f>VLOOKUP(C3534,Sheet4!$A$7:$C$156,3,FALSE)</f>
        <v>VNM</v>
      </c>
      <c r="E3534">
        <f t="shared" si="279"/>
        <v>2004</v>
      </c>
      <c r="F3534" t="str">
        <f t="shared" si="280"/>
        <v>VNM2004</v>
      </c>
      <c r="G3534">
        <f>HLOOKUP(C3534,Sheet4!$G$6:$EZ$30, MATCH(Sheet3!E3534,Sheet4!$F$6:$F$30,0),FALSE)</f>
        <v>0</v>
      </c>
    </row>
    <row r="3535" spans="1:7" x14ac:dyDescent="0.45">
      <c r="A3535">
        <f t="shared" si="276"/>
        <v>148</v>
      </c>
      <c r="B3535">
        <f t="shared" si="277"/>
        <v>6</v>
      </c>
      <c r="C3535" t="str">
        <f t="shared" si="278"/>
        <v>Vietnam</v>
      </c>
      <c r="D3535" t="str">
        <f>VLOOKUP(C3535,Sheet4!$A$7:$C$156,3,FALSE)</f>
        <v>VNM</v>
      </c>
      <c r="E3535">
        <f t="shared" si="279"/>
        <v>2005</v>
      </c>
      <c r="F3535" t="str">
        <f t="shared" si="280"/>
        <v>VNM2005</v>
      </c>
      <c r="G3535">
        <f>HLOOKUP(C3535,Sheet4!$G$6:$EZ$30, MATCH(Sheet3!E3535,Sheet4!$F$6:$F$30,0),FALSE)</f>
        <v>0</v>
      </c>
    </row>
    <row r="3536" spans="1:7" x14ac:dyDescent="0.45">
      <c r="A3536">
        <f t="shared" si="276"/>
        <v>148</v>
      </c>
      <c r="B3536">
        <f t="shared" si="277"/>
        <v>7</v>
      </c>
      <c r="C3536" t="str">
        <f t="shared" si="278"/>
        <v>Vietnam</v>
      </c>
      <c r="D3536" t="str">
        <f>VLOOKUP(C3536,Sheet4!$A$7:$C$156,3,FALSE)</f>
        <v>VNM</v>
      </c>
      <c r="E3536">
        <f t="shared" si="279"/>
        <v>2006</v>
      </c>
      <c r="F3536" t="str">
        <f t="shared" si="280"/>
        <v>VNM2006</v>
      </c>
      <c r="G3536">
        <f>HLOOKUP(C3536,Sheet4!$G$6:$EZ$30, MATCH(Sheet3!E3536,Sheet4!$F$6:$F$30,0),FALSE)</f>
        <v>0</v>
      </c>
    </row>
    <row r="3537" spans="1:7" x14ac:dyDescent="0.45">
      <c r="A3537">
        <f t="shared" si="276"/>
        <v>148</v>
      </c>
      <c r="B3537">
        <f t="shared" si="277"/>
        <v>8</v>
      </c>
      <c r="C3537" t="str">
        <f t="shared" si="278"/>
        <v>Vietnam</v>
      </c>
      <c r="D3537" t="str">
        <f>VLOOKUP(C3537,Sheet4!$A$7:$C$156,3,FALSE)</f>
        <v>VNM</v>
      </c>
      <c r="E3537">
        <f t="shared" si="279"/>
        <v>2007</v>
      </c>
      <c r="F3537" t="str">
        <f t="shared" si="280"/>
        <v>VNM2007</v>
      </c>
      <c r="G3537">
        <f>HLOOKUP(C3537,Sheet4!$G$6:$EZ$30, MATCH(Sheet3!E3537,Sheet4!$F$6:$F$30,0),FALSE)</f>
        <v>0</v>
      </c>
    </row>
    <row r="3538" spans="1:7" x14ac:dyDescent="0.45">
      <c r="A3538">
        <f t="shared" si="276"/>
        <v>148</v>
      </c>
      <c r="B3538">
        <f t="shared" si="277"/>
        <v>9</v>
      </c>
      <c r="C3538" t="str">
        <f t="shared" si="278"/>
        <v>Vietnam</v>
      </c>
      <c r="D3538" t="str">
        <f>VLOOKUP(C3538,Sheet4!$A$7:$C$156,3,FALSE)</f>
        <v>VNM</v>
      </c>
      <c r="E3538">
        <f t="shared" si="279"/>
        <v>2008</v>
      </c>
      <c r="F3538" t="str">
        <f t="shared" si="280"/>
        <v>VNM2008</v>
      </c>
      <c r="G3538">
        <f>HLOOKUP(C3538,Sheet4!$G$6:$EZ$30, MATCH(Sheet3!E3538,Sheet4!$F$6:$F$30,0),FALSE)</f>
        <v>2.1509982049603198</v>
      </c>
    </row>
    <row r="3539" spans="1:7" x14ac:dyDescent="0.45">
      <c r="A3539">
        <f t="shared" si="276"/>
        <v>148</v>
      </c>
      <c r="B3539">
        <f t="shared" si="277"/>
        <v>10</v>
      </c>
      <c r="C3539" t="str">
        <f t="shared" si="278"/>
        <v>Vietnam</v>
      </c>
      <c r="D3539" t="str">
        <f>VLOOKUP(C3539,Sheet4!$A$7:$C$156,3,FALSE)</f>
        <v>VNM</v>
      </c>
      <c r="E3539">
        <f t="shared" si="279"/>
        <v>2009</v>
      </c>
      <c r="F3539" t="str">
        <f t="shared" si="280"/>
        <v>VNM2009</v>
      </c>
      <c r="G3539">
        <f>HLOOKUP(C3539,Sheet4!$G$6:$EZ$30, MATCH(Sheet3!E3539,Sheet4!$F$6:$F$30,0),FALSE)</f>
        <v>1.79656609383679</v>
      </c>
    </row>
    <row r="3540" spans="1:7" x14ac:dyDescent="0.45">
      <c r="A3540">
        <f t="shared" si="276"/>
        <v>148</v>
      </c>
      <c r="B3540">
        <f t="shared" si="277"/>
        <v>11</v>
      </c>
      <c r="C3540" t="str">
        <f t="shared" si="278"/>
        <v>Vietnam</v>
      </c>
      <c r="D3540" t="str">
        <f>VLOOKUP(C3540,Sheet4!$A$7:$C$156,3,FALSE)</f>
        <v>VNM</v>
      </c>
      <c r="E3540">
        <f t="shared" si="279"/>
        <v>2010</v>
      </c>
      <c r="F3540" t="str">
        <f t="shared" si="280"/>
        <v>VNM2010</v>
      </c>
      <c r="G3540">
        <f>HLOOKUP(C3540,Sheet4!$G$6:$EZ$30, MATCH(Sheet3!E3540,Sheet4!$F$6:$F$30,0),FALSE)</f>
        <v>2.0925993824200102</v>
      </c>
    </row>
    <row r="3541" spans="1:7" x14ac:dyDescent="0.45">
      <c r="A3541">
        <f t="shared" si="276"/>
        <v>148</v>
      </c>
      <c r="B3541">
        <f t="shared" si="277"/>
        <v>12</v>
      </c>
      <c r="C3541" t="str">
        <f t="shared" si="278"/>
        <v>Vietnam</v>
      </c>
      <c r="D3541" t="str">
        <f>VLOOKUP(C3541,Sheet4!$A$7:$C$156,3,FALSE)</f>
        <v>VNM</v>
      </c>
      <c r="E3541">
        <f t="shared" si="279"/>
        <v>2011</v>
      </c>
      <c r="F3541" t="str">
        <f t="shared" si="280"/>
        <v>VNM2011</v>
      </c>
      <c r="G3541">
        <f>HLOOKUP(C3541,Sheet4!$G$6:$EZ$30, MATCH(Sheet3!E3541,Sheet4!$F$6:$F$30,0),FALSE)</f>
        <v>2.7920938476447801</v>
      </c>
    </row>
    <row r="3542" spans="1:7" x14ac:dyDescent="0.45">
      <c r="A3542">
        <f t="shared" si="276"/>
        <v>148</v>
      </c>
      <c r="B3542">
        <f t="shared" si="277"/>
        <v>13</v>
      </c>
      <c r="C3542" t="str">
        <f t="shared" si="278"/>
        <v>Vietnam</v>
      </c>
      <c r="D3542" t="str">
        <f>VLOOKUP(C3542,Sheet4!$A$7:$C$156,3,FALSE)</f>
        <v>VNM</v>
      </c>
      <c r="E3542">
        <f t="shared" si="279"/>
        <v>2012</v>
      </c>
      <c r="F3542" t="str">
        <f t="shared" si="280"/>
        <v>VNM2012</v>
      </c>
      <c r="G3542">
        <f>HLOOKUP(C3542,Sheet4!$G$6:$EZ$30, MATCH(Sheet3!E3542,Sheet4!$F$6:$F$30,0),FALSE)</f>
        <v>3.4379101653339301</v>
      </c>
    </row>
    <row r="3543" spans="1:7" x14ac:dyDescent="0.45">
      <c r="A3543">
        <f t="shared" si="276"/>
        <v>148</v>
      </c>
      <c r="B3543">
        <f t="shared" si="277"/>
        <v>14</v>
      </c>
      <c r="C3543" t="str">
        <f t="shared" si="278"/>
        <v>Vietnam</v>
      </c>
      <c r="D3543" t="str">
        <f>VLOOKUP(C3543,Sheet4!$A$7:$C$156,3,FALSE)</f>
        <v>VNM</v>
      </c>
      <c r="E3543">
        <f t="shared" si="279"/>
        <v>2013</v>
      </c>
      <c r="F3543" t="str">
        <f t="shared" si="280"/>
        <v>VNM2013</v>
      </c>
      <c r="G3543">
        <f>HLOOKUP(C3543,Sheet4!$G$6:$EZ$30, MATCH(Sheet3!E3543,Sheet4!$F$6:$F$30,0),FALSE)</f>
        <v>3.1070726326072302</v>
      </c>
    </row>
    <row r="3544" spans="1:7" x14ac:dyDescent="0.45">
      <c r="A3544">
        <f t="shared" si="276"/>
        <v>148</v>
      </c>
      <c r="B3544">
        <f t="shared" si="277"/>
        <v>15</v>
      </c>
      <c r="C3544" t="str">
        <f t="shared" si="278"/>
        <v>Vietnam</v>
      </c>
      <c r="D3544" t="str">
        <f>VLOOKUP(C3544,Sheet4!$A$7:$C$156,3,FALSE)</f>
        <v>VNM</v>
      </c>
      <c r="E3544">
        <f t="shared" si="279"/>
        <v>2014</v>
      </c>
      <c r="F3544" t="str">
        <f t="shared" si="280"/>
        <v>VNM2014</v>
      </c>
      <c r="G3544">
        <f>HLOOKUP(C3544,Sheet4!$G$6:$EZ$30, MATCH(Sheet3!E3544,Sheet4!$F$6:$F$30,0),FALSE)</f>
        <v>3.4973310802561302</v>
      </c>
    </row>
    <row r="3545" spans="1:7" x14ac:dyDescent="0.45">
      <c r="A3545">
        <f t="shared" si="276"/>
        <v>148</v>
      </c>
      <c r="B3545">
        <f t="shared" si="277"/>
        <v>16</v>
      </c>
      <c r="C3545" t="str">
        <f t="shared" si="278"/>
        <v>Vietnam</v>
      </c>
      <c r="D3545" t="str">
        <f>VLOOKUP(C3545,Sheet4!$A$7:$C$156,3,FALSE)</f>
        <v>VNM</v>
      </c>
      <c r="E3545">
        <f t="shared" si="279"/>
        <v>2015</v>
      </c>
      <c r="F3545" t="str">
        <f t="shared" si="280"/>
        <v>VNM2015</v>
      </c>
      <c r="G3545">
        <f>HLOOKUP(C3545,Sheet4!$G$6:$EZ$30, MATCH(Sheet3!E3545,Sheet4!$F$6:$F$30,0),FALSE)</f>
        <v>2.7551179046150698</v>
      </c>
    </row>
    <row r="3546" spans="1:7" x14ac:dyDescent="0.45">
      <c r="A3546">
        <f t="shared" si="276"/>
        <v>148</v>
      </c>
      <c r="B3546">
        <f t="shared" si="277"/>
        <v>17</v>
      </c>
      <c r="C3546" t="str">
        <f t="shared" si="278"/>
        <v>Vietnam</v>
      </c>
      <c r="D3546" t="str">
        <f>VLOOKUP(C3546,Sheet4!$A$7:$C$156,3,FALSE)</f>
        <v>VNM</v>
      </c>
      <c r="E3546">
        <f t="shared" si="279"/>
        <v>2016</v>
      </c>
      <c r="F3546" t="str">
        <f t="shared" si="280"/>
        <v>VNM2016</v>
      </c>
      <c r="G3546">
        <f>HLOOKUP(C3546,Sheet4!$G$6:$EZ$30, MATCH(Sheet3!E3546,Sheet4!$F$6:$F$30,0),FALSE)</f>
        <v>2.63885944068427</v>
      </c>
    </row>
    <row r="3547" spans="1:7" x14ac:dyDescent="0.45">
      <c r="A3547">
        <f t="shared" si="276"/>
        <v>148</v>
      </c>
      <c r="B3547">
        <f t="shared" si="277"/>
        <v>18</v>
      </c>
      <c r="C3547" t="str">
        <f t="shared" si="278"/>
        <v>Vietnam</v>
      </c>
      <c r="D3547" t="str">
        <f>VLOOKUP(C3547,Sheet4!$A$7:$C$156,3,FALSE)</f>
        <v>VNM</v>
      </c>
      <c r="E3547">
        <f t="shared" si="279"/>
        <v>2017</v>
      </c>
      <c r="F3547" t="str">
        <f t="shared" si="280"/>
        <v>VNM2017</v>
      </c>
      <c r="G3547">
        <f>HLOOKUP(C3547,Sheet4!$G$6:$EZ$30, MATCH(Sheet3!E3547,Sheet4!$F$6:$F$30,0),FALSE)</f>
        <v>2.1114195919217398</v>
      </c>
    </row>
    <row r="3548" spans="1:7" x14ac:dyDescent="0.45">
      <c r="A3548">
        <f t="shared" si="276"/>
        <v>148</v>
      </c>
      <c r="B3548">
        <f t="shared" si="277"/>
        <v>19</v>
      </c>
      <c r="C3548" t="str">
        <f t="shared" si="278"/>
        <v>Vietnam</v>
      </c>
      <c r="D3548" t="str">
        <f>VLOOKUP(C3548,Sheet4!$A$7:$C$156,3,FALSE)</f>
        <v>VNM</v>
      </c>
      <c r="E3548">
        <f t="shared" si="279"/>
        <v>2018</v>
      </c>
      <c r="F3548" t="str">
        <f t="shared" si="280"/>
        <v>VNM2018</v>
      </c>
      <c r="G3548">
        <f>HLOOKUP(C3548,Sheet4!$G$6:$EZ$30, MATCH(Sheet3!E3548,Sheet4!$F$6:$F$30,0),FALSE)</f>
        <v>2.1265606514046702</v>
      </c>
    </row>
    <row r="3549" spans="1:7" x14ac:dyDescent="0.45">
      <c r="A3549">
        <f t="shared" si="276"/>
        <v>148</v>
      </c>
      <c r="B3549">
        <f t="shared" si="277"/>
        <v>20</v>
      </c>
      <c r="C3549" t="str">
        <f t="shared" si="278"/>
        <v>Vietnam</v>
      </c>
      <c r="D3549" t="str">
        <f>VLOOKUP(C3549,Sheet4!$A$7:$C$156,3,FALSE)</f>
        <v>VNM</v>
      </c>
      <c r="E3549">
        <f t="shared" si="279"/>
        <v>2019</v>
      </c>
      <c r="F3549" t="str">
        <f t="shared" si="280"/>
        <v>VNM2019</v>
      </c>
      <c r="G3549">
        <f>HLOOKUP(C3549,Sheet4!$G$6:$EZ$30, MATCH(Sheet3!E3549,Sheet4!$F$6:$F$30,0),FALSE)</f>
        <v>1.7733038673480399</v>
      </c>
    </row>
    <row r="3550" spans="1:7" x14ac:dyDescent="0.45">
      <c r="A3550">
        <f t="shared" si="276"/>
        <v>148</v>
      </c>
      <c r="B3550">
        <f t="shared" si="277"/>
        <v>21</v>
      </c>
      <c r="C3550" t="str">
        <f t="shared" si="278"/>
        <v>Vietnam</v>
      </c>
      <c r="D3550" t="str">
        <f>VLOOKUP(C3550,Sheet4!$A$7:$C$156,3,FALSE)</f>
        <v>VNM</v>
      </c>
      <c r="E3550">
        <f t="shared" si="279"/>
        <v>2020</v>
      </c>
      <c r="F3550" t="str">
        <f t="shared" si="280"/>
        <v>VNM2020</v>
      </c>
      <c r="G3550">
        <f>HLOOKUP(C3550,Sheet4!$G$6:$EZ$30, MATCH(Sheet3!E3550,Sheet4!$F$6:$F$30,0),FALSE)</f>
        <v>1.8718541597107501</v>
      </c>
    </row>
    <row r="3551" spans="1:7" x14ac:dyDescent="0.45">
      <c r="A3551">
        <f t="shared" si="276"/>
        <v>148</v>
      </c>
      <c r="B3551">
        <f t="shared" si="277"/>
        <v>22</v>
      </c>
      <c r="C3551" t="str">
        <f t="shared" si="278"/>
        <v>Vietnam</v>
      </c>
      <c r="D3551" t="str">
        <f>VLOOKUP(C3551,Sheet4!$A$7:$C$156,3,FALSE)</f>
        <v>VNM</v>
      </c>
      <c r="E3551">
        <f t="shared" si="279"/>
        <v>2021</v>
      </c>
      <c r="F3551" t="str">
        <f t="shared" si="280"/>
        <v>VNM2021</v>
      </c>
      <c r="G3551">
        <f>HLOOKUP(C3551,Sheet4!$G$6:$EZ$30, MATCH(Sheet3!E3551,Sheet4!$F$6:$F$30,0),FALSE)</f>
        <v>1.5991114664428501</v>
      </c>
    </row>
    <row r="3552" spans="1:7" x14ac:dyDescent="0.45">
      <c r="A3552">
        <f t="shared" si="276"/>
        <v>148</v>
      </c>
      <c r="B3552">
        <f t="shared" si="277"/>
        <v>23</v>
      </c>
      <c r="C3552" t="str">
        <f t="shared" si="278"/>
        <v>Vietnam</v>
      </c>
      <c r="D3552" t="str">
        <f>VLOOKUP(C3552,Sheet4!$A$7:$C$156,3,FALSE)</f>
        <v>VNM</v>
      </c>
      <c r="E3552">
        <f t="shared" si="279"/>
        <v>2022</v>
      </c>
      <c r="F3552" t="str">
        <f t="shared" si="280"/>
        <v>VNM2022</v>
      </c>
      <c r="G3552">
        <f>HLOOKUP(C3552,Sheet4!$G$6:$EZ$30, MATCH(Sheet3!E3552,Sheet4!$F$6:$F$30,0),FALSE)</f>
        <v>2.3200492122385299</v>
      </c>
    </row>
    <row r="3553" spans="1:7" x14ac:dyDescent="0.45">
      <c r="A3553">
        <f t="shared" si="276"/>
        <v>148</v>
      </c>
      <c r="B3553">
        <f t="shared" si="277"/>
        <v>24</v>
      </c>
      <c r="C3553" t="str">
        <f t="shared" si="278"/>
        <v>Vietnam</v>
      </c>
      <c r="D3553" t="str">
        <f>VLOOKUP(C3553,Sheet4!$A$7:$C$156,3,FALSE)</f>
        <v>VNM</v>
      </c>
      <c r="E3553">
        <f t="shared" si="279"/>
        <v>2023</v>
      </c>
      <c r="F3553" t="str">
        <f t="shared" si="280"/>
        <v>VNM2023</v>
      </c>
      <c r="G3553">
        <f>HLOOKUP(C3553,Sheet4!$G$6:$EZ$30, MATCH(Sheet3!E3553,Sheet4!$F$6:$F$30,0),FALSE)</f>
        <v>0</v>
      </c>
    </row>
    <row r="3554" spans="1:7" x14ac:dyDescent="0.45">
      <c r="A3554">
        <f t="shared" si="276"/>
        <v>149</v>
      </c>
      <c r="B3554">
        <f t="shared" si="277"/>
        <v>1</v>
      </c>
      <c r="C3554" t="str">
        <f t="shared" si="278"/>
        <v>West Bank and Gaza</v>
      </c>
      <c r="D3554" t="str">
        <f>VLOOKUP(C3554,Sheet4!$A$7:$C$156,3,FALSE)</f>
        <v>PSE</v>
      </c>
      <c r="E3554">
        <f t="shared" si="279"/>
        <v>2000</v>
      </c>
      <c r="F3554" t="str">
        <f t="shared" si="280"/>
        <v>PSE2000</v>
      </c>
      <c r="G3554">
        <f>HLOOKUP(C3554,Sheet4!$G$6:$EZ$30, MATCH(Sheet3!E3554,Sheet4!$F$6:$F$30,0),FALSE)</f>
        <v>0</v>
      </c>
    </row>
    <row r="3555" spans="1:7" x14ac:dyDescent="0.45">
      <c r="A3555">
        <f t="shared" si="276"/>
        <v>149</v>
      </c>
      <c r="B3555">
        <f t="shared" si="277"/>
        <v>2</v>
      </c>
      <c r="C3555" t="str">
        <f t="shared" si="278"/>
        <v>West Bank and Gaza</v>
      </c>
      <c r="D3555" t="str">
        <f>VLOOKUP(C3555,Sheet4!$A$7:$C$156,3,FALSE)</f>
        <v>PSE</v>
      </c>
      <c r="E3555">
        <f t="shared" si="279"/>
        <v>2001</v>
      </c>
      <c r="F3555" t="str">
        <f t="shared" si="280"/>
        <v>PSE2001</v>
      </c>
      <c r="G3555">
        <f>HLOOKUP(C3555,Sheet4!$G$6:$EZ$30, MATCH(Sheet3!E3555,Sheet4!$F$6:$F$30,0),FALSE)</f>
        <v>0</v>
      </c>
    </row>
    <row r="3556" spans="1:7" x14ac:dyDescent="0.45">
      <c r="A3556">
        <f t="shared" si="276"/>
        <v>149</v>
      </c>
      <c r="B3556">
        <f t="shared" si="277"/>
        <v>3</v>
      </c>
      <c r="C3556" t="str">
        <f t="shared" si="278"/>
        <v>West Bank and Gaza</v>
      </c>
      <c r="D3556" t="str">
        <f>VLOOKUP(C3556,Sheet4!$A$7:$C$156,3,FALSE)</f>
        <v>PSE</v>
      </c>
      <c r="E3556">
        <f t="shared" si="279"/>
        <v>2002</v>
      </c>
      <c r="F3556" t="str">
        <f t="shared" si="280"/>
        <v>PSE2002</v>
      </c>
      <c r="G3556">
        <f>HLOOKUP(C3556,Sheet4!$G$6:$EZ$30, MATCH(Sheet3!E3556,Sheet4!$F$6:$F$30,0),FALSE)</f>
        <v>0</v>
      </c>
    </row>
    <row r="3557" spans="1:7" x14ac:dyDescent="0.45">
      <c r="A3557">
        <f t="shared" si="276"/>
        <v>149</v>
      </c>
      <c r="B3557">
        <f t="shared" si="277"/>
        <v>4</v>
      </c>
      <c r="C3557" t="str">
        <f t="shared" si="278"/>
        <v>West Bank and Gaza</v>
      </c>
      <c r="D3557" t="str">
        <f>VLOOKUP(C3557,Sheet4!$A$7:$C$156,3,FALSE)</f>
        <v>PSE</v>
      </c>
      <c r="E3557">
        <f t="shared" si="279"/>
        <v>2003</v>
      </c>
      <c r="F3557" t="str">
        <f t="shared" si="280"/>
        <v>PSE2003</v>
      </c>
      <c r="G3557">
        <f>HLOOKUP(C3557,Sheet4!$G$6:$EZ$30, MATCH(Sheet3!E3557,Sheet4!$F$6:$F$30,0),FALSE)</f>
        <v>0</v>
      </c>
    </row>
    <row r="3558" spans="1:7" x14ac:dyDescent="0.45">
      <c r="A3558">
        <f t="shared" si="276"/>
        <v>149</v>
      </c>
      <c r="B3558">
        <f t="shared" si="277"/>
        <v>5</v>
      </c>
      <c r="C3558" t="str">
        <f t="shared" si="278"/>
        <v>West Bank and Gaza</v>
      </c>
      <c r="D3558" t="str">
        <f>VLOOKUP(C3558,Sheet4!$A$7:$C$156,3,FALSE)</f>
        <v>PSE</v>
      </c>
      <c r="E3558">
        <f t="shared" si="279"/>
        <v>2004</v>
      </c>
      <c r="F3558" t="str">
        <f t="shared" si="280"/>
        <v>PSE2004</v>
      </c>
      <c r="G3558">
        <f>HLOOKUP(C3558,Sheet4!$G$6:$EZ$30, MATCH(Sheet3!E3558,Sheet4!$F$6:$F$30,0),FALSE)</f>
        <v>0</v>
      </c>
    </row>
    <row r="3559" spans="1:7" x14ac:dyDescent="0.45">
      <c r="A3559">
        <f t="shared" si="276"/>
        <v>149</v>
      </c>
      <c r="B3559">
        <f t="shared" si="277"/>
        <v>6</v>
      </c>
      <c r="C3559" t="str">
        <f t="shared" si="278"/>
        <v>West Bank and Gaza</v>
      </c>
      <c r="D3559" t="str">
        <f>VLOOKUP(C3559,Sheet4!$A$7:$C$156,3,FALSE)</f>
        <v>PSE</v>
      </c>
      <c r="E3559">
        <f t="shared" si="279"/>
        <v>2005</v>
      </c>
      <c r="F3559" t="str">
        <f t="shared" si="280"/>
        <v>PSE2005</v>
      </c>
      <c r="G3559">
        <f>HLOOKUP(C3559,Sheet4!$G$6:$EZ$30, MATCH(Sheet3!E3559,Sheet4!$F$6:$F$30,0),FALSE)</f>
        <v>0</v>
      </c>
    </row>
    <row r="3560" spans="1:7" x14ac:dyDescent="0.45">
      <c r="A3560">
        <f t="shared" si="276"/>
        <v>149</v>
      </c>
      <c r="B3560">
        <f t="shared" si="277"/>
        <v>7</v>
      </c>
      <c r="C3560" t="str">
        <f t="shared" si="278"/>
        <v>West Bank and Gaza</v>
      </c>
      <c r="D3560" t="str">
        <f>VLOOKUP(C3560,Sheet4!$A$7:$C$156,3,FALSE)</f>
        <v>PSE</v>
      </c>
      <c r="E3560">
        <f t="shared" si="279"/>
        <v>2006</v>
      </c>
      <c r="F3560" t="str">
        <f t="shared" si="280"/>
        <v>PSE2006</v>
      </c>
      <c r="G3560">
        <f>HLOOKUP(C3560,Sheet4!$G$6:$EZ$30, MATCH(Sheet3!E3560,Sheet4!$F$6:$F$30,0),FALSE)</f>
        <v>0</v>
      </c>
    </row>
    <row r="3561" spans="1:7" x14ac:dyDescent="0.45">
      <c r="A3561">
        <f t="shared" ref="A3561:A3601" si="281">A3537+1</f>
        <v>149</v>
      </c>
      <c r="B3561">
        <f t="shared" ref="B3561:B3601" si="282">B3537</f>
        <v>8</v>
      </c>
      <c r="C3561" t="str">
        <f t="shared" si="278"/>
        <v>West Bank and Gaza</v>
      </c>
      <c r="D3561" t="str">
        <f>VLOOKUP(C3561,Sheet4!$A$7:$C$156,3,FALSE)</f>
        <v>PSE</v>
      </c>
      <c r="E3561">
        <f t="shared" si="279"/>
        <v>2007</v>
      </c>
      <c r="F3561" t="str">
        <f t="shared" si="280"/>
        <v>PSE2007</v>
      </c>
      <c r="G3561">
        <f>HLOOKUP(C3561,Sheet4!$G$6:$EZ$30, MATCH(Sheet3!E3561,Sheet4!$F$6:$F$30,0),FALSE)</f>
        <v>0</v>
      </c>
    </row>
    <row r="3562" spans="1:7" x14ac:dyDescent="0.45">
      <c r="A3562">
        <f t="shared" si="281"/>
        <v>149</v>
      </c>
      <c r="B3562">
        <f t="shared" si="282"/>
        <v>9</v>
      </c>
      <c r="C3562" t="str">
        <f t="shared" si="278"/>
        <v>West Bank and Gaza</v>
      </c>
      <c r="D3562" t="str">
        <f>VLOOKUP(C3562,Sheet4!$A$7:$C$156,3,FALSE)</f>
        <v>PSE</v>
      </c>
      <c r="E3562">
        <f t="shared" si="279"/>
        <v>2008</v>
      </c>
      <c r="F3562" t="str">
        <f t="shared" si="280"/>
        <v>PSE2008</v>
      </c>
      <c r="G3562">
        <f>HLOOKUP(C3562,Sheet4!$G$6:$EZ$30, MATCH(Sheet3!E3562,Sheet4!$F$6:$F$30,0),FALSE)</f>
        <v>8.1637502005762705</v>
      </c>
    </row>
    <row r="3563" spans="1:7" x14ac:dyDescent="0.45">
      <c r="A3563">
        <f t="shared" si="281"/>
        <v>149</v>
      </c>
      <c r="B3563">
        <f t="shared" si="282"/>
        <v>10</v>
      </c>
      <c r="C3563" t="str">
        <f t="shared" si="278"/>
        <v>West Bank and Gaza</v>
      </c>
      <c r="D3563" t="str">
        <f>VLOOKUP(C3563,Sheet4!$A$7:$C$156,3,FALSE)</f>
        <v>PSE</v>
      </c>
      <c r="E3563">
        <f t="shared" si="279"/>
        <v>2009</v>
      </c>
      <c r="F3563" t="str">
        <f t="shared" si="280"/>
        <v>PSE2009</v>
      </c>
      <c r="G3563">
        <f>HLOOKUP(C3563,Sheet4!$G$6:$EZ$30, MATCH(Sheet3!E3563,Sheet4!$F$6:$F$30,0),FALSE)</f>
        <v>4.1191646138606499</v>
      </c>
    </row>
    <row r="3564" spans="1:7" x14ac:dyDescent="0.45">
      <c r="A3564">
        <f t="shared" si="281"/>
        <v>149</v>
      </c>
      <c r="B3564">
        <f t="shared" si="282"/>
        <v>11</v>
      </c>
      <c r="C3564" t="str">
        <f t="shared" si="278"/>
        <v>West Bank and Gaza</v>
      </c>
      <c r="D3564" t="str">
        <f>VLOOKUP(C3564,Sheet4!$A$7:$C$156,3,FALSE)</f>
        <v>PSE</v>
      </c>
      <c r="E3564">
        <f t="shared" si="279"/>
        <v>2010</v>
      </c>
      <c r="F3564" t="str">
        <f t="shared" si="280"/>
        <v>PSE2010</v>
      </c>
      <c r="G3564">
        <f>HLOOKUP(C3564,Sheet4!$G$6:$EZ$30, MATCH(Sheet3!E3564,Sheet4!$F$6:$F$30,0),FALSE)</f>
        <v>3.0681862329983298</v>
      </c>
    </row>
    <row r="3565" spans="1:7" x14ac:dyDescent="0.45">
      <c r="A3565">
        <f t="shared" si="281"/>
        <v>149</v>
      </c>
      <c r="B3565">
        <f t="shared" si="282"/>
        <v>12</v>
      </c>
      <c r="C3565" t="str">
        <f t="shared" si="278"/>
        <v>West Bank and Gaza</v>
      </c>
      <c r="D3565" t="str">
        <f>VLOOKUP(C3565,Sheet4!$A$7:$C$156,3,FALSE)</f>
        <v>PSE</v>
      </c>
      <c r="E3565">
        <f t="shared" si="279"/>
        <v>2011</v>
      </c>
      <c r="F3565" t="str">
        <f t="shared" si="280"/>
        <v>PSE2011</v>
      </c>
      <c r="G3565">
        <f>HLOOKUP(C3565,Sheet4!$G$6:$EZ$30, MATCH(Sheet3!E3565,Sheet4!$F$6:$F$30,0),FALSE)</f>
        <v>2.76420847054839</v>
      </c>
    </row>
    <row r="3566" spans="1:7" x14ac:dyDescent="0.45">
      <c r="A3566">
        <f t="shared" si="281"/>
        <v>149</v>
      </c>
      <c r="B3566">
        <f t="shared" si="282"/>
        <v>13</v>
      </c>
      <c r="C3566" t="str">
        <f t="shared" si="278"/>
        <v>West Bank and Gaza</v>
      </c>
      <c r="D3566" t="str">
        <f>VLOOKUP(C3566,Sheet4!$A$7:$C$156,3,FALSE)</f>
        <v>PSE</v>
      </c>
      <c r="E3566">
        <f t="shared" si="279"/>
        <v>2012</v>
      </c>
      <c r="F3566" t="str">
        <f t="shared" si="280"/>
        <v>PSE2012</v>
      </c>
      <c r="G3566">
        <f>HLOOKUP(C3566,Sheet4!$G$6:$EZ$30, MATCH(Sheet3!E3566,Sheet4!$F$6:$F$30,0),FALSE)</f>
        <v>3.0769175753145999</v>
      </c>
    </row>
    <row r="3567" spans="1:7" x14ac:dyDescent="0.45">
      <c r="A3567">
        <f t="shared" si="281"/>
        <v>149</v>
      </c>
      <c r="B3567">
        <f t="shared" si="282"/>
        <v>14</v>
      </c>
      <c r="C3567" t="str">
        <f t="shared" si="278"/>
        <v>West Bank and Gaza</v>
      </c>
      <c r="D3567" t="str">
        <f>VLOOKUP(C3567,Sheet4!$A$7:$C$156,3,FALSE)</f>
        <v>PSE</v>
      </c>
      <c r="E3567">
        <f t="shared" si="279"/>
        <v>2013</v>
      </c>
      <c r="F3567" t="str">
        <f t="shared" si="280"/>
        <v>PSE2013</v>
      </c>
      <c r="G3567">
        <f>HLOOKUP(C3567,Sheet4!$G$6:$EZ$30, MATCH(Sheet3!E3567,Sheet4!$F$6:$F$30,0),FALSE)</f>
        <v>2.8824714226190702</v>
      </c>
    </row>
    <row r="3568" spans="1:7" x14ac:dyDescent="0.45">
      <c r="A3568">
        <f t="shared" si="281"/>
        <v>149</v>
      </c>
      <c r="B3568">
        <f t="shared" si="282"/>
        <v>15</v>
      </c>
      <c r="C3568" t="str">
        <f t="shared" si="278"/>
        <v>West Bank and Gaza</v>
      </c>
      <c r="D3568" t="str">
        <f>VLOOKUP(C3568,Sheet4!$A$7:$C$156,3,FALSE)</f>
        <v>PSE</v>
      </c>
      <c r="E3568">
        <f t="shared" si="279"/>
        <v>2014</v>
      </c>
      <c r="F3568" t="str">
        <f t="shared" si="280"/>
        <v>PSE2014</v>
      </c>
      <c r="G3568">
        <f>HLOOKUP(C3568,Sheet4!$G$6:$EZ$30, MATCH(Sheet3!E3568,Sheet4!$F$6:$F$30,0),FALSE)</f>
        <v>2.5411136906226299</v>
      </c>
    </row>
    <row r="3569" spans="1:7" x14ac:dyDescent="0.45">
      <c r="A3569">
        <f t="shared" si="281"/>
        <v>149</v>
      </c>
      <c r="B3569">
        <f t="shared" si="282"/>
        <v>16</v>
      </c>
      <c r="C3569" t="str">
        <f t="shared" si="278"/>
        <v>West Bank and Gaza</v>
      </c>
      <c r="D3569" t="str">
        <f>VLOOKUP(C3569,Sheet4!$A$7:$C$156,3,FALSE)</f>
        <v>PSE</v>
      </c>
      <c r="E3569">
        <f t="shared" si="279"/>
        <v>2015</v>
      </c>
      <c r="F3569" t="str">
        <f t="shared" si="280"/>
        <v>PSE2015</v>
      </c>
      <c r="G3569">
        <f>HLOOKUP(C3569,Sheet4!$G$6:$EZ$30, MATCH(Sheet3!E3569,Sheet4!$F$6:$F$30,0),FALSE)</f>
        <v>2.1427923883721798</v>
      </c>
    </row>
    <row r="3570" spans="1:7" x14ac:dyDescent="0.45">
      <c r="A3570">
        <f t="shared" si="281"/>
        <v>149</v>
      </c>
      <c r="B3570">
        <f t="shared" si="282"/>
        <v>17</v>
      </c>
      <c r="C3570" t="str">
        <f t="shared" si="278"/>
        <v>West Bank and Gaza</v>
      </c>
      <c r="D3570" t="str">
        <f>VLOOKUP(C3570,Sheet4!$A$7:$C$156,3,FALSE)</f>
        <v>PSE</v>
      </c>
      <c r="E3570">
        <f t="shared" si="279"/>
        <v>2016</v>
      </c>
      <c r="F3570" t="str">
        <f t="shared" si="280"/>
        <v>PSE2016</v>
      </c>
      <c r="G3570">
        <f>HLOOKUP(C3570,Sheet4!$G$6:$EZ$30, MATCH(Sheet3!E3570,Sheet4!$F$6:$F$30,0),FALSE)</f>
        <v>2.1790182239647198</v>
      </c>
    </row>
    <row r="3571" spans="1:7" x14ac:dyDescent="0.45">
      <c r="A3571">
        <f t="shared" si="281"/>
        <v>149</v>
      </c>
      <c r="B3571">
        <f t="shared" si="282"/>
        <v>18</v>
      </c>
      <c r="C3571" t="str">
        <f t="shared" si="278"/>
        <v>West Bank and Gaza</v>
      </c>
      <c r="D3571" t="str">
        <f>VLOOKUP(C3571,Sheet4!$A$7:$C$156,3,FALSE)</f>
        <v>PSE</v>
      </c>
      <c r="E3571">
        <f t="shared" si="279"/>
        <v>2017</v>
      </c>
      <c r="F3571" t="str">
        <f t="shared" si="280"/>
        <v>PSE2017</v>
      </c>
      <c r="G3571">
        <f>HLOOKUP(C3571,Sheet4!$G$6:$EZ$30, MATCH(Sheet3!E3571,Sheet4!$F$6:$F$30,0),FALSE)</f>
        <v>2.3177534106814801</v>
      </c>
    </row>
    <row r="3572" spans="1:7" x14ac:dyDescent="0.45">
      <c r="A3572">
        <f t="shared" si="281"/>
        <v>149</v>
      </c>
      <c r="B3572">
        <f t="shared" si="282"/>
        <v>19</v>
      </c>
      <c r="C3572" t="str">
        <f t="shared" si="278"/>
        <v>West Bank and Gaza</v>
      </c>
      <c r="D3572" t="str">
        <f>VLOOKUP(C3572,Sheet4!$A$7:$C$156,3,FALSE)</f>
        <v>PSE</v>
      </c>
      <c r="E3572">
        <f t="shared" si="279"/>
        <v>2018</v>
      </c>
      <c r="F3572" t="str">
        <f t="shared" si="280"/>
        <v>PSE2018</v>
      </c>
      <c r="G3572">
        <f>HLOOKUP(C3572,Sheet4!$G$6:$EZ$30, MATCH(Sheet3!E3572,Sheet4!$F$6:$F$30,0),FALSE)</f>
        <v>3.04108365364652</v>
      </c>
    </row>
    <row r="3573" spans="1:7" x14ac:dyDescent="0.45">
      <c r="A3573">
        <f t="shared" si="281"/>
        <v>149</v>
      </c>
      <c r="B3573">
        <f t="shared" si="282"/>
        <v>20</v>
      </c>
      <c r="C3573" t="str">
        <f t="shared" si="278"/>
        <v>West Bank and Gaza</v>
      </c>
      <c r="D3573" t="str">
        <f>VLOOKUP(C3573,Sheet4!$A$7:$C$156,3,FALSE)</f>
        <v>PSE</v>
      </c>
      <c r="E3573">
        <f t="shared" si="279"/>
        <v>2019</v>
      </c>
      <c r="F3573" t="str">
        <f t="shared" si="280"/>
        <v>PSE2019</v>
      </c>
      <c r="G3573">
        <f>HLOOKUP(C3573,Sheet4!$G$6:$EZ$30, MATCH(Sheet3!E3573,Sheet4!$F$6:$F$30,0),FALSE)</f>
        <v>4.1113987260130003</v>
      </c>
    </row>
    <row r="3574" spans="1:7" x14ac:dyDescent="0.45">
      <c r="A3574">
        <f t="shared" si="281"/>
        <v>149</v>
      </c>
      <c r="B3574">
        <f t="shared" si="282"/>
        <v>21</v>
      </c>
      <c r="C3574" t="str">
        <f t="shared" si="278"/>
        <v>West Bank and Gaza</v>
      </c>
      <c r="D3574" t="str">
        <f>VLOOKUP(C3574,Sheet4!$A$7:$C$156,3,FALSE)</f>
        <v>PSE</v>
      </c>
      <c r="E3574">
        <f t="shared" si="279"/>
        <v>2020</v>
      </c>
      <c r="F3574" t="str">
        <f t="shared" si="280"/>
        <v>PSE2020</v>
      </c>
      <c r="G3574">
        <f>HLOOKUP(C3574,Sheet4!$G$6:$EZ$30, MATCH(Sheet3!E3574,Sheet4!$F$6:$F$30,0),FALSE)</f>
        <v>4.2355104367195198</v>
      </c>
    </row>
    <row r="3575" spans="1:7" x14ac:dyDescent="0.45">
      <c r="A3575">
        <f t="shared" si="281"/>
        <v>149</v>
      </c>
      <c r="B3575">
        <f t="shared" si="282"/>
        <v>22</v>
      </c>
      <c r="C3575" t="str">
        <f t="shared" si="278"/>
        <v>West Bank and Gaza</v>
      </c>
      <c r="D3575" t="str">
        <f>VLOOKUP(C3575,Sheet4!$A$7:$C$156,3,FALSE)</f>
        <v>PSE</v>
      </c>
      <c r="E3575">
        <f t="shared" si="279"/>
        <v>2021</v>
      </c>
      <c r="F3575" t="str">
        <f t="shared" si="280"/>
        <v>PSE2021</v>
      </c>
      <c r="G3575">
        <f>HLOOKUP(C3575,Sheet4!$G$6:$EZ$30, MATCH(Sheet3!E3575,Sheet4!$F$6:$F$30,0),FALSE)</f>
        <v>3.0603854595832001</v>
      </c>
    </row>
    <row r="3576" spans="1:7" x14ac:dyDescent="0.45">
      <c r="A3576">
        <f t="shared" si="281"/>
        <v>149</v>
      </c>
      <c r="B3576">
        <f t="shared" si="282"/>
        <v>23</v>
      </c>
      <c r="C3576" t="str">
        <f t="shared" si="278"/>
        <v>West Bank and Gaza</v>
      </c>
      <c r="D3576" t="str">
        <f>VLOOKUP(C3576,Sheet4!$A$7:$C$156,3,FALSE)</f>
        <v>PSE</v>
      </c>
      <c r="E3576">
        <f t="shared" si="279"/>
        <v>2022</v>
      </c>
      <c r="F3576" t="str">
        <f t="shared" si="280"/>
        <v>PSE2022</v>
      </c>
      <c r="G3576">
        <f>HLOOKUP(C3576,Sheet4!$G$6:$EZ$30, MATCH(Sheet3!E3576,Sheet4!$F$6:$F$30,0),FALSE)</f>
        <v>3.2478737517942902</v>
      </c>
    </row>
    <row r="3577" spans="1:7" x14ac:dyDescent="0.45">
      <c r="A3577">
        <f t="shared" si="281"/>
        <v>149</v>
      </c>
      <c r="B3577">
        <f t="shared" si="282"/>
        <v>24</v>
      </c>
      <c r="C3577" t="str">
        <f t="shared" si="278"/>
        <v>West Bank and Gaza</v>
      </c>
      <c r="D3577" t="str">
        <f>VLOOKUP(C3577,Sheet4!$A$7:$C$156,3,FALSE)</f>
        <v>PSE</v>
      </c>
      <c r="E3577">
        <f t="shared" si="279"/>
        <v>2023</v>
      </c>
      <c r="F3577" t="str">
        <f t="shared" si="280"/>
        <v>PSE2023</v>
      </c>
      <c r="G3577">
        <f>HLOOKUP(C3577,Sheet4!$G$6:$EZ$30, MATCH(Sheet3!E3577,Sheet4!$F$6:$F$30,0),FALSE)</f>
        <v>3.4187267762968299</v>
      </c>
    </row>
    <row r="3578" spans="1:7" x14ac:dyDescent="0.45">
      <c r="A3578">
        <f t="shared" si="281"/>
        <v>150</v>
      </c>
      <c r="B3578">
        <f t="shared" si="282"/>
        <v>1</v>
      </c>
      <c r="C3578" t="str">
        <f t="shared" si="278"/>
        <v>Zambia</v>
      </c>
      <c r="D3578" t="str">
        <f>VLOOKUP(C3578,Sheet4!$A$7:$C$156,3,FALSE)</f>
        <v>ZMB</v>
      </c>
      <c r="E3578">
        <f t="shared" si="279"/>
        <v>2000</v>
      </c>
      <c r="F3578" t="str">
        <f t="shared" si="280"/>
        <v>ZMB2000</v>
      </c>
      <c r="G3578">
        <f>HLOOKUP(C3578,Sheet4!$G$6:$EZ$30, MATCH(Sheet3!E3578,Sheet4!$F$6:$F$30,0),FALSE)</f>
        <v>0</v>
      </c>
    </row>
    <row r="3579" spans="1:7" x14ac:dyDescent="0.45">
      <c r="A3579">
        <f t="shared" si="281"/>
        <v>150</v>
      </c>
      <c r="B3579">
        <f t="shared" si="282"/>
        <v>2</v>
      </c>
      <c r="C3579" t="str">
        <f t="shared" si="278"/>
        <v>Zambia</v>
      </c>
      <c r="D3579" t="str">
        <f>VLOOKUP(C3579,Sheet4!$A$7:$C$156,3,FALSE)</f>
        <v>ZMB</v>
      </c>
      <c r="E3579">
        <f t="shared" si="279"/>
        <v>2001</v>
      </c>
      <c r="F3579" t="str">
        <f t="shared" si="280"/>
        <v>ZMB2001</v>
      </c>
      <c r="G3579">
        <f>HLOOKUP(C3579,Sheet4!$G$6:$EZ$30, MATCH(Sheet3!E3579,Sheet4!$F$6:$F$30,0),FALSE)</f>
        <v>0</v>
      </c>
    </row>
    <row r="3580" spans="1:7" x14ac:dyDescent="0.45">
      <c r="A3580">
        <f t="shared" si="281"/>
        <v>150</v>
      </c>
      <c r="B3580">
        <f t="shared" si="282"/>
        <v>3</v>
      </c>
      <c r="C3580" t="str">
        <f t="shared" si="278"/>
        <v>Zambia</v>
      </c>
      <c r="D3580" t="str">
        <f>VLOOKUP(C3580,Sheet4!$A$7:$C$156,3,FALSE)</f>
        <v>ZMB</v>
      </c>
      <c r="E3580">
        <f t="shared" si="279"/>
        <v>2002</v>
      </c>
      <c r="F3580" t="str">
        <f t="shared" si="280"/>
        <v>ZMB2002</v>
      </c>
      <c r="G3580">
        <f>HLOOKUP(C3580,Sheet4!$G$6:$EZ$30, MATCH(Sheet3!E3580,Sheet4!$F$6:$F$30,0),FALSE)</f>
        <v>0</v>
      </c>
    </row>
    <row r="3581" spans="1:7" x14ac:dyDescent="0.45">
      <c r="A3581">
        <f t="shared" si="281"/>
        <v>150</v>
      </c>
      <c r="B3581">
        <f t="shared" si="282"/>
        <v>4</v>
      </c>
      <c r="C3581" t="str">
        <f t="shared" si="278"/>
        <v>Zambia</v>
      </c>
      <c r="D3581" t="str">
        <f>VLOOKUP(C3581,Sheet4!$A$7:$C$156,3,FALSE)</f>
        <v>ZMB</v>
      </c>
      <c r="E3581">
        <f t="shared" si="279"/>
        <v>2003</v>
      </c>
      <c r="F3581" t="str">
        <f t="shared" si="280"/>
        <v>ZMB2003</v>
      </c>
      <c r="G3581">
        <f>HLOOKUP(C3581,Sheet4!$G$6:$EZ$30, MATCH(Sheet3!E3581,Sheet4!$F$6:$F$30,0),FALSE)</f>
        <v>0</v>
      </c>
    </row>
    <row r="3582" spans="1:7" x14ac:dyDescent="0.45">
      <c r="A3582">
        <f t="shared" si="281"/>
        <v>150</v>
      </c>
      <c r="B3582">
        <f t="shared" si="282"/>
        <v>5</v>
      </c>
      <c r="C3582" t="str">
        <f t="shared" si="278"/>
        <v>Zambia</v>
      </c>
      <c r="D3582" t="str">
        <f>VLOOKUP(C3582,Sheet4!$A$7:$C$156,3,FALSE)</f>
        <v>ZMB</v>
      </c>
      <c r="E3582">
        <f t="shared" si="279"/>
        <v>2004</v>
      </c>
      <c r="F3582" t="str">
        <f t="shared" si="280"/>
        <v>ZMB2004</v>
      </c>
      <c r="G3582">
        <f>HLOOKUP(C3582,Sheet4!$G$6:$EZ$30, MATCH(Sheet3!E3582,Sheet4!$F$6:$F$30,0),FALSE)</f>
        <v>0</v>
      </c>
    </row>
    <row r="3583" spans="1:7" x14ac:dyDescent="0.45">
      <c r="A3583">
        <f t="shared" si="281"/>
        <v>150</v>
      </c>
      <c r="B3583">
        <f t="shared" si="282"/>
        <v>6</v>
      </c>
      <c r="C3583" t="str">
        <f t="shared" si="278"/>
        <v>Zambia</v>
      </c>
      <c r="D3583" t="str">
        <f>VLOOKUP(C3583,Sheet4!$A$7:$C$156,3,FALSE)</f>
        <v>ZMB</v>
      </c>
      <c r="E3583">
        <f t="shared" si="279"/>
        <v>2005</v>
      </c>
      <c r="F3583" t="str">
        <f t="shared" si="280"/>
        <v>ZMB2005</v>
      </c>
      <c r="G3583">
        <f>HLOOKUP(C3583,Sheet4!$G$6:$EZ$30, MATCH(Sheet3!E3583,Sheet4!$F$6:$F$30,0),FALSE)</f>
        <v>0</v>
      </c>
    </row>
    <row r="3584" spans="1:7" x14ac:dyDescent="0.45">
      <c r="A3584">
        <f t="shared" si="281"/>
        <v>150</v>
      </c>
      <c r="B3584">
        <f t="shared" si="282"/>
        <v>7</v>
      </c>
      <c r="C3584" t="str">
        <f t="shared" si="278"/>
        <v>Zambia</v>
      </c>
      <c r="D3584" t="str">
        <f>VLOOKUP(C3584,Sheet4!$A$7:$C$156,3,FALSE)</f>
        <v>ZMB</v>
      </c>
      <c r="E3584">
        <f t="shared" si="279"/>
        <v>2006</v>
      </c>
      <c r="F3584" t="str">
        <f t="shared" si="280"/>
        <v>ZMB2006</v>
      </c>
      <c r="G3584">
        <f>HLOOKUP(C3584,Sheet4!$G$6:$EZ$30, MATCH(Sheet3!E3584,Sheet4!$F$6:$F$30,0),FALSE)</f>
        <v>0</v>
      </c>
    </row>
    <row r="3585" spans="1:7" x14ac:dyDescent="0.45">
      <c r="A3585">
        <f t="shared" si="281"/>
        <v>150</v>
      </c>
      <c r="B3585">
        <f t="shared" si="282"/>
        <v>8</v>
      </c>
      <c r="C3585" t="str">
        <f t="shared" si="278"/>
        <v>Zambia</v>
      </c>
      <c r="D3585" t="str">
        <f>VLOOKUP(C3585,Sheet4!$A$7:$C$156,3,FALSE)</f>
        <v>ZMB</v>
      </c>
      <c r="E3585">
        <f t="shared" si="279"/>
        <v>2007</v>
      </c>
      <c r="F3585" t="str">
        <f t="shared" si="280"/>
        <v>ZMB2007</v>
      </c>
      <c r="G3585">
        <f>HLOOKUP(C3585,Sheet4!$G$6:$EZ$30, MATCH(Sheet3!E3585,Sheet4!$F$6:$F$30,0),FALSE)</f>
        <v>8.2926868599854195</v>
      </c>
    </row>
    <row r="3586" spans="1:7" x14ac:dyDescent="0.45">
      <c r="A3586">
        <f t="shared" si="281"/>
        <v>150</v>
      </c>
      <c r="B3586">
        <f t="shared" si="282"/>
        <v>9</v>
      </c>
      <c r="C3586" t="str">
        <f t="shared" si="278"/>
        <v>Zambia</v>
      </c>
      <c r="D3586" t="str">
        <f>VLOOKUP(C3586,Sheet4!$A$7:$C$156,3,FALSE)</f>
        <v>ZMB</v>
      </c>
      <c r="E3586">
        <f t="shared" si="279"/>
        <v>2008</v>
      </c>
      <c r="F3586" t="str">
        <f t="shared" si="280"/>
        <v>ZMB2008</v>
      </c>
      <c r="G3586">
        <f>HLOOKUP(C3586,Sheet4!$G$6:$EZ$30, MATCH(Sheet3!E3586,Sheet4!$F$6:$F$30,0),FALSE)</f>
        <v>6.1607988987122297</v>
      </c>
    </row>
    <row r="3587" spans="1:7" x14ac:dyDescent="0.45">
      <c r="A3587">
        <f t="shared" si="281"/>
        <v>150</v>
      </c>
      <c r="B3587">
        <f t="shared" si="282"/>
        <v>10</v>
      </c>
      <c r="C3587" t="str">
        <f t="shared" ref="C3587:C3601" si="283">VLOOKUP(A3587,$L$2:$M$151,2,FALSE)</f>
        <v>Zambia</v>
      </c>
      <c r="D3587" t="str">
        <f>VLOOKUP(C3587,Sheet4!$A$7:$C$156,3,FALSE)</f>
        <v>ZMB</v>
      </c>
      <c r="E3587">
        <f t="shared" ref="E3587:E3601" si="284">VLOOKUP(B3587,$O$2:$P$25,2,FALSE)</f>
        <v>2009</v>
      </c>
      <c r="F3587" t="str">
        <f t="shared" ref="F3587:F3601" si="285">D3587&amp;E3587</f>
        <v>ZMB2009</v>
      </c>
      <c r="G3587">
        <f>HLOOKUP(C3587,Sheet4!$G$6:$EZ$30, MATCH(Sheet3!E3587,Sheet4!$F$6:$F$30,0),FALSE)</f>
        <v>27.1980586657819</v>
      </c>
    </row>
    <row r="3588" spans="1:7" x14ac:dyDescent="0.45">
      <c r="A3588">
        <f t="shared" si="281"/>
        <v>150</v>
      </c>
      <c r="B3588">
        <f t="shared" si="282"/>
        <v>11</v>
      </c>
      <c r="C3588" t="str">
        <f t="shared" si="283"/>
        <v>Zambia</v>
      </c>
      <c r="D3588" t="str">
        <f>VLOOKUP(C3588,Sheet4!$A$7:$C$156,3,FALSE)</f>
        <v>ZMB</v>
      </c>
      <c r="E3588">
        <f t="shared" si="284"/>
        <v>2010</v>
      </c>
      <c r="F3588" t="str">
        <f t="shared" si="285"/>
        <v>ZMB2010</v>
      </c>
      <c r="G3588">
        <f>HLOOKUP(C3588,Sheet4!$G$6:$EZ$30, MATCH(Sheet3!E3588,Sheet4!$F$6:$F$30,0),FALSE)</f>
        <v>14.823594411776201</v>
      </c>
    </row>
    <row r="3589" spans="1:7" x14ac:dyDescent="0.45">
      <c r="A3589">
        <f t="shared" si="281"/>
        <v>150</v>
      </c>
      <c r="B3589">
        <f t="shared" si="282"/>
        <v>12</v>
      </c>
      <c r="C3589" t="str">
        <f t="shared" si="283"/>
        <v>Zambia</v>
      </c>
      <c r="D3589" t="str">
        <f>VLOOKUP(C3589,Sheet4!$A$7:$C$156,3,FALSE)</f>
        <v>ZMB</v>
      </c>
      <c r="E3589">
        <f t="shared" si="284"/>
        <v>2011</v>
      </c>
      <c r="F3589" t="str">
        <f t="shared" si="285"/>
        <v>ZMB2011</v>
      </c>
      <c r="G3589">
        <f>HLOOKUP(C3589,Sheet4!$G$6:$EZ$30, MATCH(Sheet3!E3589,Sheet4!$F$6:$F$30,0),FALSE)</f>
        <v>10.376564343303301</v>
      </c>
    </row>
    <row r="3590" spans="1:7" x14ac:dyDescent="0.45">
      <c r="A3590">
        <f t="shared" si="281"/>
        <v>150</v>
      </c>
      <c r="B3590">
        <f t="shared" si="282"/>
        <v>13</v>
      </c>
      <c r="C3590" t="str">
        <f t="shared" si="283"/>
        <v>Zambia</v>
      </c>
      <c r="D3590" t="str">
        <f>VLOOKUP(C3590,Sheet4!$A$7:$C$156,3,FALSE)</f>
        <v>ZMB</v>
      </c>
      <c r="E3590">
        <f t="shared" si="284"/>
        <v>2012</v>
      </c>
      <c r="F3590" t="str">
        <f t="shared" si="285"/>
        <v>ZMB2012</v>
      </c>
      <c r="G3590">
        <f>HLOOKUP(C3590,Sheet4!$G$6:$EZ$30, MATCH(Sheet3!E3590,Sheet4!$F$6:$F$30,0),FALSE)</f>
        <v>8.1053905857529909</v>
      </c>
    </row>
    <row r="3591" spans="1:7" x14ac:dyDescent="0.45">
      <c r="A3591">
        <f t="shared" si="281"/>
        <v>150</v>
      </c>
      <c r="B3591">
        <f t="shared" si="282"/>
        <v>14</v>
      </c>
      <c r="C3591" t="str">
        <f t="shared" si="283"/>
        <v>Zambia</v>
      </c>
      <c r="D3591" t="str">
        <f>VLOOKUP(C3591,Sheet4!$A$7:$C$156,3,FALSE)</f>
        <v>ZMB</v>
      </c>
      <c r="E3591">
        <f t="shared" si="284"/>
        <v>2013</v>
      </c>
      <c r="F3591" t="str">
        <f t="shared" si="285"/>
        <v>ZMB2013</v>
      </c>
      <c r="G3591">
        <f>HLOOKUP(C3591,Sheet4!$G$6:$EZ$30, MATCH(Sheet3!E3591,Sheet4!$F$6:$F$30,0),FALSE)</f>
        <v>6.9583622428135596</v>
      </c>
    </row>
    <row r="3592" spans="1:7" x14ac:dyDescent="0.45">
      <c r="A3592">
        <f t="shared" si="281"/>
        <v>150</v>
      </c>
      <c r="B3592">
        <f t="shared" si="282"/>
        <v>15</v>
      </c>
      <c r="C3592" t="str">
        <f t="shared" si="283"/>
        <v>Zambia</v>
      </c>
      <c r="D3592" t="str">
        <f>VLOOKUP(C3592,Sheet4!$A$7:$C$156,3,FALSE)</f>
        <v>ZMB</v>
      </c>
      <c r="E3592">
        <f t="shared" si="284"/>
        <v>2014</v>
      </c>
      <c r="F3592" t="str">
        <f t="shared" si="285"/>
        <v>ZMB2014</v>
      </c>
      <c r="G3592">
        <f>HLOOKUP(C3592,Sheet4!$G$6:$EZ$30, MATCH(Sheet3!E3592,Sheet4!$F$6:$F$30,0),FALSE)</f>
        <v>6.1043182156177798</v>
      </c>
    </row>
    <row r="3593" spans="1:7" x14ac:dyDescent="0.45">
      <c r="A3593">
        <f t="shared" si="281"/>
        <v>150</v>
      </c>
      <c r="B3593">
        <f t="shared" si="282"/>
        <v>16</v>
      </c>
      <c r="C3593" t="str">
        <f t="shared" si="283"/>
        <v>Zambia</v>
      </c>
      <c r="D3593" t="str">
        <f>VLOOKUP(C3593,Sheet4!$A$7:$C$156,3,FALSE)</f>
        <v>ZMB</v>
      </c>
      <c r="E3593">
        <f t="shared" si="284"/>
        <v>2015</v>
      </c>
      <c r="F3593" t="str">
        <f t="shared" si="285"/>
        <v>ZMB2015</v>
      </c>
      <c r="G3593">
        <f>HLOOKUP(C3593,Sheet4!$G$6:$EZ$30, MATCH(Sheet3!E3593,Sheet4!$F$6:$F$30,0),FALSE)</f>
        <v>7.27920989434564</v>
      </c>
    </row>
    <row r="3594" spans="1:7" x14ac:dyDescent="0.45">
      <c r="A3594">
        <f t="shared" si="281"/>
        <v>150</v>
      </c>
      <c r="B3594">
        <f t="shared" si="282"/>
        <v>17</v>
      </c>
      <c r="C3594" t="str">
        <f t="shared" si="283"/>
        <v>Zambia</v>
      </c>
      <c r="D3594" t="str">
        <f>VLOOKUP(C3594,Sheet4!$A$7:$C$156,3,FALSE)</f>
        <v>ZMB</v>
      </c>
      <c r="E3594">
        <f t="shared" si="284"/>
        <v>2016</v>
      </c>
      <c r="F3594" t="str">
        <f t="shared" si="285"/>
        <v>ZMB2016</v>
      </c>
      <c r="G3594">
        <f>HLOOKUP(C3594,Sheet4!$G$6:$EZ$30, MATCH(Sheet3!E3594,Sheet4!$F$6:$F$30,0),FALSE)</f>
        <v>9.6649447880643606</v>
      </c>
    </row>
    <row r="3595" spans="1:7" x14ac:dyDescent="0.45">
      <c r="A3595">
        <f t="shared" si="281"/>
        <v>150</v>
      </c>
      <c r="B3595">
        <f t="shared" si="282"/>
        <v>18</v>
      </c>
      <c r="C3595" t="str">
        <f t="shared" si="283"/>
        <v>Zambia</v>
      </c>
      <c r="D3595" t="str">
        <f>VLOOKUP(C3595,Sheet4!$A$7:$C$156,3,FALSE)</f>
        <v>ZMB</v>
      </c>
      <c r="E3595">
        <f t="shared" si="284"/>
        <v>2017</v>
      </c>
      <c r="F3595" t="str">
        <f t="shared" si="285"/>
        <v>ZMB2017</v>
      </c>
      <c r="G3595">
        <f>HLOOKUP(C3595,Sheet4!$G$6:$EZ$30, MATCH(Sheet3!E3595,Sheet4!$F$6:$F$30,0),FALSE)</f>
        <v>11.983703054950601</v>
      </c>
    </row>
    <row r="3596" spans="1:7" x14ac:dyDescent="0.45">
      <c r="A3596">
        <f t="shared" si="281"/>
        <v>150</v>
      </c>
      <c r="B3596">
        <f t="shared" si="282"/>
        <v>19</v>
      </c>
      <c r="C3596" t="str">
        <f t="shared" si="283"/>
        <v>Zambia</v>
      </c>
      <c r="D3596" t="str">
        <f>VLOOKUP(C3596,Sheet4!$A$7:$C$156,3,FALSE)</f>
        <v>ZMB</v>
      </c>
      <c r="E3596">
        <f t="shared" si="284"/>
        <v>2018</v>
      </c>
      <c r="F3596" t="str">
        <f t="shared" si="285"/>
        <v>ZMB2018</v>
      </c>
      <c r="G3596">
        <f>HLOOKUP(C3596,Sheet4!$G$6:$EZ$30, MATCH(Sheet3!E3596,Sheet4!$F$6:$F$30,0),FALSE)</f>
        <v>10.951198526696301</v>
      </c>
    </row>
    <row r="3597" spans="1:7" x14ac:dyDescent="0.45">
      <c r="A3597">
        <f t="shared" si="281"/>
        <v>150</v>
      </c>
      <c r="B3597">
        <f t="shared" si="282"/>
        <v>20</v>
      </c>
      <c r="C3597" t="str">
        <f t="shared" si="283"/>
        <v>Zambia</v>
      </c>
      <c r="D3597" t="str">
        <f>VLOOKUP(C3597,Sheet4!$A$7:$C$156,3,FALSE)</f>
        <v>ZMB</v>
      </c>
      <c r="E3597">
        <f t="shared" si="284"/>
        <v>2019</v>
      </c>
      <c r="F3597" t="str">
        <f t="shared" si="285"/>
        <v>ZMB2019</v>
      </c>
      <c r="G3597">
        <f>HLOOKUP(C3597,Sheet4!$G$6:$EZ$30, MATCH(Sheet3!E3597,Sheet4!$F$6:$F$30,0),FALSE)</f>
        <v>8.9072779561164594</v>
      </c>
    </row>
    <row r="3598" spans="1:7" x14ac:dyDescent="0.45">
      <c r="A3598">
        <f t="shared" si="281"/>
        <v>150</v>
      </c>
      <c r="B3598">
        <f t="shared" si="282"/>
        <v>21</v>
      </c>
      <c r="C3598" t="str">
        <f t="shared" si="283"/>
        <v>Zambia</v>
      </c>
      <c r="D3598" t="str">
        <f>VLOOKUP(C3598,Sheet4!$A$7:$C$156,3,FALSE)</f>
        <v>ZMB</v>
      </c>
      <c r="E3598">
        <f t="shared" si="284"/>
        <v>2020</v>
      </c>
      <c r="F3598" t="str">
        <f t="shared" si="285"/>
        <v>ZMB2020</v>
      </c>
      <c r="G3598">
        <f>HLOOKUP(C3598,Sheet4!$G$6:$EZ$30, MATCH(Sheet3!E3598,Sheet4!$F$6:$F$30,0),FALSE)</f>
        <v>11.630566124694701</v>
      </c>
    </row>
    <row r="3599" spans="1:7" x14ac:dyDescent="0.45">
      <c r="A3599">
        <f t="shared" si="281"/>
        <v>150</v>
      </c>
      <c r="B3599">
        <f t="shared" si="282"/>
        <v>22</v>
      </c>
      <c r="C3599" t="str">
        <f t="shared" si="283"/>
        <v>Zambia</v>
      </c>
      <c r="D3599" t="str">
        <f>VLOOKUP(C3599,Sheet4!$A$7:$C$156,3,FALSE)</f>
        <v>ZMB</v>
      </c>
      <c r="E3599">
        <f t="shared" si="284"/>
        <v>2021</v>
      </c>
      <c r="F3599" t="str">
        <f t="shared" si="285"/>
        <v>ZMB2021</v>
      </c>
      <c r="G3599">
        <f>HLOOKUP(C3599,Sheet4!$G$6:$EZ$30, MATCH(Sheet3!E3599,Sheet4!$F$6:$F$30,0),FALSE)</f>
        <v>5.8220327435200199</v>
      </c>
    </row>
    <row r="3600" spans="1:7" x14ac:dyDescent="0.45">
      <c r="A3600">
        <f t="shared" si="281"/>
        <v>150</v>
      </c>
      <c r="B3600">
        <f t="shared" si="282"/>
        <v>23</v>
      </c>
      <c r="C3600" t="str">
        <f t="shared" si="283"/>
        <v>Zambia</v>
      </c>
      <c r="D3600" t="str">
        <f>VLOOKUP(C3600,Sheet4!$A$7:$C$156,3,FALSE)</f>
        <v>ZMB</v>
      </c>
      <c r="E3600">
        <f t="shared" si="284"/>
        <v>2022</v>
      </c>
      <c r="F3600" t="str">
        <f t="shared" si="285"/>
        <v>ZMB2022</v>
      </c>
      <c r="G3600">
        <f>HLOOKUP(C3600,Sheet4!$G$6:$EZ$30, MATCH(Sheet3!E3600,Sheet4!$F$6:$F$30,0),FALSE)</f>
        <v>4.9807047710803696</v>
      </c>
    </row>
    <row r="3601" spans="1:7" x14ac:dyDescent="0.45">
      <c r="A3601">
        <f t="shared" si="281"/>
        <v>150</v>
      </c>
      <c r="B3601">
        <f t="shared" si="282"/>
        <v>24</v>
      </c>
      <c r="C3601" t="str">
        <f t="shared" si="283"/>
        <v>Zambia</v>
      </c>
      <c r="D3601" t="str">
        <f>VLOOKUP(C3601,Sheet4!$A$7:$C$156,3,FALSE)</f>
        <v>ZMB</v>
      </c>
      <c r="E3601">
        <f t="shared" si="284"/>
        <v>2023</v>
      </c>
      <c r="F3601" t="str">
        <f t="shared" si="285"/>
        <v>ZMB2023</v>
      </c>
      <c r="G3601">
        <f>HLOOKUP(C3601,Sheet4!$G$6:$EZ$30, MATCH(Sheet3!E3601,Sheet4!$F$6:$F$30,0),FALSE)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27A3-34DE-49CB-AB90-BA3424855393}">
  <dimension ref="A6:EZ156"/>
  <sheetViews>
    <sheetView topLeftCell="A134" workbookViewId="0">
      <selection activeCell="A45" sqref="A45"/>
    </sheetView>
  </sheetViews>
  <sheetFormatPr defaultRowHeight="14.25" x14ac:dyDescent="0.45"/>
  <cols>
    <col min="1" max="2" width="23.19921875" customWidth="1"/>
  </cols>
  <sheetData>
    <row r="6" spans="1:156" ht="74.25" x14ac:dyDescent="0.45">
      <c r="F6" s="7" t="s">
        <v>730</v>
      </c>
      <c r="G6" s="9" t="s">
        <v>24</v>
      </c>
      <c r="H6" s="9" t="s">
        <v>182</v>
      </c>
      <c r="I6" s="9" t="s">
        <v>19</v>
      </c>
      <c r="J6" s="9" t="s">
        <v>687</v>
      </c>
      <c r="K6" s="9" t="s">
        <v>42</v>
      </c>
      <c r="L6" s="9" t="s">
        <v>36</v>
      </c>
      <c r="M6" s="9" t="s">
        <v>688</v>
      </c>
      <c r="N6" s="9" t="s">
        <v>45</v>
      </c>
      <c r="O6" s="9" t="s">
        <v>49</v>
      </c>
      <c r="P6" s="9" t="s">
        <v>689</v>
      </c>
      <c r="Q6" s="9" t="s">
        <v>67</v>
      </c>
      <c r="R6" s="9" t="s">
        <v>98</v>
      </c>
      <c r="S6" s="9" t="s">
        <v>690</v>
      </c>
      <c r="T6" s="9" t="s">
        <v>58</v>
      </c>
      <c r="U6" s="9" t="s">
        <v>85</v>
      </c>
      <c r="V6" s="9" t="s">
        <v>104</v>
      </c>
      <c r="W6" s="9" t="s">
        <v>92</v>
      </c>
      <c r="X6" s="9" t="s">
        <v>79</v>
      </c>
      <c r="Y6" s="9" t="s">
        <v>107</v>
      </c>
      <c r="Z6" s="9" t="s">
        <v>95</v>
      </c>
      <c r="AA6" s="9" t="s">
        <v>101</v>
      </c>
      <c r="AB6" s="9" t="s">
        <v>70</v>
      </c>
      <c r="AC6" s="9" t="s">
        <v>55</v>
      </c>
      <c r="AD6" s="9" t="s">
        <v>323</v>
      </c>
      <c r="AE6" s="9" t="s">
        <v>131</v>
      </c>
      <c r="AF6" s="9" t="s">
        <v>113</v>
      </c>
      <c r="AG6" s="9" t="s">
        <v>691</v>
      </c>
      <c r="AH6" s="9" t="s">
        <v>572</v>
      </c>
      <c r="AI6" s="9" t="s">
        <v>122</v>
      </c>
      <c r="AJ6" s="9" t="s">
        <v>692</v>
      </c>
      <c r="AK6" s="9" t="s">
        <v>693</v>
      </c>
      <c r="AL6" s="9" t="s">
        <v>694</v>
      </c>
      <c r="AM6" s="9" t="s">
        <v>140</v>
      </c>
      <c r="AN6" s="9" t="s">
        <v>695</v>
      </c>
      <c r="AO6" s="9" t="s">
        <v>696</v>
      </c>
      <c r="AP6" s="9" t="s">
        <v>697</v>
      </c>
      <c r="AQ6" s="9" t="s">
        <v>149</v>
      </c>
      <c r="AR6" s="9" t="s">
        <v>698</v>
      </c>
      <c r="AS6" s="9" t="s">
        <v>699</v>
      </c>
      <c r="AT6" s="9" t="s">
        <v>161</v>
      </c>
      <c r="AU6" s="9" t="s">
        <v>700</v>
      </c>
      <c r="AV6" s="9" t="s">
        <v>176</v>
      </c>
      <c r="AW6" s="9" t="s">
        <v>170</v>
      </c>
      <c r="AX6" s="9" t="s">
        <v>173</v>
      </c>
      <c r="AY6" s="9" t="s">
        <v>701</v>
      </c>
      <c r="AZ6" s="9" t="s">
        <v>702</v>
      </c>
      <c r="BA6" s="9" t="s">
        <v>185</v>
      </c>
      <c r="BB6" s="9" t="s">
        <v>527</v>
      </c>
      <c r="BC6" s="9" t="s">
        <v>703</v>
      </c>
      <c r="BD6" s="9" t="s">
        <v>704</v>
      </c>
      <c r="BE6" s="9" t="s">
        <v>705</v>
      </c>
      <c r="BF6" s="9" t="s">
        <v>706</v>
      </c>
      <c r="BG6" s="9" t="s">
        <v>707</v>
      </c>
      <c r="BH6" s="9" t="s">
        <v>203</v>
      </c>
      <c r="BI6" s="9" t="s">
        <v>209</v>
      </c>
      <c r="BJ6" s="9" t="s">
        <v>218</v>
      </c>
      <c r="BK6" s="9" t="s">
        <v>236</v>
      </c>
      <c r="BL6" s="9" t="s">
        <v>224</v>
      </c>
      <c r="BM6" s="9" t="s">
        <v>167</v>
      </c>
      <c r="BN6" s="9" t="s">
        <v>227</v>
      </c>
      <c r="BO6" s="9" t="s">
        <v>245</v>
      </c>
      <c r="BP6" s="9" t="s">
        <v>248</v>
      </c>
      <c r="BQ6" s="9" t="s">
        <v>254</v>
      </c>
      <c r="BR6" s="9" t="s">
        <v>233</v>
      </c>
      <c r="BS6" s="9" t="s">
        <v>266</v>
      </c>
      <c r="BT6" s="9" t="s">
        <v>275</v>
      </c>
      <c r="BU6" s="9" t="s">
        <v>296</v>
      </c>
      <c r="BV6" s="9" t="s">
        <v>284</v>
      </c>
      <c r="BW6" s="9" t="s">
        <v>278</v>
      </c>
      <c r="BX6" s="9" t="s">
        <v>293</v>
      </c>
      <c r="BY6" s="9" t="s">
        <v>287</v>
      </c>
      <c r="BZ6" s="9" t="s">
        <v>299</v>
      </c>
      <c r="CA6" s="9" t="s">
        <v>302</v>
      </c>
      <c r="CB6" s="9" t="s">
        <v>308</v>
      </c>
      <c r="CC6" s="9" t="s">
        <v>708</v>
      </c>
      <c r="CD6" s="9" t="s">
        <v>317</v>
      </c>
      <c r="CE6" s="9" t="s">
        <v>709</v>
      </c>
      <c r="CF6" s="9" t="s">
        <v>710</v>
      </c>
      <c r="CG6" s="9" t="s">
        <v>335</v>
      </c>
      <c r="CH6" s="9" t="s">
        <v>711</v>
      </c>
      <c r="CI6" s="9" t="s">
        <v>368</v>
      </c>
      <c r="CJ6" s="9" t="s">
        <v>341</v>
      </c>
      <c r="CK6" s="9" t="s">
        <v>712</v>
      </c>
      <c r="CL6" s="9" t="s">
        <v>362</v>
      </c>
      <c r="CM6" s="9" t="s">
        <v>365</v>
      </c>
      <c r="CN6" s="9" t="s">
        <v>713</v>
      </c>
      <c r="CO6" s="9" t="s">
        <v>422</v>
      </c>
      <c r="CP6" s="9" t="s">
        <v>425</v>
      </c>
      <c r="CQ6" s="9" t="s">
        <v>386</v>
      </c>
      <c r="CR6" s="9" t="s">
        <v>401</v>
      </c>
      <c r="CS6" s="9" t="s">
        <v>419</v>
      </c>
      <c r="CT6" s="9" t="s">
        <v>389</v>
      </c>
      <c r="CU6" s="9" t="s">
        <v>714</v>
      </c>
      <c r="CV6" s="9" t="s">
        <v>715</v>
      </c>
      <c r="CW6" s="9" t="s">
        <v>407</v>
      </c>
      <c r="CX6" s="9" t="s">
        <v>716</v>
      </c>
      <c r="CY6" s="9" t="s">
        <v>374</v>
      </c>
      <c r="CZ6" s="9" t="s">
        <v>717</v>
      </c>
      <c r="DA6" s="9" t="s">
        <v>428</v>
      </c>
      <c r="DB6" s="9" t="s">
        <v>449</v>
      </c>
      <c r="DC6" s="9" t="s">
        <v>718</v>
      </c>
      <c r="DD6" s="9" t="s">
        <v>440</v>
      </c>
      <c r="DE6" s="9" t="s">
        <v>437</v>
      </c>
      <c r="DF6" s="9" t="s">
        <v>719</v>
      </c>
      <c r="DG6" s="9" t="s">
        <v>446</v>
      </c>
      <c r="DH6" s="9" t="s">
        <v>461</v>
      </c>
      <c r="DI6" s="9" t="s">
        <v>464</v>
      </c>
      <c r="DJ6" s="9" t="s">
        <v>476</v>
      </c>
      <c r="DK6" s="9" t="s">
        <v>488</v>
      </c>
      <c r="DL6" s="9" t="s">
        <v>467</v>
      </c>
      <c r="DM6" s="9" t="s">
        <v>470</v>
      </c>
      <c r="DN6" s="9" t="s">
        <v>720</v>
      </c>
      <c r="DO6" s="9" t="s">
        <v>485</v>
      </c>
      <c r="DP6" s="9" t="s">
        <v>500</v>
      </c>
      <c r="DQ6" s="9" t="s">
        <v>503</v>
      </c>
      <c r="DR6" s="9" t="s">
        <v>506</v>
      </c>
      <c r="DS6" s="9" t="s">
        <v>644</v>
      </c>
      <c r="DT6" s="9" t="s">
        <v>721</v>
      </c>
      <c r="DU6" s="9" t="s">
        <v>509</v>
      </c>
      <c r="DV6" s="9" t="s">
        <v>563</v>
      </c>
      <c r="DW6" s="9" t="s">
        <v>518</v>
      </c>
      <c r="DX6" s="9" t="s">
        <v>722</v>
      </c>
      <c r="DY6" s="9" t="s">
        <v>723</v>
      </c>
      <c r="DZ6" s="9" t="s">
        <v>724</v>
      </c>
      <c r="EA6" s="9" t="s">
        <v>521</v>
      </c>
      <c r="EB6" s="9" t="s">
        <v>653</v>
      </c>
      <c r="EC6" s="9" t="s">
        <v>194</v>
      </c>
      <c r="ED6" s="9" t="s">
        <v>356</v>
      </c>
      <c r="EE6" s="9" t="s">
        <v>329</v>
      </c>
      <c r="EF6" s="9" t="s">
        <v>350</v>
      </c>
      <c r="EG6" s="9" t="s">
        <v>626</v>
      </c>
      <c r="EH6" s="9" t="s">
        <v>554</v>
      </c>
      <c r="EI6" s="9" t="s">
        <v>116</v>
      </c>
      <c r="EJ6" s="9" t="s">
        <v>725</v>
      </c>
      <c r="EK6" s="9" t="s">
        <v>726</v>
      </c>
      <c r="EL6" s="9" t="s">
        <v>578</v>
      </c>
      <c r="EM6" s="9" t="s">
        <v>590</v>
      </c>
      <c r="EN6" s="9" t="s">
        <v>593</v>
      </c>
      <c r="EO6" s="9" t="s">
        <v>727</v>
      </c>
      <c r="EP6" s="9" t="s">
        <v>611</v>
      </c>
      <c r="EQ6" s="9" t="s">
        <v>614</v>
      </c>
      <c r="ER6" s="9" t="s">
        <v>32</v>
      </c>
      <c r="ES6" s="9" t="s">
        <v>221</v>
      </c>
      <c r="ET6" s="9" t="s">
        <v>620</v>
      </c>
      <c r="EU6" s="9" t="s">
        <v>617</v>
      </c>
      <c r="EV6" s="9" t="s">
        <v>728</v>
      </c>
      <c r="EW6" s="9" t="s">
        <v>641</v>
      </c>
      <c r="EX6" s="9" t="s">
        <v>638</v>
      </c>
      <c r="EY6" s="9" t="s">
        <v>491</v>
      </c>
      <c r="EZ6" s="9" t="s">
        <v>656</v>
      </c>
    </row>
    <row r="7" spans="1:156" x14ac:dyDescent="0.45">
      <c r="A7" s="9" t="s">
        <v>24</v>
      </c>
      <c r="B7" s="9" t="s">
        <v>24</v>
      </c>
      <c r="C7" t="str">
        <f>VLOOKUP(A7,'Biggest 5 bank share'!$K$2:$L$215,2,FALSE)</f>
        <v>ALB</v>
      </c>
      <c r="F7" s="14">
        <v>2000</v>
      </c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11"/>
      <c r="V7" s="12"/>
      <c r="W7" s="11"/>
      <c r="X7" s="12">
        <v>21.215964833505002</v>
      </c>
      <c r="Y7" s="11"/>
      <c r="Z7" s="12"/>
      <c r="AA7" s="11"/>
      <c r="AB7" s="12"/>
      <c r="AC7" s="11"/>
      <c r="AD7" s="12"/>
      <c r="AE7" s="11"/>
      <c r="AF7" s="12"/>
      <c r="AG7" s="11"/>
      <c r="AH7" s="12"/>
      <c r="AI7" s="11"/>
      <c r="AJ7" s="12"/>
      <c r="AK7" s="11"/>
      <c r="AL7" s="12"/>
      <c r="AM7" s="11"/>
      <c r="AN7" s="12"/>
      <c r="AO7" s="11"/>
      <c r="AP7" s="12"/>
      <c r="AQ7" s="11"/>
      <c r="AR7" s="12"/>
      <c r="AS7" s="11"/>
      <c r="AT7" s="12"/>
      <c r="AU7" s="11"/>
      <c r="AV7" s="12"/>
      <c r="AW7" s="11"/>
      <c r="AX7" s="12"/>
      <c r="AY7" s="11"/>
      <c r="AZ7" s="12"/>
      <c r="BA7" s="11"/>
      <c r="BB7" s="12"/>
      <c r="BC7" s="11"/>
      <c r="BD7" s="12"/>
      <c r="BE7" s="11"/>
      <c r="BF7" s="12"/>
      <c r="BG7" s="11"/>
      <c r="BH7" s="12"/>
      <c r="BI7" s="11"/>
      <c r="BJ7" s="12"/>
      <c r="BK7" s="11"/>
      <c r="BL7" s="12"/>
      <c r="BM7" s="11"/>
      <c r="BN7" s="12"/>
      <c r="BO7" s="11"/>
      <c r="BP7" s="12"/>
      <c r="BQ7" s="11"/>
      <c r="BR7" s="12"/>
      <c r="BS7" s="11"/>
      <c r="BT7" s="12"/>
      <c r="BU7" s="11"/>
      <c r="BV7" s="12"/>
      <c r="BW7" s="11"/>
      <c r="BX7" s="12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1"/>
      <c r="DX7" s="12"/>
      <c r="DY7" s="11"/>
      <c r="DZ7" s="12"/>
      <c r="EA7" s="11"/>
      <c r="EB7" s="12"/>
      <c r="EC7" s="11"/>
      <c r="ED7" s="12"/>
      <c r="EE7" s="11"/>
      <c r="EF7" s="12"/>
      <c r="EG7" s="11"/>
      <c r="EH7" s="12"/>
      <c r="EI7" s="11"/>
      <c r="EJ7" s="12"/>
      <c r="EK7" s="11"/>
      <c r="EL7" s="12"/>
      <c r="EM7" s="11"/>
      <c r="EN7" s="12"/>
      <c r="EO7" s="11"/>
      <c r="EP7" s="12"/>
      <c r="EQ7" s="11"/>
      <c r="ER7" s="12"/>
      <c r="ES7" s="11"/>
      <c r="ET7" s="12"/>
      <c r="EU7" s="11"/>
      <c r="EV7" s="12"/>
      <c r="EW7" s="11"/>
      <c r="EX7" s="12"/>
      <c r="EY7" s="11"/>
      <c r="EZ7" s="12"/>
    </row>
    <row r="8" spans="1:156" x14ac:dyDescent="0.45">
      <c r="A8" s="9" t="s">
        <v>182</v>
      </c>
      <c r="B8" s="9" t="s">
        <v>182</v>
      </c>
      <c r="C8" t="str">
        <f>VLOOKUP(A8,'Biggest 5 bank share'!$K$2:$L$215,2,FALSE)</f>
        <v>DZA</v>
      </c>
      <c r="F8" s="14">
        <v>2001</v>
      </c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 s="11"/>
      <c r="V8" s="12"/>
      <c r="W8" s="11"/>
      <c r="X8" s="12">
        <v>17.907100729732399</v>
      </c>
      <c r="Y8" s="11"/>
      <c r="Z8" s="12"/>
      <c r="AA8" s="11"/>
      <c r="AB8" s="12"/>
      <c r="AC8" s="11"/>
      <c r="AD8" s="12"/>
      <c r="AE8" s="11"/>
      <c r="AF8" s="12"/>
      <c r="AG8" s="11"/>
      <c r="AH8" s="12"/>
      <c r="AI8" s="11">
        <v>1.6191587778699199</v>
      </c>
      <c r="AJ8" s="12"/>
      <c r="AK8" s="11"/>
      <c r="AL8" s="12"/>
      <c r="AM8" s="11"/>
      <c r="AN8" s="12"/>
      <c r="AO8" s="11"/>
      <c r="AP8" s="12"/>
      <c r="AQ8" s="11"/>
      <c r="AR8" s="12"/>
      <c r="AS8" s="11"/>
      <c r="AT8" s="12"/>
      <c r="AU8" s="11"/>
      <c r="AV8" s="12"/>
      <c r="AW8" s="11"/>
      <c r="AX8" s="12"/>
      <c r="AY8" s="11"/>
      <c r="AZ8" s="12"/>
      <c r="BA8" s="11"/>
      <c r="BB8" s="12"/>
      <c r="BC8" s="11"/>
      <c r="BD8" s="12"/>
      <c r="BE8" s="11"/>
      <c r="BF8" s="12"/>
      <c r="BG8" s="11"/>
      <c r="BH8" s="12"/>
      <c r="BI8" s="11"/>
      <c r="BJ8" s="12"/>
      <c r="BK8" s="11"/>
      <c r="BL8" s="12"/>
      <c r="BM8" s="11"/>
      <c r="BN8" s="12"/>
      <c r="BO8" s="11"/>
      <c r="BP8" s="12"/>
      <c r="BQ8" s="11"/>
      <c r="BR8" s="12"/>
      <c r="BS8" s="11"/>
      <c r="BT8" s="12"/>
      <c r="BU8" s="11"/>
      <c r="BV8" s="12"/>
      <c r="BW8" s="11"/>
      <c r="BX8" s="12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1"/>
      <c r="DX8" s="12"/>
      <c r="DY8" s="11"/>
      <c r="DZ8" s="12"/>
      <c r="EA8" s="11"/>
      <c r="EB8" s="12"/>
      <c r="EC8" s="11"/>
      <c r="ED8" s="12"/>
      <c r="EE8" s="11"/>
      <c r="EF8" s="12"/>
      <c r="EG8" s="11"/>
      <c r="EH8" s="12"/>
      <c r="EI8" s="11"/>
      <c r="EJ8" s="12"/>
      <c r="EK8" s="11"/>
      <c r="EL8" s="12"/>
      <c r="EM8" s="11"/>
      <c r="EN8" s="12"/>
      <c r="EO8" s="11"/>
      <c r="EP8" s="12"/>
      <c r="EQ8" s="11"/>
      <c r="ER8" s="12"/>
      <c r="ES8" s="11"/>
      <c r="ET8" s="12"/>
      <c r="EU8" s="11"/>
      <c r="EV8" s="12"/>
      <c r="EW8" s="11"/>
      <c r="EX8" s="12"/>
      <c r="EY8" s="11"/>
      <c r="EZ8" s="12"/>
    </row>
    <row r="9" spans="1:156" x14ac:dyDescent="0.45">
      <c r="A9" s="9" t="s">
        <v>19</v>
      </c>
      <c r="B9" s="9" t="s">
        <v>19</v>
      </c>
      <c r="C9" t="str">
        <f>VLOOKUP(A9,'Biggest 5 bank share'!$K$2:$L$215,2,FALSE)</f>
        <v>AGO</v>
      </c>
      <c r="F9" s="14">
        <v>2002</v>
      </c>
      <c r="G9" s="11"/>
      <c r="H9" s="12"/>
      <c r="I9" s="11"/>
      <c r="J9" s="12"/>
      <c r="K9" s="11"/>
      <c r="L9" s="12"/>
      <c r="M9" s="11"/>
      <c r="N9" s="12"/>
      <c r="O9" s="11"/>
      <c r="P9" s="12"/>
      <c r="Q9" s="11"/>
      <c r="R9" s="12"/>
      <c r="S9" s="11"/>
      <c r="T9" s="12"/>
      <c r="U9" s="11"/>
      <c r="V9" s="12"/>
      <c r="W9" s="11"/>
      <c r="X9" s="12">
        <v>11.017219625819401</v>
      </c>
      <c r="Y9" s="11"/>
      <c r="Z9" s="12"/>
      <c r="AA9" s="11"/>
      <c r="AB9" s="12"/>
      <c r="AC9" s="11"/>
      <c r="AD9" s="12"/>
      <c r="AE9" s="11"/>
      <c r="AF9" s="12"/>
      <c r="AG9" s="11"/>
      <c r="AH9" s="12"/>
      <c r="AI9" s="11">
        <v>1.8229968378738</v>
      </c>
      <c r="AJ9" s="12"/>
      <c r="AK9" s="11"/>
      <c r="AL9" s="12"/>
      <c r="AM9" s="11"/>
      <c r="AN9" s="12"/>
      <c r="AO9" s="11"/>
      <c r="AP9" s="12"/>
      <c r="AQ9" s="11"/>
      <c r="AR9" s="12"/>
      <c r="AS9" s="11"/>
      <c r="AT9" s="12"/>
      <c r="AU9" s="11"/>
      <c r="AV9" s="12"/>
      <c r="AW9" s="11"/>
      <c r="AX9" s="12"/>
      <c r="AY9" s="11"/>
      <c r="AZ9" s="12"/>
      <c r="BA9" s="11"/>
      <c r="BB9" s="12"/>
      <c r="BC9" s="11"/>
      <c r="BD9" s="12"/>
      <c r="BE9" s="11"/>
      <c r="BF9" s="12"/>
      <c r="BG9" s="11"/>
      <c r="BH9" s="12"/>
      <c r="BI9" s="11"/>
      <c r="BJ9" s="12"/>
      <c r="BK9" s="11"/>
      <c r="BL9" s="12"/>
      <c r="BM9" s="11"/>
      <c r="BN9" s="12"/>
      <c r="BO9" s="11"/>
      <c r="BP9" s="12"/>
      <c r="BQ9" s="11"/>
      <c r="BR9" s="12"/>
      <c r="BS9" s="11"/>
      <c r="BT9" s="12"/>
      <c r="BU9" s="11"/>
      <c r="BV9" s="12"/>
      <c r="BW9" s="11"/>
      <c r="BX9" s="12"/>
      <c r="BY9" s="11"/>
      <c r="BZ9" s="12"/>
      <c r="CA9" s="11"/>
      <c r="CB9" s="12"/>
      <c r="CC9" s="11"/>
      <c r="CD9" s="12"/>
      <c r="CE9" s="11"/>
      <c r="CF9" s="12"/>
      <c r="CG9" s="11"/>
      <c r="CH9" s="12"/>
      <c r="CI9" s="11"/>
      <c r="CJ9" s="12"/>
      <c r="CK9" s="11"/>
      <c r="CL9" s="12"/>
      <c r="CM9" s="11"/>
      <c r="CN9" s="12"/>
      <c r="CO9" s="11"/>
      <c r="CP9" s="12"/>
      <c r="CQ9" s="11"/>
      <c r="CR9" s="12"/>
      <c r="CS9" s="11"/>
      <c r="CT9" s="12"/>
      <c r="CU9" s="11"/>
      <c r="CV9" s="12"/>
      <c r="CW9" s="11"/>
      <c r="CX9" s="12"/>
      <c r="CY9" s="11"/>
      <c r="CZ9" s="12"/>
      <c r="DA9" s="11"/>
      <c r="DB9" s="12"/>
      <c r="DC9" s="11"/>
      <c r="DD9" s="12"/>
      <c r="DE9" s="11"/>
      <c r="DF9" s="12"/>
      <c r="DG9" s="11"/>
      <c r="DH9" s="12"/>
      <c r="DI9" s="11"/>
      <c r="DJ9" s="12"/>
      <c r="DK9" s="11"/>
      <c r="DL9" s="12"/>
      <c r="DM9" s="11"/>
      <c r="DN9" s="12"/>
      <c r="DO9" s="11"/>
      <c r="DP9" s="12"/>
      <c r="DQ9" s="11"/>
      <c r="DR9" s="12"/>
      <c r="DS9" s="11"/>
      <c r="DT9" s="12"/>
      <c r="DU9" s="11"/>
      <c r="DV9" s="12"/>
      <c r="DW9" s="11"/>
      <c r="DX9" s="12"/>
      <c r="DY9" s="11"/>
      <c r="DZ9" s="12"/>
      <c r="EA9" s="11"/>
      <c r="EB9" s="12"/>
      <c r="EC9" s="11"/>
      <c r="ED9" s="12"/>
      <c r="EE9" s="11"/>
      <c r="EF9" s="12"/>
      <c r="EG9" s="11"/>
      <c r="EH9" s="12"/>
      <c r="EI9" s="11"/>
      <c r="EJ9" s="12"/>
      <c r="EK9" s="11"/>
      <c r="EL9" s="12"/>
      <c r="EM9" s="11"/>
      <c r="EN9" s="12"/>
      <c r="EO9" s="11"/>
      <c r="EP9" s="12"/>
      <c r="EQ9" s="11"/>
      <c r="ER9" s="12"/>
      <c r="ES9" s="11"/>
      <c r="ET9" s="12"/>
      <c r="EU9" s="11"/>
      <c r="EV9" s="12"/>
      <c r="EW9" s="11"/>
      <c r="EX9" s="12"/>
      <c r="EY9" s="11"/>
      <c r="EZ9" s="12"/>
    </row>
    <row r="10" spans="1:156" x14ac:dyDescent="0.45">
      <c r="A10" s="9" t="s">
        <v>687</v>
      </c>
      <c r="B10" s="9" t="s">
        <v>687</v>
      </c>
      <c r="C10" t="e">
        <f>VLOOKUP(A10,'Biggest 5 bank share'!$K$2:$L$215,2,FALSE)</f>
        <v>#N/A</v>
      </c>
      <c r="F10" s="14">
        <v>2003</v>
      </c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12">
        <v>8.3858257256564102</v>
      </c>
      <c r="Y10" s="11"/>
      <c r="Z10" s="12"/>
      <c r="AA10" s="11"/>
      <c r="AB10" s="12"/>
      <c r="AC10" s="11"/>
      <c r="AD10" s="12"/>
      <c r="AE10" s="11"/>
      <c r="AF10" s="12"/>
      <c r="AG10" s="11"/>
      <c r="AH10" s="12"/>
      <c r="AI10" s="11">
        <v>1.6348378784342801</v>
      </c>
      <c r="AJ10" s="12"/>
      <c r="AK10" s="11"/>
      <c r="AL10" s="12"/>
      <c r="AM10" s="11"/>
      <c r="AN10" s="12"/>
      <c r="AO10" s="11"/>
      <c r="AP10" s="12"/>
      <c r="AQ10" s="11"/>
      <c r="AR10" s="12"/>
      <c r="AS10" s="11"/>
      <c r="AT10" s="12"/>
      <c r="AU10" s="11"/>
      <c r="AV10" s="12"/>
      <c r="AW10" s="11"/>
      <c r="AX10" s="12"/>
      <c r="AY10" s="11"/>
      <c r="AZ10" s="12"/>
      <c r="BA10" s="11">
        <v>9.4973995136021596</v>
      </c>
      <c r="BB10" s="12"/>
      <c r="BC10" s="11"/>
      <c r="BD10" s="12"/>
      <c r="BE10" s="11"/>
      <c r="BF10" s="12"/>
      <c r="BG10" s="11"/>
      <c r="BH10" s="12"/>
      <c r="BI10" s="11"/>
      <c r="BJ10" s="12"/>
      <c r="BK10" s="11"/>
      <c r="BL10" s="12">
        <v>2.3431946559739698</v>
      </c>
      <c r="BM10" s="11"/>
      <c r="BN10" s="12"/>
      <c r="BO10" s="11"/>
      <c r="BP10" s="12"/>
      <c r="BQ10" s="11"/>
      <c r="BR10" s="12"/>
      <c r="BS10" s="11"/>
      <c r="BT10" s="12"/>
      <c r="BU10" s="11"/>
      <c r="BV10" s="12"/>
      <c r="BW10" s="11"/>
      <c r="BX10" s="12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1"/>
      <c r="DX10" s="12"/>
      <c r="DY10" s="11"/>
      <c r="DZ10" s="12"/>
      <c r="EA10" s="11"/>
      <c r="EB10" s="12"/>
      <c r="EC10" s="11"/>
      <c r="ED10" s="12"/>
      <c r="EE10" s="11"/>
      <c r="EF10" s="12"/>
      <c r="EG10" s="11"/>
      <c r="EH10" s="12"/>
      <c r="EI10" s="11"/>
      <c r="EJ10" s="12"/>
      <c r="EK10" s="11"/>
      <c r="EL10" s="12"/>
      <c r="EM10" s="11"/>
      <c r="EN10" s="12"/>
      <c r="EO10" s="11"/>
      <c r="EP10" s="12"/>
      <c r="EQ10" s="11"/>
      <c r="ER10" s="12"/>
      <c r="ES10" s="11"/>
      <c r="ET10" s="12"/>
      <c r="EU10" s="11"/>
      <c r="EV10" s="12"/>
      <c r="EW10" s="11"/>
      <c r="EX10" s="12"/>
      <c r="EY10" s="11"/>
      <c r="EZ10" s="12"/>
    </row>
    <row r="11" spans="1:156" x14ac:dyDescent="0.45">
      <c r="A11" s="9" t="s">
        <v>42</v>
      </c>
      <c r="B11" s="9" t="s">
        <v>42</v>
      </c>
      <c r="C11" t="str">
        <f>VLOOKUP(A11,'Biggest 5 bank share'!$K$2:$L$215,2,FALSE)</f>
        <v>ATG</v>
      </c>
      <c r="F11" s="14">
        <v>2004</v>
      </c>
      <c r="G11" s="11"/>
      <c r="H11" s="12"/>
      <c r="I11" s="11"/>
      <c r="J11" s="12"/>
      <c r="K11" s="11"/>
      <c r="L11" s="12"/>
      <c r="M11" s="11"/>
      <c r="N11" s="12"/>
      <c r="O11" s="11"/>
      <c r="P11" s="12"/>
      <c r="Q11" s="11"/>
      <c r="R11" s="12"/>
      <c r="S11" s="11"/>
      <c r="T11" s="12"/>
      <c r="U11" s="11"/>
      <c r="V11" s="12"/>
      <c r="W11" s="11"/>
      <c r="X11" s="12">
        <v>6.07354427319199</v>
      </c>
      <c r="Y11" s="11"/>
      <c r="Z11" s="12"/>
      <c r="AA11" s="11"/>
      <c r="AB11" s="12"/>
      <c r="AC11" s="11"/>
      <c r="AD11" s="12"/>
      <c r="AE11" s="11"/>
      <c r="AF11" s="12"/>
      <c r="AG11" s="11"/>
      <c r="AH11" s="12"/>
      <c r="AI11" s="11">
        <v>1.20249750508307</v>
      </c>
      <c r="AJ11" s="12"/>
      <c r="AK11" s="11"/>
      <c r="AL11" s="12"/>
      <c r="AM11" s="11"/>
      <c r="AN11" s="12"/>
      <c r="AO11" s="11"/>
      <c r="AP11" s="12"/>
      <c r="AQ11" s="11"/>
      <c r="AR11" s="12"/>
      <c r="AS11" s="11"/>
      <c r="AT11" s="12"/>
      <c r="AU11" s="11"/>
      <c r="AV11" s="12"/>
      <c r="AW11" s="11"/>
      <c r="AX11" s="12"/>
      <c r="AY11" s="11"/>
      <c r="AZ11" s="12"/>
      <c r="BA11" s="11">
        <v>7.1826946039470201</v>
      </c>
      <c r="BB11" s="12"/>
      <c r="BC11" s="11"/>
      <c r="BD11" s="12"/>
      <c r="BE11" s="11"/>
      <c r="BF11" s="12"/>
      <c r="BG11" s="11"/>
      <c r="BH11" s="12"/>
      <c r="BI11" s="11"/>
      <c r="BJ11" s="12"/>
      <c r="BK11" s="11"/>
      <c r="BL11" s="12">
        <v>1.97156766439632</v>
      </c>
      <c r="BM11" s="11"/>
      <c r="BN11" s="12"/>
      <c r="BO11" s="11"/>
      <c r="BP11" s="12"/>
      <c r="BQ11" s="11"/>
      <c r="BR11" s="12"/>
      <c r="BS11" s="11"/>
      <c r="BT11" s="12"/>
      <c r="BU11" s="11"/>
      <c r="BV11" s="12"/>
      <c r="BW11" s="11"/>
      <c r="BX11" s="12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1"/>
      <c r="DX11" s="12"/>
      <c r="DY11" s="11"/>
      <c r="DZ11" s="12"/>
      <c r="EA11" s="11"/>
      <c r="EB11" s="12"/>
      <c r="EC11" s="11"/>
      <c r="ED11" s="12"/>
      <c r="EE11" s="11"/>
      <c r="EF11" s="12"/>
      <c r="EG11" s="11"/>
      <c r="EH11" s="12"/>
      <c r="EI11" s="11"/>
      <c r="EJ11" s="12"/>
      <c r="EK11" s="11"/>
      <c r="EL11" s="12"/>
      <c r="EM11" s="11"/>
      <c r="EN11" s="12"/>
      <c r="EO11" s="11"/>
      <c r="EP11" s="12"/>
      <c r="EQ11" s="11"/>
      <c r="ER11" s="12"/>
      <c r="ES11" s="11"/>
      <c r="ET11" s="12"/>
      <c r="EU11" s="11"/>
      <c r="EV11" s="12"/>
      <c r="EW11" s="11"/>
      <c r="EX11" s="12"/>
      <c r="EY11" s="11"/>
      <c r="EZ11" s="12"/>
    </row>
    <row r="12" spans="1:156" x14ac:dyDescent="0.45">
      <c r="A12" s="9" t="s">
        <v>36</v>
      </c>
      <c r="B12" s="9" t="s">
        <v>36</v>
      </c>
      <c r="C12" t="str">
        <f>VLOOKUP(A12,'Biggest 5 bank share'!$K$2:$L$215,2,FALSE)</f>
        <v>ARG</v>
      </c>
      <c r="F12" s="14">
        <v>2005</v>
      </c>
      <c r="G12" s="11"/>
      <c r="H12" s="12"/>
      <c r="I12" s="11"/>
      <c r="J12" s="12"/>
      <c r="K12" s="11"/>
      <c r="L12" s="12">
        <v>5.1808433744425102</v>
      </c>
      <c r="M12" s="11"/>
      <c r="N12" s="12"/>
      <c r="O12" s="11"/>
      <c r="P12" s="12"/>
      <c r="Q12" s="11"/>
      <c r="R12" s="12"/>
      <c r="S12" s="11"/>
      <c r="T12" s="12"/>
      <c r="U12" s="11"/>
      <c r="V12" s="12"/>
      <c r="W12" s="11"/>
      <c r="X12" s="12">
        <v>5.2756000061811399</v>
      </c>
      <c r="Y12" s="11"/>
      <c r="Z12" s="12">
        <v>3.52553179140661</v>
      </c>
      <c r="AA12" s="11"/>
      <c r="AB12" s="12"/>
      <c r="AC12" s="11"/>
      <c r="AD12" s="12"/>
      <c r="AE12" s="11"/>
      <c r="AF12" s="12">
        <v>0.49951764932479897</v>
      </c>
      <c r="AG12" s="11"/>
      <c r="AH12" s="12"/>
      <c r="AI12" s="11">
        <v>0.90528936302841201</v>
      </c>
      <c r="AJ12" s="12"/>
      <c r="AK12" s="11"/>
      <c r="AL12" s="12"/>
      <c r="AM12" s="11">
        <v>2.7484338303940499</v>
      </c>
      <c r="AN12" s="12"/>
      <c r="AO12" s="11"/>
      <c r="AP12" s="12"/>
      <c r="AQ12" s="11"/>
      <c r="AR12" s="12"/>
      <c r="AS12" s="11"/>
      <c r="AT12" s="12"/>
      <c r="AU12" s="11"/>
      <c r="AV12" s="12"/>
      <c r="AW12" s="11"/>
      <c r="AX12" s="12"/>
      <c r="AY12" s="11"/>
      <c r="AZ12" s="12"/>
      <c r="BA12" s="11">
        <v>5.4282597086969604</v>
      </c>
      <c r="BB12" s="12"/>
      <c r="BC12" s="11"/>
      <c r="BD12" s="12"/>
      <c r="BE12" s="11"/>
      <c r="BF12" s="12"/>
      <c r="BG12" s="11">
        <v>3.6850639430250798</v>
      </c>
      <c r="BH12" s="12"/>
      <c r="BI12" s="11"/>
      <c r="BJ12" s="12"/>
      <c r="BK12" s="11">
        <v>12.5685109343527</v>
      </c>
      <c r="BL12" s="12">
        <v>1.1943259805867701</v>
      </c>
      <c r="BM12" s="11"/>
      <c r="BN12" s="12"/>
      <c r="BO12" s="11"/>
      <c r="BP12" s="12"/>
      <c r="BQ12" s="11"/>
      <c r="BR12" s="12"/>
      <c r="BS12" s="11"/>
      <c r="BT12" s="12"/>
      <c r="BU12" s="11"/>
      <c r="BV12" s="12">
        <v>4.4017855944882101</v>
      </c>
      <c r="BW12" s="11">
        <v>6.2524682019978597</v>
      </c>
      <c r="BX12" s="12"/>
      <c r="BY12" s="11">
        <v>0.48036674411629099</v>
      </c>
      <c r="BZ12" s="12"/>
      <c r="CA12" s="11">
        <v>6.9961731368238498</v>
      </c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>
        <v>7.6079256342999102</v>
      </c>
      <c r="CO12" s="11"/>
      <c r="CP12" s="12">
        <v>9.3902395222525001</v>
      </c>
      <c r="CQ12" s="11"/>
      <c r="CR12" s="12">
        <v>8.2090638072633606</v>
      </c>
      <c r="CS12" s="11"/>
      <c r="CT12" s="12">
        <v>1.81638248738848</v>
      </c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>
        <v>14.8928467760632</v>
      </c>
      <c r="DG12" s="11"/>
      <c r="DH12" s="12"/>
      <c r="DI12" s="11">
        <v>2.8825466546728999</v>
      </c>
      <c r="DJ12" s="12"/>
      <c r="DK12" s="11">
        <v>6.33264116001512</v>
      </c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1"/>
      <c r="DX12" s="12"/>
      <c r="DY12" s="11">
        <v>5.0310265055152703</v>
      </c>
      <c r="DZ12" s="12"/>
      <c r="EA12" s="11"/>
      <c r="EB12" s="12"/>
      <c r="EC12" s="11"/>
      <c r="ED12" s="12"/>
      <c r="EE12" s="11"/>
      <c r="EF12" s="12"/>
      <c r="EG12" s="11"/>
      <c r="EH12" s="12"/>
      <c r="EI12" s="11">
        <v>1.2309469605399499</v>
      </c>
      <c r="EJ12" s="12"/>
      <c r="EK12" s="11"/>
      <c r="EL12" s="12"/>
      <c r="EM12" s="11"/>
      <c r="EN12" s="12"/>
      <c r="EO12" s="11">
        <v>4.3158985031111499</v>
      </c>
      <c r="EP12" s="12">
        <v>1.5071842195457901</v>
      </c>
      <c r="EQ12" s="11">
        <v>57.9897716519799</v>
      </c>
      <c r="ER12" s="12"/>
      <c r="ES12" s="11">
        <v>0.99347063055982399</v>
      </c>
      <c r="ET12" s="12"/>
      <c r="EU12" s="11"/>
      <c r="EV12" s="12"/>
      <c r="EW12" s="11"/>
      <c r="EX12" s="12"/>
      <c r="EY12" s="11"/>
      <c r="EZ12" s="12"/>
    </row>
    <row r="13" spans="1:156" x14ac:dyDescent="0.45">
      <c r="A13" s="9" t="s">
        <v>39</v>
      </c>
      <c r="B13" s="9" t="s">
        <v>688</v>
      </c>
      <c r="C13" t="str">
        <f>VLOOKUP(A13,'Biggest 5 bank share'!$K$2:$L$215,2,FALSE)</f>
        <v>ARM</v>
      </c>
      <c r="F13" s="14">
        <v>2006</v>
      </c>
      <c r="G13" s="11"/>
      <c r="H13" s="12"/>
      <c r="I13" s="11"/>
      <c r="J13" s="12"/>
      <c r="K13" s="11"/>
      <c r="L13" s="12">
        <v>3.3907141955962001</v>
      </c>
      <c r="M13" s="11"/>
      <c r="N13" s="12">
        <v>0.57401314048695595</v>
      </c>
      <c r="O13" s="11">
        <v>2.7394293916281498</v>
      </c>
      <c r="P13" s="12"/>
      <c r="Q13" s="11"/>
      <c r="R13" s="12"/>
      <c r="S13" s="11"/>
      <c r="T13" s="12">
        <v>1.2801641570708899</v>
      </c>
      <c r="U13" s="11"/>
      <c r="V13" s="12"/>
      <c r="W13" s="11"/>
      <c r="X13" s="12">
        <v>3.9987615025115502</v>
      </c>
      <c r="Y13" s="11"/>
      <c r="Z13" s="12">
        <v>3.4606640452099402</v>
      </c>
      <c r="AA13" s="11"/>
      <c r="AB13" s="12"/>
      <c r="AC13" s="11"/>
      <c r="AD13" s="12"/>
      <c r="AE13" s="11"/>
      <c r="AF13" s="12">
        <v>0.42032595542700202</v>
      </c>
      <c r="AG13" s="11"/>
      <c r="AH13" s="12"/>
      <c r="AI13" s="11">
        <v>0.748131241077717</v>
      </c>
      <c r="AJ13" s="12"/>
      <c r="AK13" s="11"/>
      <c r="AL13" s="12"/>
      <c r="AM13" s="11">
        <v>2.6598184833910499</v>
      </c>
      <c r="AN13" s="12"/>
      <c r="AO13" s="11"/>
      <c r="AP13" s="12"/>
      <c r="AQ13" s="11"/>
      <c r="AR13" s="12">
        <v>5.3424573568825897</v>
      </c>
      <c r="AS13" s="11"/>
      <c r="AT13" s="12"/>
      <c r="AU13" s="11"/>
      <c r="AV13" s="12"/>
      <c r="AW13" s="11"/>
      <c r="AX13" s="12"/>
      <c r="AY13" s="11"/>
      <c r="AZ13" s="12"/>
      <c r="BA13" s="11">
        <v>3.9792463139913301</v>
      </c>
      <c r="BB13" s="12"/>
      <c r="BC13" s="11"/>
      <c r="BD13" s="12"/>
      <c r="BE13" s="11"/>
      <c r="BF13" s="12"/>
      <c r="BG13" s="11">
        <v>2.4545253496319899</v>
      </c>
      <c r="BH13" s="12"/>
      <c r="BI13" s="11"/>
      <c r="BJ13" s="12"/>
      <c r="BK13" s="11">
        <v>13.187230024981799</v>
      </c>
      <c r="BL13" s="12">
        <v>0.80588216364692999</v>
      </c>
      <c r="BM13" s="11"/>
      <c r="BN13" s="12"/>
      <c r="BO13" s="11"/>
      <c r="BP13" s="12"/>
      <c r="BQ13" s="11"/>
      <c r="BR13" s="12"/>
      <c r="BS13" s="11"/>
      <c r="BT13" s="12"/>
      <c r="BU13" s="11"/>
      <c r="BV13" s="12"/>
      <c r="BW13" s="11">
        <v>5.1554541194260297</v>
      </c>
      <c r="BX13" s="12"/>
      <c r="BY13" s="11">
        <v>0.53472075342179504</v>
      </c>
      <c r="BZ13" s="12"/>
      <c r="CA13" s="11">
        <v>6.5681145762649296</v>
      </c>
      <c r="CB13" s="12"/>
      <c r="CC13" s="11"/>
      <c r="CD13" s="12">
        <v>12.336268088822701</v>
      </c>
      <c r="CE13" s="11"/>
      <c r="CF13" s="12"/>
      <c r="CG13" s="11"/>
      <c r="CH13" s="12"/>
      <c r="CI13" s="11"/>
      <c r="CJ13" s="12"/>
      <c r="CK13" s="11"/>
      <c r="CL13" s="12"/>
      <c r="CM13" s="11"/>
      <c r="CN13" s="12">
        <v>6.3570758367616804</v>
      </c>
      <c r="CO13" s="11"/>
      <c r="CP13" s="12">
        <v>8.4955986490998203</v>
      </c>
      <c r="CQ13" s="11"/>
      <c r="CR13" s="12">
        <v>6.4701397123775699</v>
      </c>
      <c r="CS13" s="11"/>
      <c r="CT13" s="12">
        <v>1.9944212361405</v>
      </c>
      <c r="CU13" s="11"/>
      <c r="CV13" s="12"/>
      <c r="CW13" s="11">
        <v>2.8892483079995599</v>
      </c>
      <c r="CX13" s="12"/>
      <c r="CY13" s="11"/>
      <c r="CZ13" s="12"/>
      <c r="DA13" s="11"/>
      <c r="DB13" s="12"/>
      <c r="DC13" s="11"/>
      <c r="DD13" s="12"/>
      <c r="DE13" s="11"/>
      <c r="DF13" s="12">
        <v>11.2137062334098</v>
      </c>
      <c r="DG13" s="11"/>
      <c r="DH13" s="12"/>
      <c r="DI13" s="11">
        <v>2.6725528968521499</v>
      </c>
      <c r="DJ13" s="12"/>
      <c r="DK13" s="11">
        <v>3.61939916991482</v>
      </c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>
        <v>4.3644069890193302</v>
      </c>
      <c r="DW13" s="11"/>
      <c r="DX13" s="12"/>
      <c r="DY13" s="11"/>
      <c r="DZ13" s="12"/>
      <c r="EA13" s="11"/>
      <c r="EB13" s="12"/>
      <c r="EC13" s="11"/>
      <c r="ED13" s="12"/>
      <c r="EE13" s="11"/>
      <c r="EF13" s="12"/>
      <c r="EG13" s="11"/>
      <c r="EH13" s="12"/>
      <c r="EI13" s="11">
        <v>0.90750744410324702</v>
      </c>
      <c r="EJ13" s="12"/>
      <c r="EK13" s="11"/>
      <c r="EL13" s="12">
        <v>7.7675964737496104</v>
      </c>
      <c r="EM13" s="11"/>
      <c r="EN13" s="12"/>
      <c r="EO13" s="11">
        <v>3.5809868370545699</v>
      </c>
      <c r="EP13" s="12">
        <v>1.9605755764652499</v>
      </c>
      <c r="EQ13" s="11">
        <v>59.7566320355279</v>
      </c>
      <c r="ER13" s="12"/>
      <c r="ES13" s="11"/>
      <c r="ET13" s="12"/>
      <c r="EU13" s="11"/>
      <c r="EV13" s="12"/>
      <c r="EW13" s="11"/>
      <c r="EX13" s="12"/>
      <c r="EY13" s="11"/>
      <c r="EZ13" s="12"/>
    </row>
    <row r="14" spans="1:156" x14ac:dyDescent="0.45">
      <c r="A14" s="9" t="s">
        <v>45</v>
      </c>
      <c r="B14" s="9" t="s">
        <v>45</v>
      </c>
      <c r="C14" t="str">
        <f>VLOOKUP(A14,'Biggest 5 bank share'!$K$2:$L$215,2,FALSE)</f>
        <v>AUS</v>
      </c>
      <c r="F14" s="14">
        <v>2007</v>
      </c>
      <c r="G14" s="11"/>
      <c r="H14" s="12"/>
      <c r="I14" s="11"/>
      <c r="J14" s="12"/>
      <c r="K14" s="11"/>
      <c r="L14" s="12">
        <v>2.72684750122498</v>
      </c>
      <c r="M14" s="11"/>
      <c r="N14" s="12">
        <v>0.559225604529488</v>
      </c>
      <c r="O14" s="11">
        <v>2.2424673158208601</v>
      </c>
      <c r="P14" s="12"/>
      <c r="Q14" s="11"/>
      <c r="R14" s="12"/>
      <c r="S14" s="11"/>
      <c r="T14" s="12">
        <v>1.16267286868485</v>
      </c>
      <c r="U14" s="11"/>
      <c r="V14" s="12"/>
      <c r="W14" s="11"/>
      <c r="X14" s="12">
        <v>3.01859191826486</v>
      </c>
      <c r="Y14" s="11"/>
      <c r="Z14" s="12">
        <v>2.98260391267765</v>
      </c>
      <c r="AA14" s="11"/>
      <c r="AB14" s="12"/>
      <c r="AC14" s="11"/>
      <c r="AD14" s="12"/>
      <c r="AE14" s="11"/>
      <c r="AF14" s="12">
        <v>0.43159661405076699</v>
      </c>
      <c r="AG14" s="11"/>
      <c r="AH14" s="12"/>
      <c r="AI14" s="11">
        <v>0.75070158468320602</v>
      </c>
      <c r="AJ14" s="12"/>
      <c r="AK14" s="11"/>
      <c r="AL14" s="12"/>
      <c r="AM14" s="11">
        <v>3.22929327504345</v>
      </c>
      <c r="AN14" s="12"/>
      <c r="AO14" s="11"/>
      <c r="AP14" s="12"/>
      <c r="AQ14" s="11"/>
      <c r="AR14" s="12">
        <v>4.8786430519844703</v>
      </c>
      <c r="AS14" s="11"/>
      <c r="AT14" s="12"/>
      <c r="AU14" s="11"/>
      <c r="AV14" s="12"/>
      <c r="AW14" s="11"/>
      <c r="AX14" s="12"/>
      <c r="AY14" s="11"/>
      <c r="AZ14" s="12"/>
      <c r="BA14" s="11">
        <v>3.68605344703235</v>
      </c>
      <c r="BB14" s="12"/>
      <c r="BC14" s="11"/>
      <c r="BD14" s="12"/>
      <c r="BE14" s="11"/>
      <c r="BF14" s="12"/>
      <c r="BG14" s="11">
        <v>5.6821173441927399</v>
      </c>
      <c r="BH14" s="12">
        <v>0.22651607737367799</v>
      </c>
      <c r="BI14" s="11"/>
      <c r="BJ14" s="12"/>
      <c r="BK14" s="11">
        <v>10.4360871569687</v>
      </c>
      <c r="BL14" s="12">
        <v>0.83841857119698504</v>
      </c>
      <c r="BM14" s="11"/>
      <c r="BN14" s="12"/>
      <c r="BO14" s="11"/>
      <c r="BP14" s="12"/>
      <c r="BQ14" s="11"/>
      <c r="BR14" s="12"/>
      <c r="BS14" s="11"/>
      <c r="BT14" s="12"/>
      <c r="BU14" s="11"/>
      <c r="BV14" s="12"/>
      <c r="BW14" s="11">
        <v>3.6908592128651101</v>
      </c>
      <c r="BX14" s="12"/>
      <c r="BY14" s="11">
        <v>0.62917674243328103</v>
      </c>
      <c r="BZ14" s="12"/>
      <c r="CA14" s="11">
        <v>5.7776082194137004</v>
      </c>
      <c r="CB14" s="12"/>
      <c r="CC14" s="11"/>
      <c r="CD14" s="12">
        <v>6.9934533472110596</v>
      </c>
      <c r="CE14" s="11"/>
      <c r="CF14" s="12"/>
      <c r="CG14" s="11">
        <v>3.84787598771217</v>
      </c>
      <c r="CH14" s="12"/>
      <c r="CI14" s="11"/>
      <c r="CJ14" s="12"/>
      <c r="CK14" s="11"/>
      <c r="CL14" s="12"/>
      <c r="CM14" s="11"/>
      <c r="CN14" s="12">
        <v>7.38090894155114</v>
      </c>
      <c r="CO14" s="11"/>
      <c r="CP14" s="12">
        <v>6.49881057815871</v>
      </c>
      <c r="CQ14" s="11"/>
      <c r="CR14" s="12">
        <v>5.3101588616655802</v>
      </c>
      <c r="CS14" s="11"/>
      <c r="CT14" s="12">
        <v>2.5413127799358999</v>
      </c>
      <c r="CU14" s="11"/>
      <c r="CV14" s="12"/>
      <c r="CW14" s="11">
        <v>3.2008368679068102</v>
      </c>
      <c r="CX14" s="12"/>
      <c r="CY14" s="11"/>
      <c r="CZ14" s="12"/>
      <c r="DA14" s="11"/>
      <c r="DB14" s="12"/>
      <c r="DC14" s="11"/>
      <c r="DD14" s="12"/>
      <c r="DE14" s="11">
        <v>9.5026212354853907</v>
      </c>
      <c r="DF14" s="12">
        <v>7.5144884285804796</v>
      </c>
      <c r="DG14" s="11"/>
      <c r="DH14" s="12"/>
      <c r="DI14" s="11">
        <v>2.8177839570669301</v>
      </c>
      <c r="DJ14" s="12"/>
      <c r="DK14" s="11">
        <v>1.7154474945670899</v>
      </c>
      <c r="DL14" s="12"/>
      <c r="DM14" s="11"/>
      <c r="DN14" s="12"/>
      <c r="DO14" s="11">
        <v>2.402987475193</v>
      </c>
      <c r="DP14" s="12">
        <v>2.58539372816182</v>
      </c>
      <c r="DQ14" s="11"/>
      <c r="DR14" s="12"/>
      <c r="DS14" s="11"/>
      <c r="DT14" s="12"/>
      <c r="DU14" s="11"/>
      <c r="DV14" s="12">
        <v>2.32989452268506</v>
      </c>
      <c r="DW14" s="11"/>
      <c r="DX14" s="12"/>
      <c r="DY14" s="11"/>
      <c r="DZ14" s="12"/>
      <c r="EA14" s="11"/>
      <c r="EB14" s="12"/>
      <c r="EC14" s="11"/>
      <c r="ED14" s="12"/>
      <c r="EE14" s="11"/>
      <c r="EF14" s="12"/>
      <c r="EG14" s="11"/>
      <c r="EH14" s="12"/>
      <c r="EI14" s="11">
        <v>0.74207015573734902</v>
      </c>
      <c r="EJ14" s="12"/>
      <c r="EK14" s="11"/>
      <c r="EL14" s="12">
        <v>7.5984445587021598</v>
      </c>
      <c r="EM14" s="11"/>
      <c r="EN14" s="12"/>
      <c r="EO14" s="11">
        <v>3.3213977793724001</v>
      </c>
      <c r="EP14" s="12">
        <v>2.8478253682243002</v>
      </c>
      <c r="EQ14" s="11">
        <v>48.1183737206673</v>
      </c>
      <c r="ER14" s="12"/>
      <c r="ES14" s="11"/>
      <c r="ET14" s="12"/>
      <c r="EU14" s="11"/>
      <c r="EV14" s="12"/>
      <c r="EW14" s="11"/>
      <c r="EX14" s="12"/>
      <c r="EY14" s="11"/>
      <c r="EZ14" s="12">
        <v>8.2926868599854195</v>
      </c>
    </row>
    <row r="15" spans="1:156" x14ac:dyDescent="0.45">
      <c r="A15" s="9" t="s">
        <v>49</v>
      </c>
      <c r="B15" s="9" t="s">
        <v>49</v>
      </c>
      <c r="C15" t="str">
        <f>VLOOKUP(A15,'Biggest 5 bank share'!$K$2:$L$215,2,FALSE)</f>
        <v>AUT</v>
      </c>
      <c r="F15" s="14">
        <v>2008</v>
      </c>
      <c r="G15" s="11"/>
      <c r="H15" s="12"/>
      <c r="I15" s="11"/>
      <c r="J15" s="12"/>
      <c r="K15" s="11"/>
      <c r="L15" s="12">
        <v>2.67920601141364</v>
      </c>
      <c r="M15" s="11"/>
      <c r="N15" s="12">
        <v>1.3552620884700199</v>
      </c>
      <c r="O15" s="11">
        <v>1.90306942802893</v>
      </c>
      <c r="P15" s="12"/>
      <c r="Q15" s="11"/>
      <c r="R15" s="12"/>
      <c r="S15" s="11"/>
      <c r="T15" s="12">
        <v>1.66567893097526</v>
      </c>
      <c r="U15" s="11"/>
      <c r="V15" s="12"/>
      <c r="W15" s="11"/>
      <c r="X15" s="12">
        <v>3.0911980343969101</v>
      </c>
      <c r="Y15" s="11"/>
      <c r="Z15" s="12">
        <v>3.1063925682781499</v>
      </c>
      <c r="AA15" s="11"/>
      <c r="AB15" s="12">
        <v>2.40390652919768</v>
      </c>
      <c r="AC15" s="11"/>
      <c r="AD15" s="12"/>
      <c r="AE15" s="11"/>
      <c r="AF15" s="12">
        <v>0.76325045741245501</v>
      </c>
      <c r="AG15" s="11"/>
      <c r="AH15" s="12"/>
      <c r="AI15" s="11">
        <v>0.96398215971842705</v>
      </c>
      <c r="AJ15" s="12">
        <v>1.23</v>
      </c>
      <c r="AK15" s="11"/>
      <c r="AL15" s="12"/>
      <c r="AM15" s="11">
        <v>3.9321782860041798</v>
      </c>
      <c r="AN15" s="12"/>
      <c r="AO15" s="11"/>
      <c r="AP15" s="12"/>
      <c r="AQ15" s="11">
        <v>1.5356614238097399</v>
      </c>
      <c r="AR15" s="12">
        <v>4.9905674244064304</v>
      </c>
      <c r="AS15" s="11"/>
      <c r="AT15" s="12">
        <v>3.5941494795559499</v>
      </c>
      <c r="AU15" s="11">
        <v>2.8238734623602699</v>
      </c>
      <c r="AV15" s="12"/>
      <c r="AW15" s="11"/>
      <c r="AX15" s="12"/>
      <c r="AY15" s="11"/>
      <c r="AZ15" s="12"/>
      <c r="BA15" s="11">
        <v>3.4391530529700902</v>
      </c>
      <c r="BB15" s="12">
        <v>2.7386142528640001</v>
      </c>
      <c r="BC15" s="11"/>
      <c r="BD15" s="12">
        <v>1.9446847760978001</v>
      </c>
      <c r="BE15" s="11"/>
      <c r="BF15" s="12"/>
      <c r="BG15" s="11">
        <v>3.1301167891917698</v>
      </c>
      <c r="BH15" s="12">
        <v>0.40945388791850701</v>
      </c>
      <c r="BI15" s="11">
        <v>3.24235571721792</v>
      </c>
      <c r="BJ15" s="12"/>
      <c r="BK15" s="11">
        <v>13.675346678957901</v>
      </c>
      <c r="BL15" s="12">
        <v>4.0580813051785496</v>
      </c>
      <c r="BM15" s="11"/>
      <c r="BN15" s="12">
        <v>7.6777256679771702</v>
      </c>
      <c r="BO15" s="11">
        <v>2.4701968077436902</v>
      </c>
      <c r="BP15" s="12"/>
      <c r="BQ15" s="11"/>
      <c r="BR15" s="12"/>
      <c r="BS15" s="11"/>
      <c r="BT15" s="12">
        <v>3.2297705358344801</v>
      </c>
      <c r="BU15" s="11"/>
      <c r="BV15" s="12">
        <v>2.4497120607560698</v>
      </c>
      <c r="BW15" s="11">
        <v>2.8702062800627899</v>
      </c>
      <c r="BX15" s="12"/>
      <c r="BY15" s="11">
        <v>1.9225211511521401</v>
      </c>
      <c r="BZ15" s="12"/>
      <c r="CA15" s="11">
        <v>6.2825810399462698</v>
      </c>
      <c r="CB15" s="12"/>
      <c r="CC15" s="11">
        <v>7.0897747172968897</v>
      </c>
      <c r="CD15" s="12">
        <v>9.0044181215720904</v>
      </c>
      <c r="CE15" s="11"/>
      <c r="CF15" s="12"/>
      <c r="CG15" s="11">
        <v>6.80464776292383</v>
      </c>
      <c r="CH15" s="12"/>
      <c r="CI15" s="11"/>
      <c r="CJ15" s="12"/>
      <c r="CK15" s="11"/>
      <c r="CL15" s="12">
        <v>5.9947885892443002</v>
      </c>
      <c r="CM15" s="11"/>
      <c r="CN15" s="12">
        <v>7.1768722947065902</v>
      </c>
      <c r="CO15" s="11"/>
      <c r="CP15" s="12">
        <v>4.8081809717360997</v>
      </c>
      <c r="CQ15" s="11"/>
      <c r="CR15" s="12">
        <v>5.0117740354151801</v>
      </c>
      <c r="CS15" s="11"/>
      <c r="CT15" s="12">
        <v>3.2080254352128401</v>
      </c>
      <c r="CU15" s="11"/>
      <c r="CV15" s="12"/>
      <c r="CW15" s="11">
        <v>7.2753587970503197</v>
      </c>
      <c r="CX15" s="12"/>
      <c r="CY15" s="11"/>
      <c r="CZ15" s="12"/>
      <c r="DA15" s="11"/>
      <c r="DB15" s="12"/>
      <c r="DC15" s="11">
        <v>1.6813977368175701</v>
      </c>
      <c r="DD15" s="12">
        <v>2.46770774737079</v>
      </c>
      <c r="DE15" s="11">
        <v>7.1935901381704204</v>
      </c>
      <c r="DF15" s="12">
        <v>6.7146262287809098</v>
      </c>
      <c r="DG15" s="11"/>
      <c r="DH15" s="12"/>
      <c r="DI15" s="11">
        <v>3.0061250918652802</v>
      </c>
      <c r="DJ15" s="12">
        <v>1.7777446267317201</v>
      </c>
      <c r="DK15" s="11">
        <v>1.45181945755595</v>
      </c>
      <c r="DL15" s="12"/>
      <c r="DM15" s="11"/>
      <c r="DN15" s="12">
        <v>2.8220819928824499</v>
      </c>
      <c r="DO15" s="11">
        <v>3.2085781160395901</v>
      </c>
      <c r="DP15" s="12">
        <v>2.74650265367714</v>
      </c>
      <c r="DQ15" s="11">
        <v>3.8117236611683798</v>
      </c>
      <c r="DR15" s="12">
        <v>10.6190849328519</v>
      </c>
      <c r="DS15" s="11"/>
      <c r="DT15" s="12"/>
      <c r="DU15" s="11"/>
      <c r="DV15" s="12">
        <v>2.0286922834624099</v>
      </c>
      <c r="DW15" s="11">
        <v>1.4254996554100601</v>
      </c>
      <c r="DX15" s="12"/>
      <c r="DY15" s="11">
        <v>2.3282156549464501</v>
      </c>
      <c r="DZ15" s="12">
        <v>4.2157465802123699</v>
      </c>
      <c r="EA15" s="11"/>
      <c r="EB15" s="12">
        <v>3.92151508288564</v>
      </c>
      <c r="EC15" s="11"/>
      <c r="ED15" s="12"/>
      <c r="EE15" s="11"/>
      <c r="EF15" s="12"/>
      <c r="EG15" s="11"/>
      <c r="EH15" s="12"/>
      <c r="EI15" s="11">
        <v>0.88625084294354495</v>
      </c>
      <c r="EJ15" s="12"/>
      <c r="EK15" s="11"/>
      <c r="EL15" s="12">
        <v>5.5987921134627703</v>
      </c>
      <c r="EM15" s="11"/>
      <c r="EN15" s="12">
        <v>2.43917634389561</v>
      </c>
      <c r="EO15" s="11">
        <v>3.4416734005813301</v>
      </c>
      <c r="EP15" s="12">
        <v>1.6787990616291599</v>
      </c>
      <c r="EQ15" s="11">
        <v>3.8838482382355402</v>
      </c>
      <c r="ER15" s="12"/>
      <c r="ES15" s="11">
        <v>1.5569736898483899</v>
      </c>
      <c r="ET15" s="12"/>
      <c r="EU15" s="11"/>
      <c r="EV15" s="12"/>
      <c r="EW15" s="11"/>
      <c r="EX15" s="12">
        <v>2.1509982049603198</v>
      </c>
      <c r="EY15" s="11">
        <v>8.1637502005762705</v>
      </c>
      <c r="EZ15" s="12">
        <v>6.1607988987122297</v>
      </c>
    </row>
    <row r="16" spans="1:156" x14ac:dyDescent="0.45">
      <c r="A16" s="9" t="s">
        <v>52</v>
      </c>
      <c r="B16" s="9" t="s">
        <v>689</v>
      </c>
      <c r="C16" t="str">
        <f>VLOOKUP(A16,'Biggest 5 bank share'!$K$2:$L$215,2,FALSE)</f>
        <v>AZE</v>
      </c>
      <c r="F16" s="14">
        <v>2009</v>
      </c>
      <c r="G16" s="11"/>
      <c r="H16" s="12">
        <v>21.1415508110567</v>
      </c>
      <c r="I16" s="11"/>
      <c r="J16" s="12"/>
      <c r="K16" s="11"/>
      <c r="L16" s="12">
        <v>2.98195821294241</v>
      </c>
      <c r="M16" s="11"/>
      <c r="N16" s="12">
        <v>2.0180645845787799</v>
      </c>
      <c r="O16" s="11">
        <v>2.2504225865875198</v>
      </c>
      <c r="P16" s="12"/>
      <c r="Q16" s="11"/>
      <c r="R16" s="12"/>
      <c r="S16" s="11"/>
      <c r="T16" s="12">
        <v>3.11494720432571</v>
      </c>
      <c r="U16" s="11"/>
      <c r="V16" s="12"/>
      <c r="W16" s="11"/>
      <c r="X16" s="12">
        <v>5.8712072518763003</v>
      </c>
      <c r="Y16" s="11"/>
      <c r="Z16" s="12">
        <v>4.2149946970135099</v>
      </c>
      <c r="AA16" s="11"/>
      <c r="AB16" s="12">
        <v>6.4229338593272498</v>
      </c>
      <c r="AC16" s="11"/>
      <c r="AD16" s="12"/>
      <c r="AE16" s="11"/>
      <c r="AF16" s="12">
        <v>1.26687055816181</v>
      </c>
      <c r="AG16" s="11"/>
      <c r="AH16" s="12"/>
      <c r="AI16" s="11">
        <v>2.8780413197069099</v>
      </c>
      <c r="AJ16" s="12">
        <v>1.58</v>
      </c>
      <c r="AK16" s="11"/>
      <c r="AL16" s="12"/>
      <c r="AM16" s="11">
        <v>4.01283835055224</v>
      </c>
      <c r="AN16" s="12"/>
      <c r="AO16" s="11"/>
      <c r="AP16" s="12"/>
      <c r="AQ16" s="11">
        <v>2.0598975895048302</v>
      </c>
      <c r="AR16" s="12">
        <v>7.9194176006194699</v>
      </c>
      <c r="AS16" s="11"/>
      <c r="AT16" s="12">
        <v>4.5093630292601903</v>
      </c>
      <c r="AU16" s="11">
        <v>4.4907532198840201</v>
      </c>
      <c r="AV16" s="12"/>
      <c r="AW16" s="11"/>
      <c r="AX16" s="12"/>
      <c r="AY16" s="11"/>
      <c r="AZ16" s="12"/>
      <c r="BA16" s="11">
        <v>4.0408034688541896</v>
      </c>
      <c r="BB16" s="12">
        <v>3.59769335441226</v>
      </c>
      <c r="BC16" s="11"/>
      <c r="BD16" s="12">
        <v>5.2023113847319404</v>
      </c>
      <c r="BE16" s="11">
        <v>5.8691017563225198</v>
      </c>
      <c r="BF16" s="12"/>
      <c r="BG16" s="11">
        <v>3.7410054920108702</v>
      </c>
      <c r="BH16" s="12">
        <v>0.56999382899243001</v>
      </c>
      <c r="BI16" s="11">
        <v>4.5839941687833399</v>
      </c>
      <c r="BJ16" s="12"/>
      <c r="BK16" s="11">
        <v>12.309189801991</v>
      </c>
      <c r="BL16" s="12">
        <v>6.2554410291771898</v>
      </c>
      <c r="BM16" s="11"/>
      <c r="BN16" s="12">
        <v>16.200000013472</v>
      </c>
      <c r="BO16" s="11">
        <v>3.7737094478323998</v>
      </c>
      <c r="BP16" s="12"/>
      <c r="BQ16" s="11">
        <v>2.7106156697964701</v>
      </c>
      <c r="BR16" s="12"/>
      <c r="BS16" s="11"/>
      <c r="BT16" s="12">
        <v>8.1316984634933895</v>
      </c>
      <c r="BU16" s="11"/>
      <c r="BV16" s="12"/>
      <c r="BW16" s="11">
        <v>2.8921958676805701</v>
      </c>
      <c r="BX16" s="12"/>
      <c r="BY16" s="11">
        <v>9.7963666080107004</v>
      </c>
      <c r="BZ16" s="12"/>
      <c r="CA16" s="11">
        <v>9.4463437392788006</v>
      </c>
      <c r="CB16" s="12"/>
      <c r="CC16" s="11">
        <v>18.923405405710799</v>
      </c>
      <c r="CD16" s="12">
        <v>6.8155815139755003</v>
      </c>
      <c r="CE16" s="11">
        <v>0.58450058854243603</v>
      </c>
      <c r="CF16" s="12"/>
      <c r="CG16" s="11">
        <v>11.461453798379001</v>
      </c>
      <c r="CH16" s="12"/>
      <c r="CI16" s="11"/>
      <c r="CJ16" s="12"/>
      <c r="CK16" s="11">
        <v>3.0198096154700198</v>
      </c>
      <c r="CL16" s="12">
        <v>22.1397887438421</v>
      </c>
      <c r="CM16" s="11">
        <v>0.67061394519037298</v>
      </c>
      <c r="CN16" s="12">
        <v>8.7941988242257398</v>
      </c>
      <c r="CO16" s="11"/>
      <c r="CP16" s="12">
        <v>3.6265654930793199</v>
      </c>
      <c r="CQ16" s="11"/>
      <c r="CR16" s="12">
        <v>5.7836074736799503</v>
      </c>
      <c r="CS16" s="11">
        <v>3.29242857718552</v>
      </c>
      <c r="CT16" s="12">
        <v>3.0690357814908702</v>
      </c>
      <c r="CU16" s="11"/>
      <c r="CV16" s="12">
        <v>16.388686779901999</v>
      </c>
      <c r="CW16" s="11">
        <v>13.5504391510384</v>
      </c>
      <c r="CX16" s="12"/>
      <c r="CY16" s="11"/>
      <c r="CZ16" s="12"/>
      <c r="DA16" s="11"/>
      <c r="DB16" s="12"/>
      <c r="DC16" s="11">
        <v>3.2016876798018501</v>
      </c>
      <c r="DD16" s="12">
        <v>2.5493503963258899</v>
      </c>
      <c r="DE16" s="11">
        <v>37.253287269423701</v>
      </c>
      <c r="DF16" s="12">
        <v>8.93736962216569</v>
      </c>
      <c r="DG16" s="11">
        <v>1.27871052608886</v>
      </c>
      <c r="DH16" s="12"/>
      <c r="DI16" s="11">
        <v>3.3117694577091101</v>
      </c>
      <c r="DJ16" s="12">
        <v>2.0236530005961701</v>
      </c>
      <c r="DK16" s="11">
        <v>1.7800306145885201</v>
      </c>
      <c r="DL16" s="12"/>
      <c r="DM16" s="11">
        <v>3.4609579042887901</v>
      </c>
      <c r="DN16" s="12">
        <v>4.0830160229022896</v>
      </c>
      <c r="DO16" s="11">
        <v>4.4777405319189798</v>
      </c>
      <c r="DP16" s="12">
        <v>7.8918442590600799</v>
      </c>
      <c r="DQ16" s="11">
        <v>9.5805578317029791</v>
      </c>
      <c r="DR16" s="12">
        <v>9.3232857752606204</v>
      </c>
      <c r="DS16" s="11"/>
      <c r="DT16" s="12">
        <v>6.9026825183014999</v>
      </c>
      <c r="DU16" s="11">
        <v>3.2869714833866399</v>
      </c>
      <c r="DV16" s="12">
        <v>3.77628230056178</v>
      </c>
      <c r="DW16" s="11">
        <v>2.0343843417332801</v>
      </c>
      <c r="DX16" s="12"/>
      <c r="DY16" s="11">
        <v>4.7879499759385098</v>
      </c>
      <c r="DZ16" s="12">
        <v>5.7912305421947599</v>
      </c>
      <c r="EA16" s="11"/>
      <c r="EB16" s="12">
        <v>5.9361111239825197</v>
      </c>
      <c r="EC16" s="11"/>
      <c r="ED16" s="12"/>
      <c r="EE16" s="11"/>
      <c r="EF16" s="12"/>
      <c r="EG16" s="11"/>
      <c r="EH16" s="12"/>
      <c r="EI16" s="11">
        <v>1.0105545225689501</v>
      </c>
      <c r="EJ16" s="12"/>
      <c r="EK16" s="11"/>
      <c r="EL16" s="12">
        <v>5.2206186115082502</v>
      </c>
      <c r="EM16" s="11"/>
      <c r="EN16" s="12">
        <v>4.8852976027305797</v>
      </c>
      <c r="EO16" s="11">
        <v>4.9699762541819803</v>
      </c>
      <c r="EP16" s="12">
        <v>3.34137304710696</v>
      </c>
      <c r="EQ16" s="11">
        <v>13.697771319985399</v>
      </c>
      <c r="ER16" s="12">
        <v>4.1781278339279497</v>
      </c>
      <c r="ES16" s="11">
        <v>3.5086570182085901</v>
      </c>
      <c r="ET16" s="12">
        <v>4.9599041355127804</v>
      </c>
      <c r="EU16" s="11"/>
      <c r="EV16" s="12"/>
      <c r="EW16" s="11"/>
      <c r="EX16" s="12">
        <v>1.79656609383679</v>
      </c>
      <c r="EY16" s="11">
        <v>4.1191646138606499</v>
      </c>
      <c r="EZ16" s="12">
        <v>27.1980586657819</v>
      </c>
    </row>
    <row r="17" spans="1:156" x14ac:dyDescent="0.45">
      <c r="A17" s="9" t="s">
        <v>67</v>
      </c>
      <c r="B17" s="9" t="s">
        <v>67</v>
      </c>
      <c r="C17" t="str">
        <f>VLOOKUP(A17,'Biggest 5 bank share'!$K$2:$L$215,2,FALSE)</f>
        <v>BGD</v>
      </c>
      <c r="F17" s="14">
        <v>2010</v>
      </c>
      <c r="G17" s="11">
        <v>13.508216768554</v>
      </c>
      <c r="H17" s="12">
        <v>18.309999999999999</v>
      </c>
      <c r="I17" s="11">
        <v>3.17305056414187</v>
      </c>
      <c r="J17" s="12"/>
      <c r="K17" s="11"/>
      <c r="L17" s="12">
        <v>1.84399576317014</v>
      </c>
      <c r="M17" s="11">
        <v>3.0414112994801901</v>
      </c>
      <c r="N17" s="12">
        <v>2.1485612599986101</v>
      </c>
      <c r="O17" s="11">
        <v>2.83071715205898</v>
      </c>
      <c r="P17" s="12"/>
      <c r="Q17" s="11"/>
      <c r="R17" s="12"/>
      <c r="S17" s="11">
        <v>3.54880427143015</v>
      </c>
      <c r="T17" s="12">
        <v>2.8329335585947102</v>
      </c>
      <c r="U17" s="11"/>
      <c r="V17" s="12">
        <v>5.2144289275260602</v>
      </c>
      <c r="W17" s="11">
        <v>2.14098016078258</v>
      </c>
      <c r="X17" s="12">
        <v>11.421782175376</v>
      </c>
      <c r="Y17" s="11"/>
      <c r="Z17" s="12">
        <v>3.1077241717393398</v>
      </c>
      <c r="AA17" s="11">
        <v>6.86702975926534</v>
      </c>
      <c r="AB17" s="12">
        <v>11.9177087634194</v>
      </c>
      <c r="AC17" s="11">
        <v>9.3152357493950593</v>
      </c>
      <c r="AD17" s="12">
        <v>3.1418785478721301</v>
      </c>
      <c r="AE17" s="11">
        <v>10.1013484732753</v>
      </c>
      <c r="AF17" s="12">
        <v>1.1924572416061401</v>
      </c>
      <c r="AG17" s="11">
        <v>12.638013591562</v>
      </c>
      <c r="AH17" s="12">
        <v>9.9192752192345708</v>
      </c>
      <c r="AI17" s="11">
        <v>2.6423637212598399</v>
      </c>
      <c r="AJ17" s="12">
        <v>0.83</v>
      </c>
      <c r="AK17" s="11">
        <v>0.39313004867992302</v>
      </c>
      <c r="AL17" s="12">
        <v>1.13237045139299</v>
      </c>
      <c r="AM17" s="11">
        <v>2.8633765635499899</v>
      </c>
      <c r="AN17" s="12">
        <v>14.2522175991688</v>
      </c>
      <c r="AO17" s="11"/>
      <c r="AP17" s="12">
        <v>0.96437233870533101</v>
      </c>
      <c r="AQ17" s="11">
        <v>1.8552046455175999</v>
      </c>
      <c r="AR17" s="12">
        <v>11.585533219381899</v>
      </c>
      <c r="AS17" s="11"/>
      <c r="AT17" s="12">
        <v>5.8217225992319701</v>
      </c>
      <c r="AU17" s="11">
        <v>5.4582335594260396</v>
      </c>
      <c r="AV17" s="12">
        <v>3.1412898359811599</v>
      </c>
      <c r="AW17" s="11"/>
      <c r="AX17" s="12"/>
      <c r="AY17" s="11"/>
      <c r="AZ17" s="12"/>
      <c r="BA17" s="11">
        <v>3.3154389349461599</v>
      </c>
      <c r="BB17" s="12">
        <v>3.8277361401899901</v>
      </c>
      <c r="BC17" s="11">
        <v>4.7203307295795396</v>
      </c>
      <c r="BD17" s="12">
        <v>5.3754864061672496</v>
      </c>
      <c r="BE17" s="11">
        <v>7.8074135254831001</v>
      </c>
      <c r="BF17" s="12"/>
      <c r="BG17" s="11">
        <v>4.3727292869128496</v>
      </c>
      <c r="BH17" s="12">
        <v>0.50574874204162501</v>
      </c>
      <c r="BI17" s="11">
        <v>4.3272048253125002</v>
      </c>
      <c r="BJ17" s="12">
        <v>3.1590069059651902</v>
      </c>
      <c r="BK17" s="11">
        <v>14.5159542755099</v>
      </c>
      <c r="BL17" s="12">
        <v>5.9196827046093903</v>
      </c>
      <c r="BM17" s="11"/>
      <c r="BN17" s="12">
        <v>18.0818565043657</v>
      </c>
      <c r="BO17" s="11">
        <v>5.6229551638154698</v>
      </c>
      <c r="BP17" s="12"/>
      <c r="BQ17" s="11">
        <v>2.1103967473765399</v>
      </c>
      <c r="BR17" s="12"/>
      <c r="BS17" s="11">
        <v>3.6635468745170101</v>
      </c>
      <c r="BT17" s="12">
        <v>10.0371610997272</v>
      </c>
      <c r="BU17" s="11"/>
      <c r="BV17" s="12"/>
      <c r="BW17" s="11">
        <v>2.3123331488766898</v>
      </c>
      <c r="BX17" s="12"/>
      <c r="BY17" s="11">
        <v>12.4666710113595</v>
      </c>
      <c r="BZ17" s="12"/>
      <c r="CA17" s="11">
        <v>10.0278370674613</v>
      </c>
      <c r="CB17" s="12"/>
      <c r="CC17" s="11">
        <v>20.930623643377398</v>
      </c>
      <c r="CD17" s="12">
        <v>5.1326440495377703</v>
      </c>
      <c r="CE17" s="11">
        <v>0.58800142292159296</v>
      </c>
      <c r="CF17" s="12">
        <v>5.6984100545257599</v>
      </c>
      <c r="CG17" s="11">
        <v>8.9525854696576896</v>
      </c>
      <c r="CH17" s="12">
        <v>14.7757186410975</v>
      </c>
      <c r="CI17" s="11"/>
      <c r="CJ17" s="12"/>
      <c r="CK17" s="11">
        <v>3.0344678240174501</v>
      </c>
      <c r="CL17" s="12">
        <v>21.3129447476114</v>
      </c>
      <c r="CM17" s="11">
        <v>0.247232603084002</v>
      </c>
      <c r="CN17" s="12">
        <v>10.0217242777646</v>
      </c>
      <c r="CO17" s="11"/>
      <c r="CP17" s="12">
        <v>3.3540267073515801</v>
      </c>
      <c r="CQ17" s="11"/>
      <c r="CR17" s="12">
        <v>7.0154742416495903</v>
      </c>
      <c r="CS17" s="11">
        <v>2.7649823330999399</v>
      </c>
      <c r="CT17" s="12">
        <v>2.32838597424659</v>
      </c>
      <c r="CU17" s="11"/>
      <c r="CV17" s="12">
        <v>13.337580560483101</v>
      </c>
      <c r="CW17" s="11">
        <v>20.929466730423599</v>
      </c>
      <c r="CX17" s="12"/>
      <c r="CY17" s="11"/>
      <c r="CZ17" s="12"/>
      <c r="DA17" s="11">
        <v>1.9647272829344</v>
      </c>
      <c r="DB17" s="12"/>
      <c r="DC17" s="11">
        <v>2.8323486979071499</v>
      </c>
      <c r="DD17" s="12">
        <v>2.04404090102814</v>
      </c>
      <c r="DE17" s="11">
        <v>20.1430996066243</v>
      </c>
      <c r="DF17" s="12">
        <v>9.0407095650197107</v>
      </c>
      <c r="DG17" s="11">
        <v>1.5198136521783401</v>
      </c>
      <c r="DH17" s="12"/>
      <c r="DI17" s="11">
        <v>2.6468792422415102</v>
      </c>
      <c r="DJ17" s="12">
        <v>1.9165712002414099</v>
      </c>
      <c r="DK17" s="11">
        <v>1.4010876948938999</v>
      </c>
      <c r="DL17" s="12">
        <v>1.86763486280352</v>
      </c>
      <c r="DM17" s="11">
        <v>3.34951747323682</v>
      </c>
      <c r="DN17" s="12">
        <v>4.7049758213369302</v>
      </c>
      <c r="DO17" s="11">
        <v>4.8136944640907497</v>
      </c>
      <c r="DP17" s="12">
        <v>11.8538634983107</v>
      </c>
      <c r="DQ17" s="11">
        <v>8.3066116731348902</v>
      </c>
      <c r="DR17" s="12">
        <v>8.0631132927766895</v>
      </c>
      <c r="DS17" s="11"/>
      <c r="DT17" s="12">
        <v>11.9223384451582</v>
      </c>
      <c r="DU17" s="11">
        <v>2.9681847189520298</v>
      </c>
      <c r="DV17" s="12">
        <v>5.46606365904674</v>
      </c>
      <c r="DW17" s="11">
        <v>1.40635425755787</v>
      </c>
      <c r="DX17" s="12"/>
      <c r="DY17" s="11">
        <v>5.3685491803466796</v>
      </c>
      <c r="DZ17" s="12">
        <v>8.2141838870901704</v>
      </c>
      <c r="EA17" s="11">
        <v>9.2735557076236397</v>
      </c>
      <c r="EB17" s="12">
        <v>5.79213600421705</v>
      </c>
      <c r="EC17" s="11"/>
      <c r="ED17" s="12"/>
      <c r="EE17" s="11"/>
      <c r="EF17" s="12"/>
      <c r="EG17" s="11"/>
      <c r="EH17" s="12"/>
      <c r="EI17" s="11">
        <v>0.84498358262327999</v>
      </c>
      <c r="EJ17" s="12">
        <v>6.0878285408951696</v>
      </c>
      <c r="EK17" s="11">
        <v>7.8437612252131599</v>
      </c>
      <c r="EL17" s="12">
        <v>3.8878578450574302</v>
      </c>
      <c r="EM17" s="11"/>
      <c r="EN17" s="12">
        <v>6.0905143599495899</v>
      </c>
      <c r="EO17" s="11">
        <v>3.4895915848240202</v>
      </c>
      <c r="EP17" s="12">
        <v>1.8615819351967799</v>
      </c>
      <c r="EQ17" s="11">
        <v>15.2665117708456</v>
      </c>
      <c r="ER17" s="12">
        <v>5.2669889617351302</v>
      </c>
      <c r="ES17" s="11">
        <v>3.9548337878878299</v>
      </c>
      <c r="ET17" s="12">
        <v>4.3877430935553603</v>
      </c>
      <c r="EU17" s="11"/>
      <c r="EV17" s="12">
        <v>0.96513104829363705</v>
      </c>
      <c r="EW17" s="11">
        <v>4.7715054351028297</v>
      </c>
      <c r="EX17" s="12">
        <v>2.0925993824200102</v>
      </c>
      <c r="EY17" s="11">
        <v>3.0681862329983298</v>
      </c>
      <c r="EZ17" s="12">
        <v>14.823594411776201</v>
      </c>
    </row>
    <row r="18" spans="1:156" x14ac:dyDescent="0.45">
      <c r="A18" s="9" t="s">
        <v>98</v>
      </c>
      <c r="B18" s="9" t="s">
        <v>98</v>
      </c>
      <c r="C18" t="str">
        <f>VLOOKUP(A18,'Biggest 5 bank share'!$K$2:$L$215,2,FALSE)</f>
        <v>BRB</v>
      </c>
      <c r="F18" s="14">
        <v>2011</v>
      </c>
      <c r="G18" s="11">
        <v>18.047853036844</v>
      </c>
      <c r="H18" s="12">
        <v>14.398305963308401</v>
      </c>
      <c r="I18" s="11">
        <v>2.0149682150401098</v>
      </c>
      <c r="J18" s="12"/>
      <c r="K18" s="11"/>
      <c r="L18" s="12">
        <v>1.2277079587211299</v>
      </c>
      <c r="M18" s="11">
        <v>3.42109151341693</v>
      </c>
      <c r="N18" s="12">
        <v>1.96838634633669</v>
      </c>
      <c r="O18" s="11">
        <v>2.70681550509306</v>
      </c>
      <c r="P18" s="12"/>
      <c r="Q18" s="11">
        <v>1.9042059394074</v>
      </c>
      <c r="R18" s="12"/>
      <c r="S18" s="11">
        <v>4.1595958116289502</v>
      </c>
      <c r="T18" s="12">
        <v>3.3486769188633798</v>
      </c>
      <c r="U18" s="11"/>
      <c r="V18" s="12">
        <v>3.9248797129309501</v>
      </c>
      <c r="W18" s="11">
        <v>1.6449955540741901</v>
      </c>
      <c r="X18" s="12">
        <v>11.7997140822193</v>
      </c>
      <c r="Y18" s="11"/>
      <c r="Z18" s="12">
        <v>3.46686409051456</v>
      </c>
      <c r="AA18" s="11">
        <v>6.0320139763873097</v>
      </c>
      <c r="AB18" s="12">
        <v>14.9736139565097</v>
      </c>
      <c r="AC18" s="11">
        <v>7.39310710399005</v>
      </c>
      <c r="AD18" s="12">
        <v>2.2943885557205199</v>
      </c>
      <c r="AE18" s="11">
        <v>11.446711082248401</v>
      </c>
      <c r="AF18" s="12">
        <v>0.84468879054274804</v>
      </c>
      <c r="AG18" s="11">
        <v>11.996258299047099</v>
      </c>
      <c r="AH18" s="12">
        <v>7.6476971168982999</v>
      </c>
      <c r="AI18" s="11">
        <v>2.2968981062624199</v>
      </c>
      <c r="AJ18" s="12">
        <v>0.69</v>
      </c>
      <c r="AK18" s="11">
        <v>0.34471958567299799</v>
      </c>
      <c r="AL18" s="12">
        <v>0.96158552895403604</v>
      </c>
      <c r="AM18" s="11">
        <v>2.49554384848147</v>
      </c>
      <c r="AN18" s="12">
        <v>15.445955818520099</v>
      </c>
      <c r="AO18" s="11"/>
      <c r="AP18" s="12">
        <v>1.0780870253292301</v>
      </c>
      <c r="AQ18" s="11">
        <v>1.8168765652600101</v>
      </c>
      <c r="AR18" s="12">
        <v>12.928961296036</v>
      </c>
      <c r="AS18" s="11"/>
      <c r="AT18" s="12">
        <v>9.9862341996497506</v>
      </c>
      <c r="AU18" s="11">
        <v>5.2928730790086798</v>
      </c>
      <c r="AV18" s="12">
        <v>3.17151109207084</v>
      </c>
      <c r="AW18" s="11"/>
      <c r="AX18" s="12"/>
      <c r="AY18" s="11"/>
      <c r="AZ18" s="12"/>
      <c r="BA18" s="11">
        <v>3.14792243397947</v>
      </c>
      <c r="BB18" s="12">
        <v>3.4462055197927</v>
      </c>
      <c r="BC18" s="11">
        <v>4.4178187708111896</v>
      </c>
      <c r="BD18" s="12">
        <v>4.0458058109027597</v>
      </c>
      <c r="BE18" s="11">
        <v>3.5272700795754002</v>
      </c>
      <c r="BF18" s="12"/>
      <c r="BG18" s="11">
        <v>3.8593373576735601</v>
      </c>
      <c r="BH18" s="12">
        <v>0.45637119602431198</v>
      </c>
      <c r="BI18" s="11">
        <v>4.8927626354982303</v>
      </c>
      <c r="BJ18" s="12">
        <v>2.7784567005874301</v>
      </c>
      <c r="BK18" s="11">
        <v>12.145904447039801</v>
      </c>
      <c r="BL18" s="12">
        <v>4.5260016010742801</v>
      </c>
      <c r="BM18" s="11"/>
      <c r="BN18" s="12">
        <v>14.1459892948403</v>
      </c>
      <c r="BO18" s="11">
        <v>9.1994608763277501</v>
      </c>
      <c r="BP18" s="12"/>
      <c r="BQ18" s="11">
        <v>1.6061323948094901</v>
      </c>
      <c r="BR18" s="12"/>
      <c r="BS18" s="11">
        <v>2.93741700834833</v>
      </c>
      <c r="BT18" s="12">
        <v>13.6774946903894</v>
      </c>
      <c r="BU18" s="11"/>
      <c r="BV18" s="12">
        <v>2.6701950146928599</v>
      </c>
      <c r="BW18" s="11">
        <v>2.00668094304848</v>
      </c>
      <c r="BX18" s="12"/>
      <c r="BY18" s="11">
        <v>16.121468082470301</v>
      </c>
      <c r="BZ18" s="12"/>
      <c r="CA18" s="11">
        <v>11.7423491843706</v>
      </c>
      <c r="CB18" s="12"/>
      <c r="CC18" s="11">
        <v>20.665467945339898</v>
      </c>
      <c r="CD18" s="12">
        <v>4.4211924554981499</v>
      </c>
      <c r="CE18" s="11">
        <v>0.48415558667474801</v>
      </c>
      <c r="CF18" s="12">
        <v>5.6007877065601903</v>
      </c>
      <c r="CG18" s="11">
        <v>6.9842474109162502</v>
      </c>
      <c r="CH18" s="12">
        <v>9.3982122115870403</v>
      </c>
      <c r="CI18" s="11">
        <v>14.0547877289945</v>
      </c>
      <c r="CJ18" s="12">
        <v>3.7569347885830702</v>
      </c>
      <c r="CK18" s="11">
        <v>2.0951442755855498</v>
      </c>
      <c r="CL18" s="12">
        <v>17.640278387371101</v>
      </c>
      <c r="CM18" s="11">
        <v>0.379416485489736</v>
      </c>
      <c r="CN18" s="12">
        <v>11.8198387546378</v>
      </c>
      <c r="CO18" s="11"/>
      <c r="CP18" s="12">
        <v>2.6813903080324</v>
      </c>
      <c r="CQ18" s="11"/>
      <c r="CR18" s="12">
        <v>7.0887209730083001</v>
      </c>
      <c r="CS18" s="11">
        <v>2.8075771468239599</v>
      </c>
      <c r="CT18" s="12">
        <v>2.4468514706143201</v>
      </c>
      <c r="CU18" s="11"/>
      <c r="CV18" s="12">
        <v>10.6758881878265</v>
      </c>
      <c r="CW18" s="11">
        <v>15.2910548471522</v>
      </c>
      <c r="CX18" s="12"/>
      <c r="CY18" s="11">
        <v>5.4485524176361801</v>
      </c>
      <c r="CZ18" s="12"/>
      <c r="DA18" s="11">
        <v>1.4863492691519999</v>
      </c>
      <c r="DB18" s="12"/>
      <c r="DC18" s="11">
        <v>2.7108769083590301</v>
      </c>
      <c r="DD18" s="12">
        <v>1.9136648910420999</v>
      </c>
      <c r="DE18" s="11">
        <v>5.7716286043422196</v>
      </c>
      <c r="DF18" s="12">
        <v>9.5226912113758093</v>
      </c>
      <c r="DG18" s="11">
        <v>1.68434907314772</v>
      </c>
      <c r="DH18" s="12"/>
      <c r="DI18" s="11">
        <v>2.1399001342862398</v>
      </c>
      <c r="DJ18" s="12">
        <v>2.0830952815541099</v>
      </c>
      <c r="DK18" s="11">
        <v>1.8352365894073901</v>
      </c>
      <c r="DL18" s="12">
        <v>1.8388895452696301</v>
      </c>
      <c r="DM18" s="11">
        <v>2.5288790455700298</v>
      </c>
      <c r="DN18" s="12">
        <v>4.5379778189037898</v>
      </c>
      <c r="DO18" s="11">
        <v>6.5852498740653198</v>
      </c>
      <c r="DP18" s="12">
        <v>14.327956595141501</v>
      </c>
      <c r="DQ18" s="11">
        <v>6.6281426211044101</v>
      </c>
      <c r="DR18" s="12">
        <v>6.18036484427647</v>
      </c>
      <c r="DS18" s="11"/>
      <c r="DT18" s="12">
        <v>34.559571450824599</v>
      </c>
      <c r="DU18" s="11">
        <v>2.2241198647419602</v>
      </c>
      <c r="DV18" s="12">
        <v>8.1227793149263405</v>
      </c>
      <c r="DW18" s="11">
        <v>1.0604556085389301</v>
      </c>
      <c r="DX18" s="12"/>
      <c r="DY18" s="11">
        <v>5.3057146358203804</v>
      </c>
      <c r="DZ18" s="12">
        <v>11.814021388063001</v>
      </c>
      <c r="EA18" s="11">
        <v>5.7283238419668301</v>
      </c>
      <c r="EB18" s="12">
        <v>4.6808545306331597</v>
      </c>
      <c r="EC18" s="11"/>
      <c r="ED18" s="12">
        <v>3.8157680664489901</v>
      </c>
      <c r="EE18" s="11"/>
      <c r="EF18" s="12"/>
      <c r="EG18" s="11"/>
      <c r="EH18" s="12"/>
      <c r="EI18" s="11">
        <v>0.79886373760431895</v>
      </c>
      <c r="EJ18" s="12">
        <v>5.0585478022554904</v>
      </c>
      <c r="EK18" s="11">
        <v>5.3963723016872498</v>
      </c>
      <c r="EL18" s="12">
        <v>2.9326185363555801</v>
      </c>
      <c r="EM18" s="11"/>
      <c r="EN18" s="12">
        <v>6.1861601604310597</v>
      </c>
      <c r="EO18" s="11">
        <v>2.5763221120445201</v>
      </c>
      <c r="EP18" s="12">
        <v>2.0389512630627098</v>
      </c>
      <c r="EQ18" s="11">
        <v>14.7322884259186</v>
      </c>
      <c r="ER18" s="12">
        <v>6.0862958129572204</v>
      </c>
      <c r="ES18" s="11">
        <v>3.9618682056151999</v>
      </c>
      <c r="ET18" s="12">
        <v>3.78150447341427</v>
      </c>
      <c r="EU18" s="11"/>
      <c r="EV18" s="12">
        <v>0.70919015510044503</v>
      </c>
      <c r="EW18" s="11">
        <v>7.8201597079852903</v>
      </c>
      <c r="EX18" s="12">
        <v>2.7920938476447801</v>
      </c>
      <c r="EY18" s="11">
        <v>2.76420847054839</v>
      </c>
      <c r="EZ18" s="12">
        <v>10.376564343303301</v>
      </c>
    </row>
    <row r="19" spans="1:156" x14ac:dyDescent="0.45">
      <c r="A19" s="9" t="s">
        <v>82</v>
      </c>
      <c r="B19" s="9" t="s">
        <v>690</v>
      </c>
      <c r="C19" t="str">
        <f>VLOOKUP(A19,'Biggest 5 bank share'!$K$2:$L$215,2,FALSE)</f>
        <v>BLR</v>
      </c>
      <c r="F19" s="14">
        <v>2012</v>
      </c>
      <c r="G19" s="11">
        <v>21.1949876792055</v>
      </c>
      <c r="H19" s="12">
        <v>11.7263814541696</v>
      </c>
      <c r="I19" s="11">
        <v>4.3501188449160804</v>
      </c>
      <c r="J19" s="12"/>
      <c r="K19" s="11"/>
      <c r="L19" s="12">
        <v>1.53673589612636</v>
      </c>
      <c r="M19" s="11">
        <v>3.6692221705788199</v>
      </c>
      <c r="N19" s="12">
        <v>1.7018915082410899</v>
      </c>
      <c r="O19" s="11">
        <v>2.8133647663054502</v>
      </c>
      <c r="P19" s="12"/>
      <c r="Q19" s="11">
        <v>6.7232795898254096</v>
      </c>
      <c r="R19" s="12"/>
      <c r="S19" s="11">
        <v>5.5018740060900804</v>
      </c>
      <c r="T19" s="12">
        <v>3.7978865716364698</v>
      </c>
      <c r="U19" s="11"/>
      <c r="V19" s="12">
        <v>5.4515326677197598</v>
      </c>
      <c r="W19" s="11">
        <v>1.4535997717387801</v>
      </c>
      <c r="X19" s="12">
        <v>13.4656882284517</v>
      </c>
      <c r="Y19" s="11">
        <v>2.6206080932367199</v>
      </c>
      <c r="Z19" s="12">
        <v>3.4468233926282701</v>
      </c>
      <c r="AA19" s="11">
        <v>5.37615761868223</v>
      </c>
      <c r="AB19" s="12">
        <v>16.6263209293069</v>
      </c>
      <c r="AC19" s="11">
        <v>8.1682854405857608</v>
      </c>
      <c r="AD19" s="12">
        <v>2.2246900893445898</v>
      </c>
      <c r="AE19" s="11">
        <v>11.5528007091671</v>
      </c>
      <c r="AF19" s="12">
        <v>0.65115289118643904</v>
      </c>
      <c r="AG19" s="11">
        <v>9.5829832397293604</v>
      </c>
      <c r="AH19" s="12">
        <v>7.3739281043125802</v>
      </c>
      <c r="AI19" s="11">
        <v>2.0652144441769802</v>
      </c>
      <c r="AJ19" s="12">
        <v>0.6</v>
      </c>
      <c r="AK19" s="11">
        <v>0.18725944645694101</v>
      </c>
      <c r="AL19" s="12">
        <v>0.95367433005185198</v>
      </c>
      <c r="AM19" s="11">
        <v>2.758458591123</v>
      </c>
      <c r="AN19" s="12">
        <v>17.376723019748901</v>
      </c>
      <c r="AO19" s="11"/>
      <c r="AP19" s="12">
        <v>1.5193150591601801</v>
      </c>
      <c r="AQ19" s="11">
        <v>1.7451562173608599</v>
      </c>
      <c r="AR19" s="12">
        <v>14.5622704712966</v>
      </c>
      <c r="AS19" s="11"/>
      <c r="AT19" s="12">
        <v>18.374945623479601</v>
      </c>
      <c r="AU19" s="11">
        <v>5.3516796726528701</v>
      </c>
      <c r="AV19" s="12">
        <v>3.5257700679197699</v>
      </c>
      <c r="AW19" s="11">
        <v>11.534366452488401</v>
      </c>
      <c r="AX19" s="12"/>
      <c r="AY19" s="11"/>
      <c r="AZ19" s="12"/>
      <c r="BA19" s="11">
        <v>3.6936638815646599</v>
      </c>
      <c r="BB19" s="12">
        <v>2.8263563756540901</v>
      </c>
      <c r="BC19" s="11">
        <v>5.7677510073208502</v>
      </c>
      <c r="BD19" s="12">
        <v>2.6226685940629699</v>
      </c>
      <c r="BE19" s="11">
        <v>10.6707564994314</v>
      </c>
      <c r="BF19" s="12"/>
      <c r="BG19" s="11">
        <v>4.1852074719910801</v>
      </c>
      <c r="BH19" s="12">
        <v>0.44513284710947898</v>
      </c>
      <c r="BI19" s="11">
        <v>4.2945232736967904</v>
      </c>
      <c r="BJ19" s="12">
        <v>2.5498061943475601</v>
      </c>
      <c r="BK19" s="11">
        <v>12.039004818433799</v>
      </c>
      <c r="BL19" s="12">
        <v>3.6802555019312302</v>
      </c>
      <c r="BM19" s="11"/>
      <c r="BN19" s="12">
        <v>13.196671474399601</v>
      </c>
      <c r="BO19" s="11">
        <v>15.718224029871401</v>
      </c>
      <c r="BP19" s="12"/>
      <c r="BQ19" s="11">
        <v>1.34453970286515</v>
      </c>
      <c r="BR19" s="12"/>
      <c r="BS19" s="11">
        <v>3.2872031656791099</v>
      </c>
      <c r="BT19" s="12">
        <v>16.042828623319</v>
      </c>
      <c r="BU19" s="11"/>
      <c r="BV19" s="12">
        <v>3.3739539166412298</v>
      </c>
      <c r="BW19" s="11">
        <v>1.67598753441661</v>
      </c>
      <c r="BX19" s="12"/>
      <c r="BY19" s="11">
        <v>21.3116231755291</v>
      </c>
      <c r="BZ19" s="12">
        <v>3.4544051062577998</v>
      </c>
      <c r="CA19" s="11">
        <v>13.7463696406392</v>
      </c>
      <c r="CB19" s="12"/>
      <c r="CC19" s="11">
        <v>19.3898666527902</v>
      </c>
      <c r="CD19" s="12">
        <v>4.5909600696628097</v>
      </c>
      <c r="CE19" s="11">
        <v>0.594291798596701</v>
      </c>
      <c r="CF19" s="12">
        <v>7.1612289392730597</v>
      </c>
      <c r="CG19" s="11">
        <v>5.1911685720125096</v>
      </c>
      <c r="CH19" s="12">
        <v>6.5511136691882799</v>
      </c>
      <c r="CI19" s="11">
        <v>8.7237859152224004</v>
      </c>
      <c r="CJ19" s="12">
        <v>3.7869753198908298</v>
      </c>
      <c r="CK19" s="11">
        <v>2.4647729616682201</v>
      </c>
      <c r="CL19" s="12">
        <v>14.1140616832463</v>
      </c>
      <c r="CM19" s="11">
        <v>0.14558849324679901</v>
      </c>
      <c r="CN19" s="12">
        <v>11.565109479849299</v>
      </c>
      <c r="CO19" s="11"/>
      <c r="CP19" s="12">
        <v>2.0158431132069601</v>
      </c>
      <c r="CQ19" s="11">
        <v>20.924696546826102</v>
      </c>
      <c r="CR19" s="12">
        <v>7.7519719448271598</v>
      </c>
      <c r="CS19" s="11">
        <v>3.63707898309436</v>
      </c>
      <c r="CT19" s="12">
        <v>2.52922017747363</v>
      </c>
      <c r="CU19" s="11"/>
      <c r="CV19" s="12">
        <v>14.4995942986054</v>
      </c>
      <c r="CW19" s="11">
        <v>17.302507051920099</v>
      </c>
      <c r="CX19" s="12"/>
      <c r="CY19" s="11">
        <v>5.7465603761533899</v>
      </c>
      <c r="CZ19" s="12"/>
      <c r="DA19" s="11">
        <v>1.3373516360537701</v>
      </c>
      <c r="DB19" s="12"/>
      <c r="DC19" s="11">
        <v>3.0978442854366599</v>
      </c>
      <c r="DD19" s="12">
        <v>1.8813959772217801</v>
      </c>
      <c r="DE19" s="11">
        <v>3.7052249067483101</v>
      </c>
      <c r="DF19" s="12">
        <v>10.1123971304148</v>
      </c>
      <c r="DG19" s="11">
        <v>1.51215755076448</v>
      </c>
      <c r="DH19" s="12"/>
      <c r="DI19" s="11">
        <v>1.95494387616131</v>
      </c>
      <c r="DJ19" s="12">
        <v>2.1585176665429699</v>
      </c>
      <c r="DK19" s="11">
        <v>2.20384579352775</v>
      </c>
      <c r="DL19" s="12">
        <v>2.1666988868833901</v>
      </c>
      <c r="DM19" s="11">
        <v>2.2006804178304602</v>
      </c>
      <c r="DN19" s="12">
        <v>4.9213793695547903</v>
      </c>
      <c r="DO19" s="11">
        <v>8.4793051028206694</v>
      </c>
      <c r="DP19" s="12">
        <v>18.237444970583201</v>
      </c>
      <c r="DQ19" s="11">
        <v>6.0593722067802798</v>
      </c>
      <c r="DR19" s="12">
        <v>6.3678813542759798</v>
      </c>
      <c r="DS19" s="11"/>
      <c r="DT19" s="12">
        <v>20.332342168458801</v>
      </c>
      <c r="DU19" s="11">
        <v>1.6697936801686999</v>
      </c>
      <c r="DV19" s="12">
        <v>9.0088717490083603</v>
      </c>
      <c r="DW19" s="11">
        <v>1.04262808908742</v>
      </c>
      <c r="DX19" s="12"/>
      <c r="DY19" s="11">
        <v>5.1569174216466402</v>
      </c>
      <c r="DZ19" s="12">
        <v>15.1800772229366</v>
      </c>
      <c r="EA19" s="11">
        <v>3.57433837836802</v>
      </c>
      <c r="EB19" s="12">
        <v>4.0428917741057901</v>
      </c>
      <c r="EC19" s="11">
        <v>5.7102634986010399</v>
      </c>
      <c r="ED19" s="12">
        <v>3.62758332957379</v>
      </c>
      <c r="EE19" s="11"/>
      <c r="EF19" s="12"/>
      <c r="EG19" s="11"/>
      <c r="EH19" s="12"/>
      <c r="EI19" s="11">
        <v>0.76405025144117</v>
      </c>
      <c r="EJ19" s="12">
        <v>5.99506688381505</v>
      </c>
      <c r="EK19" s="11">
        <v>6.4018854955144002</v>
      </c>
      <c r="EL19" s="12">
        <v>2.4301867966544202</v>
      </c>
      <c r="EM19" s="11">
        <v>14.373179644465701</v>
      </c>
      <c r="EN19" s="12">
        <v>5.3241965093166401</v>
      </c>
      <c r="EO19" s="11">
        <v>2.7433675978871999</v>
      </c>
      <c r="EP19" s="12">
        <v>4.0558490741698696</v>
      </c>
      <c r="EQ19" s="11">
        <v>20.374067754198698</v>
      </c>
      <c r="ER19" s="12">
        <v>7.1296517522801697</v>
      </c>
      <c r="ES19" s="11">
        <v>3.5862840077379401</v>
      </c>
      <c r="ET19" s="12">
        <v>3.3172916238885399</v>
      </c>
      <c r="EU19" s="11"/>
      <c r="EV19" s="12">
        <v>3.0532835312323199</v>
      </c>
      <c r="EW19" s="11">
        <v>7.8267852888757501</v>
      </c>
      <c r="EX19" s="12">
        <v>3.4379101653339301</v>
      </c>
      <c r="EY19" s="11">
        <v>3.0769175753145999</v>
      </c>
      <c r="EZ19" s="12">
        <v>8.1053905857529909</v>
      </c>
    </row>
    <row r="20" spans="1:156" x14ac:dyDescent="0.45">
      <c r="A20" s="9" t="s">
        <v>58</v>
      </c>
      <c r="B20" s="9" t="s">
        <v>58</v>
      </c>
      <c r="C20" t="str">
        <f>VLOOKUP(A20,'Biggest 5 bank share'!$K$2:$L$215,2,FALSE)</f>
        <v>BEL</v>
      </c>
      <c r="F20" s="14">
        <v>2013</v>
      </c>
      <c r="G20" s="11">
        <v>22.243857210685899</v>
      </c>
      <c r="H20" s="12">
        <v>10.563971216498899</v>
      </c>
      <c r="I20" s="11">
        <v>7.9767691802459701</v>
      </c>
      <c r="J20" s="12"/>
      <c r="K20" s="11"/>
      <c r="L20" s="12">
        <v>1.53372870982538</v>
      </c>
      <c r="M20" s="11">
        <v>4.4853389229921703</v>
      </c>
      <c r="N20" s="12">
        <v>1.36517488167218</v>
      </c>
      <c r="O20" s="11">
        <v>2.8665416952651301</v>
      </c>
      <c r="P20" s="12"/>
      <c r="Q20" s="11">
        <v>4.84439636539416</v>
      </c>
      <c r="R20" s="12"/>
      <c r="S20" s="11">
        <v>4.4473313575554299</v>
      </c>
      <c r="T20" s="12">
        <v>4.3185374670839902</v>
      </c>
      <c r="U20" s="11"/>
      <c r="V20" s="12">
        <v>6.9758705061078601</v>
      </c>
      <c r="W20" s="11">
        <v>1.48473224456689</v>
      </c>
      <c r="X20" s="12">
        <v>15.1198478740683</v>
      </c>
      <c r="Y20" s="11">
        <v>3.6134300587629502</v>
      </c>
      <c r="Z20" s="12">
        <v>2.8572822930109298</v>
      </c>
      <c r="AA20" s="11">
        <v>4.52530200889505</v>
      </c>
      <c r="AB20" s="12">
        <v>16.8785208328338</v>
      </c>
      <c r="AC20" s="11">
        <v>9.8869519551901792</v>
      </c>
      <c r="AD20" s="12">
        <v>2.3026777173567701</v>
      </c>
      <c r="AE20" s="11">
        <v>10.2953314100547</v>
      </c>
      <c r="AF20" s="12">
        <v>0.57491819614875295</v>
      </c>
      <c r="AG20" s="11">
        <v>28.501587206516501</v>
      </c>
      <c r="AH20" s="12">
        <v>9.7771814481864094</v>
      </c>
      <c r="AI20" s="11">
        <v>1.9598065785268499</v>
      </c>
      <c r="AJ20" s="12">
        <v>0.54</v>
      </c>
      <c r="AK20" s="11">
        <v>9.2335311557688093E-2</v>
      </c>
      <c r="AL20" s="12">
        <v>0.99970280511243803</v>
      </c>
      <c r="AM20" s="11">
        <v>2.7753536292828</v>
      </c>
      <c r="AN20" s="12">
        <v>17.233270966253102</v>
      </c>
      <c r="AO20" s="11"/>
      <c r="AP20" s="12">
        <v>1.2248754917925599</v>
      </c>
      <c r="AQ20" s="11">
        <v>1.74861174964302</v>
      </c>
      <c r="AR20" s="12">
        <v>16.7568120904944</v>
      </c>
      <c r="AS20" s="11"/>
      <c r="AT20" s="12">
        <v>38.5570399026522</v>
      </c>
      <c r="AU20" s="11">
        <v>5.2633861728287501</v>
      </c>
      <c r="AV20" s="12"/>
      <c r="AW20" s="11">
        <v>15.3368529632838</v>
      </c>
      <c r="AX20" s="12"/>
      <c r="AY20" s="11"/>
      <c r="AZ20" s="12"/>
      <c r="BA20" s="11">
        <v>3.5337134374163002</v>
      </c>
      <c r="BB20" s="12">
        <v>2.2919804569535902</v>
      </c>
      <c r="BC20" s="11">
        <v>20.130225983013801</v>
      </c>
      <c r="BD20" s="12">
        <v>1.4746223149704201</v>
      </c>
      <c r="BE20" s="11">
        <v>6.7934224061883901</v>
      </c>
      <c r="BF20" s="12"/>
      <c r="BG20" s="11">
        <v>2.68785970707065</v>
      </c>
      <c r="BH20" s="12">
        <v>0.44075273154052702</v>
      </c>
      <c r="BI20" s="11">
        <v>4.4954340797954702</v>
      </c>
      <c r="BJ20" s="12">
        <v>2.7424008689302899</v>
      </c>
      <c r="BK20" s="11">
        <v>19.070474691157301</v>
      </c>
      <c r="BL20" s="12">
        <v>3.03171606579417</v>
      </c>
      <c r="BM20" s="11"/>
      <c r="BN20" s="12">
        <v>11.998935156917801</v>
      </c>
      <c r="BO20" s="11">
        <v>27.814739061392199</v>
      </c>
      <c r="BP20" s="12"/>
      <c r="BQ20" s="11">
        <v>1.1931253315328101</v>
      </c>
      <c r="BR20" s="12">
        <v>6.2023356485251</v>
      </c>
      <c r="BS20" s="11">
        <v>3.3933599295150199</v>
      </c>
      <c r="BT20" s="12">
        <v>16.825728365143402</v>
      </c>
      <c r="BU20" s="11"/>
      <c r="BV20" s="12">
        <v>4.0277286350163104</v>
      </c>
      <c r="BW20" s="11">
        <v>1.6061808583908099</v>
      </c>
      <c r="BX20" s="12"/>
      <c r="BY20" s="11">
        <v>22.3727039607198</v>
      </c>
      <c r="BZ20" s="12">
        <v>2.9014076834836602</v>
      </c>
      <c r="CA20" s="11">
        <v>16.542705635099502</v>
      </c>
      <c r="CB20" s="12"/>
      <c r="CC20" s="11">
        <v>19.470830795311102</v>
      </c>
      <c r="CD20" s="12">
        <v>5.0435826459249604</v>
      </c>
      <c r="CE20" s="11">
        <v>0.57068215769043595</v>
      </c>
      <c r="CF20" s="12">
        <v>8.1331988515195093</v>
      </c>
      <c r="CG20" s="11">
        <v>3.6403478631130701</v>
      </c>
      <c r="CH20" s="12">
        <v>5.0904660373462303</v>
      </c>
      <c r="CI20" s="11">
        <v>6.4070404515205999</v>
      </c>
      <c r="CJ20" s="12">
        <v>3.9655306434989002</v>
      </c>
      <c r="CK20" s="11">
        <v>3.78801708370063</v>
      </c>
      <c r="CL20" s="12">
        <v>11.5860323295319</v>
      </c>
      <c r="CM20" s="11">
        <v>0.21316440756553001</v>
      </c>
      <c r="CN20" s="12">
        <v>12.1838467083235</v>
      </c>
      <c r="CO20" s="11"/>
      <c r="CP20" s="12">
        <v>1.8491465714120801</v>
      </c>
      <c r="CQ20" s="11">
        <v>17.2177008857091</v>
      </c>
      <c r="CR20" s="12">
        <v>8.9479380767044194</v>
      </c>
      <c r="CS20" s="11">
        <v>4.1503724113195197</v>
      </c>
      <c r="CT20" s="12">
        <v>3.3615701847785702</v>
      </c>
      <c r="CU20" s="11">
        <v>0.20782218302425801</v>
      </c>
      <c r="CV20" s="12">
        <v>11.577374887124099</v>
      </c>
      <c r="CW20" s="11">
        <v>20.3084823035393</v>
      </c>
      <c r="CX20" s="12"/>
      <c r="CY20" s="11">
        <v>6.6238707808496402</v>
      </c>
      <c r="CZ20" s="12">
        <v>2.6617770585812401</v>
      </c>
      <c r="DA20" s="11">
        <v>1.2855613825487799</v>
      </c>
      <c r="DB20" s="12"/>
      <c r="DC20" s="11">
        <v>3.2271688861891201</v>
      </c>
      <c r="DD20" s="12">
        <v>1.9786829875060501</v>
      </c>
      <c r="DE20" s="11">
        <v>3.3933911762251099</v>
      </c>
      <c r="DF20" s="12">
        <v>10.9395684304263</v>
      </c>
      <c r="DG20" s="11">
        <v>1.3387267072987501</v>
      </c>
      <c r="DH20" s="12">
        <v>12.9868868262001</v>
      </c>
      <c r="DI20" s="11">
        <v>1.8729647331777</v>
      </c>
      <c r="DJ20" s="12">
        <v>1.7985438615057801</v>
      </c>
      <c r="DK20" s="11">
        <v>2.1186139525339498</v>
      </c>
      <c r="DL20" s="12">
        <v>2.5253286472464702</v>
      </c>
      <c r="DM20" s="11">
        <v>2.44086452225224</v>
      </c>
      <c r="DN20" s="12">
        <v>4.7934888926106201</v>
      </c>
      <c r="DO20" s="11">
        <v>9.5647576179551699</v>
      </c>
      <c r="DP20" s="12">
        <v>21.872974775198099</v>
      </c>
      <c r="DQ20" s="11">
        <v>6.0173065108184502</v>
      </c>
      <c r="DR20" s="12">
        <v>6.0563208719498904</v>
      </c>
      <c r="DS20" s="11"/>
      <c r="DT20" s="12">
        <v>42.3009858312383</v>
      </c>
      <c r="DU20" s="11">
        <v>1.3068388283744199</v>
      </c>
      <c r="DV20" s="12">
        <v>9.2200533221696794</v>
      </c>
      <c r="DW20" s="11">
        <v>0.866941606339939</v>
      </c>
      <c r="DX20" s="12"/>
      <c r="DY20" s="11">
        <v>5.1552165449940501</v>
      </c>
      <c r="DZ20" s="12">
        <v>13.3118940728928</v>
      </c>
      <c r="EA20" s="11">
        <v>7.0269577536013497</v>
      </c>
      <c r="EB20" s="12">
        <v>3.6412870292164401</v>
      </c>
      <c r="EC20" s="11">
        <v>7.1237361914148503</v>
      </c>
      <c r="ED20" s="12">
        <v>5.5750579405758298</v>
      </c>
      <c r="EE20" s="11"/>
      <c r="EF20" s="12"/>
      <c r="EG20" s="11"/>
      <c r="EH20" s="12"/>
      <c r="EI20" s="11">
        <v>0.75086234444060496</v>
      </c>
      <c r="EJ20" s="12">
        <v>8.2738258566129801</v>
      </c>
      <c r="EK20" s="11">
        <v>5.11514486567446</v>
      </c>
      <c r="EL20" s="12">
        <v>2.3038271312450398</v>
      </c>
      <c r="EM20" s="11">
        <v>10.605719350760699</v>
      </c>
      <c r="EN20" s="12">
        <v>4.1839529994189597</v>
      </c>
      <c r="EO20" s="11">
        <v>2.6362710263017402</v>
      </c>
      <c r="EP20" s="12">
        <v>5.9746401924797397</v>
      </c>
      <c r="EQ20" s="11">
        <v>16.352852470588498</v>
      </c>
      <c r="ER20" s="12">
        <v>5.8522958098892603</v>
      </c>
      <c r="ES20" s="11">
        <v>3.1117417387379902</v>
      </c>
      <c r="ET20" s="12">
        <v>2.45239118205519</v>
      </c>
      <c r="EU20" s="11"/>
      <c r="EV20" s="12">
        <v>2.8167003287653398</v>
      </c>
      <c r="EW20" s="11">
        <v>14.104395162406901</v>
      </c>
      <c r="EX20" s="12">
        <v>3.1070726326072302</v>
      </c>
      <c r="EY20" s="11">
        <v>2.8824714226190702</v>
      </c>
      <c r="EZ20" s="12">
        <v>6.9583622428135596</v>
      </c>
    </row>
    <row r="21" spans="1:156" x14ac:dyDescent="0.45">
      <c r="A21" s="9" t="s">
        <v>85</v>
      </c>
      <c r="B21" s="9" t="s">
        <v>85</v>
      </c>
      <c r="C21" t="str">
        <f>VLOOKUP(A21,'Biggest 5 bank share'!$K$2:$L$215,2,FALSE)</f>
        <v>BLZ</v>
      </c>
      <c r="F21" s="14">
        <v>2014</v>
      </c>
      <c r="G21" s="11">
        <v>21.4603340500502</v>
      </c>
      <c r="H21" s="12">
        <v>9.9349604753276992</v>
      </c>
      <c r="I21" s="11">
        <v>10.190532073846599</v>
      </c>
      <c r="J21" s="12"/>
      <c r="K21" s="11"/>
      <c r="L21" s="12">
        <v>1.79255873857878</v>
      </c>
      <c r="M21" s="11">
        <v>6.9697504281357601</v>
      </c>
      <c r="N21" s="12">
        <v>1.0138444993376801</v>
      </c>
      <c r="O21" s="11">
        <v>3.4733743145306799</v>
      </c>
      <c r="P21" s="12"/>
      <c r="Q21" s="11">
        <v>9.3651671980456204</v>
      </c>
      <c r="R21" s="12"/>
      <c r="S21" s="11">
        <v>4.3713040336612403</v>
      </c>
      <c r="T21" s="12">
        <v>4.2473906019886298</v>
      </c>
      <c r="U21" s="11"/>
      <c r="V21" s="12">
        <v>6.7545379837164496</v>
      </c>
      <c r="W21" s="11">
        <v>1.5023795047203199</v>
      </c>
      <c r="X21" s="12">
        <v>14.1653123764986</v>
      </c>
      <c r="Y21" s="11">
        <v>3.5494549027766098</v>
      </c>
      <c r="Z21" s="12">
        <v>2.2517473302277602</v>
      </c>
      <c r="AA21" s="11">
        <v>3.8505942406238098</v>
      </c>
      <c r="AB21" s="12">
        <v>16.746529421434499</v>
      </c>
      <c r="AC21" s="11">
        <v>10.822915048718301</v>
      </c>
      <c r="AD21" s="12">
        <v>1.62133907710753</v>
      </c>
      <c r="AE21" s="11">
        <v>9.7016869901581995</v>
      </c>
      <c r="AF21" s="12">
        <v>0.51787859483306498</v>
      </c>
      <c r="AG21" s="11">
        <v>27.662167474773899</v>
      </c>
      <c r="AH21" s="12">
        <v>11.7377638896695</v>
      </c>
      <c r="AI21" s="11">
        <v>1.9205552936857599</v>
      </c>
      <c r="AJ21" s="12">
        <v>0.51</v>
      </c>
      <c r="AK21" s="11">
        <v>0.118444607476519</v>
      </c>
      <c r="AL21" s="12">
        <v>1.2487333562810601</v>
      </c>
      <c r="AM21" s="11">
        <v>2.9152608412193599</v>
      </c>
      <c r="AN21" s="12">
        <v>18.6331963240828</v>
      </c>
      <c r="AO21" s="11"/>
      <c r="AP21" s="12">
        <v>2.5060633959393299</v>
      </c>
      <c r="AQ21" s="11">
        <v>1.55295060069473</v>
      </c>
      <c r="AR21" s="12">
        <v>18.427903459092601</v>
      </c>
      <c r="AS21" s="11"/>
      <c r="AT21" s="12">
        <v>44.972072758842998</v>
      </c>
      <c r="AU21" s="11">
        <v>5.6391082578611904</v>
      </c>
      <c r="AV21" s="12"/>
      <c r="AW21" s="11">
        <v>18.729668385275399</v>
      </c>
      <c r="AX21" s="12"/>
      <c r="AY21" s="11"/>
      <c r="AZ21" s="12"/>
      <c r="BA21" s="11">
        <v>3.5755247517555402</v>
      </c>
      <c r="BB21" s="12">
        <v>2.3074493493219999</v>
      </c>
      <c r="BC21" s="11">
        <v>19.7351789788204</v>
      </c>
      <c r="BD21" s="12">
        <v>1.38823609881308</v>
      </c>
      <c r="BE21" s="11">
        <v>6.8706879059569701</v>
      </c>
      <c r="BF21" s="12"/>
      <c r="BG21" s="11">
        <v>2.1565034731984798</v>
      </c>
      <c r="BH21" s="12">
        <v>0.84759107496183095</v>
      </c>
      <c r="BI21" s="11">
        <v>3.72567893768622</v>
      </c>
      <c r="BJ21" s="12">
        <v>4.06703210187157</v>
      </c>
      <c r="BK21" s="11">
        <v>7.2231224301890098</v>
      </c>
      <c r="BL21" s="12">
        <v>3.0270644295269999</v>
      </c>
      <c r="BM21" s="11"/>
      <c r="BN21" s="12">
        <v>11.269173026949</v>
      </c>
      <c r="BO21" s="11">
        <v>29.994537466228799</v>
      </c>
      <c r="BP21" s="12"/>
      <c r="BQ21" s="11">
        <v>1.2877549193262099</v>
      </c>
      <c r="BR21" s="12">
        <v>6.0648751639105596</v>
      </c>
      <c r="BS21" s="11">
        <v>3.2708024032613499</v>
      </c>
      <c r="BT21" s="12">
        <v>15.6215268130428</v>
      </c>
      <c r="BU21" s="11"/>
      <c r="BV21" s="12">
        <v>4.3458497631620903</v>
      </c>
      <c r="BW21" s="11">
        <v>1.97494771279186</v>
      </c>
      <c r="BX21" s="12"/>
      <c r="BY21" s="11">
        <v>20.648803822040001</v>
      </c>
      <c r="BZ21" s="12">
        <v>2.16639379251709</v>
      </c>
      <c r="CA21" s="11">
        <v>18.0330469839719</v>
      </c>
      <c r="CB21" s="12"/>
      <c r="CC21" s="11">
        <v>12.3921431661953</v>
      </c>
      <c r="CD21" s="12">
        <v>5.4551197240463001</v>
      </c>
      <c r="CE21" s="11">
        <v>0.48782901628324499</v>
      </c>
      <c r="CF21" s="12">
        <v>7.9569987721034003</v>
      </c>
      <c r="CG21" s="11">
        <v>2.8904126190688899</v>
      </c>
      <c r="CH21" s="12">
        <v>4.1825990312142398</v>
      </c>
      <c r="CI21" s="11">
        <v>4.5977581386082198</v>
      </c>
      <c r="CJ21" s="12">
        <v>4.0080407149345003</v>
      </c>
      <c r="CK21" s="11">
        <v>4.2292560662699996</v>
      </c>
      <c r="CL21" s="12">
        <v>8.1860494113903997</v>
      </c>
      <c r="CM21" s="11"/>
      <c r="CN21" s="12">
        <v>10.292830544988499</v>
      </c>
      <c r="CO21" s="11"/>
      <c r="CP21" s="12">
        <v>1.6457854597914301</v>
      </c>
      <c r="CQ21" s="11">
        <v>17.4741516990976</v>
      </c>
      <c r="CR21" s="12">
        <v>9.0496005189558506</v>
      </c>
      <c r="CS21" s="11">
        <v>4.91975055211583</v>
      </c>
      <c r="CT21" s="12">
        <v>3.13402337702184</v>
      </c>
      <c r="CU21" s="11">
        <v>0.66191186946640002</v>
      </c>
      <c r="CV21" s="12">
        <v>11.728963955872601</v>
      </c>
      <c r="CW21" s="11">
        <v>18.586564885194001</v>
      </c>
      <c r="CX21" s="12"/>
      <c r="CY21" s="11">
        <v>7.2669628233055503</v>
      </c>
      <c r="CZ21" s="12">
        <v>3.2443667563747298</v>
      </c>
      <c r="DA21" s="11">
        <v>1.4533408243589401</v>
      </c>
      <c r="DB21" s="12"/>
      <c r="DC21" s="11">
        <v>2.9826621527566402</v>
      </c>
      <c r="DD21" s="12">
        <v>0.99777421688343604</v>
      </c>
      <c r="DE21" s="11">
        <v>2.96313378497792</v>
      </c>
      <c r="DF21" s="12">
        <v>10.805913394161401</v>
      </c>
      <c r="DG21" s="11">
        <v>1.1308879071926601</v>
      </c>
      <c r="DH21" s="12">
        <v>12.265792482411999</v>
      </c>
      <c r="DI21" s="11">
        <v>2.2071417575956498</v>
      </c>
      <c r="DJ21" s="12">
        <v>2.0904778439273302</v>
      </c>
      <c r="DK21" s="11">
        <v>1.97311796838353</v>
      </c>
      <c r="DL21" s="12">
        <v>2.8663523401929698</v>
      </c>
      <c r="DM21" s="11">
        <v>2.02468665436274</v>
      </c>
      <c r="DN21" s="12">
        <v>4.6194818197549496</v>
      </c>
      <c r="DO21" s="11">
        <v>10.884057928301701</v>
      </c>
      <c r="DP21" s="12">
        <v>13.937695670983301</v>
      </c>
      <c r="DQ21" s="11">
        <v>6.8132584024674498</v>
      </c>
      <c r="DR21" s="12">
        <v>5.2234793314805801</v>
      </c>
      <c r="DS21" s="11"/>
      <c r="DT21" s="12">
        <v>43.115849135715102</v>
      </c>
      <c r="DU21" s="11">
        <v>1.08033805274768</v>
      </c>
      <c r="DV21" s="12">
        <v>7.9898799809658199</v>
      </c>
      <c r="DW21" s="11">
        <v>0.75653286227153704</v>
      </c>
      <c r="DX21" s="12"/>
      <c r="DY21" s="11">
        <v>5.2026408246472</v>
      </c>
      <c r="DZ21" s="12">
        <v>11.7319347333409</v>
      </c>
      <c r="EA21" s="11">
        <v>4.6845586921617999</v>
      </c>
      <c r="EB21" s="12">
        <v>3.2448467909411902</v>
      </c>
      <c r="EC21" s="11">
        <v>6.3826784995090398</v>
      </c>
      <c r="ED21" s="12">
        <v>4.2342144988478196</v>
      </c>
      <c r="EE21" s="11"/>
      <c r="EF21" s="12"/>
      <c r="EG21" s="11"/>
      <c r="EH21" s="12"/>
      <c r="EI21" s="11">
        <v>0.70243045509510305</v>
      </c>
      <c r="EJ21" s="12">
        <v>19.848677588240101</v>
      </c>
      <c r="EK21" s="11">
        <v>6.5839847115391503</v>
      </c>
      <c r="EL21" s="12">
        <v>2.3052329840739998</v>
      </c>
      <c r="EM21" s="11">
        <v>10.478136132488499</v>
      </c>
      <c r="EN21" s="12">
        <v>4.0602893792758401</v>
      </c>
      <c r="EO21" s="11">
        <v>2.7418313199744202</v>
      </c>
      <c r="EP21" s="12">
        <v>4.0530514543907099</v>
      </c>
      <c r="EQ21" s="11">
        <v>23.320720942459999</v>
      </c>
      <c r="ER21" s="12">
        <v>5.3121409646962299</v>
      </c>
      <c r="ES21" s="11">
        <v>1.65439301070172</v>
      </c>
      <c r="ET21" s="12">
        <v>1.8507118017689901</v>
      </c>
      <c r="EU21" s="11"/>
      <c r="EV21" s="12">
        <v>2.0968703476616599</v>
      </c>
      <c r="EW21" s="11">
        <v>10.726512227980001</v>
      </c>
      <c r="EX21" s="12">
        <v>3.4973310802561302</v>
      </c>
      <c r="EY21" s="11">
        <v>2.5411136906226299</v>
      </c>
      <c r="EZ21" s="12">
        <v>6.1043182156177798</v>
      </c>
    </row>
    <row r="22" spans="1:156" x14ac:dyDescent="0.45">
      <c r="A22" s="9" t="s">
        <v>104</v>
      </c>
      <c r="B22" s="9" t="s">
        <v>104</v>
      </c>
      <c r="C22" t="str">
        <f>VLOOKUP(A22,'Biggest 5 bank share'!$K$2:$L$215,2,FALSE)</f>
        <v>BTN</v>
      </c>
      <c r="F22" s="14">
        <v>2015</v>
      </c>
      <c r="G22" s="11">
        <v>16.842453692179198</v>
      </c>
      <c r="H22" s="12">
        <v>9.7673453508782409</v>
      </c>
      <c r="I22" s="11">
        <v>10.6112339715733</v>
      </c>
      <c r="J22" s="12">
        <v>49.316282000000001</v>
      </c>
      <c r="K22" s="11">
        <v>9.5423829999999992</v>
      </c>
      <c r="L22" s="12">
        <v>1.5742013281649101</v>
      </c>
      <c r="M22" s="11">
        <v>7.9497166838592603</v>
      </c>
      <c r="N22" s="12">
        <v>0.88872549882617002</v>
      </c>
      <c r="O22" s="11">
        <v>3.3928372840418701</v>
      </c>
      <c r="P22" s="12"/>
      <c r="Q22" s="11">
        <v>8.3979078135282492</v>
      </c>
      <c r="R22" s="12"/>
      <c r="S22" s="11">
        <v>6.8349479638214303</v>
      </c>
      <c r="T22" s="12">
        <v>3.8509316474718198</v>
      </c>
      <c r="U22" s="11"/>
      <c r="V22" s="12">
        <v>6.6003513598628798</v>
      </c>
      <c r="W22" s="11">
        <v>1.4999286115373101</v>
      </c>
      <c r="X22" s="12">
        <v>13.708415866280101</v>
      </c>
      <c r="Y22" s="11">
        <v>3.7343572545630099</v>
      </c>
      <c r="Z22" s="12">
        <v>2.8464962771753499</v>
      </c>
      <c r="AA22" s="11">
        <v>3.9983518040511501</v>
      </c>
      <c r="AB22" s="12">
        <v>14.612050861519</v>
      </c>
      <c r="AC22" s="11">
        <v>17.916696511132599</v>
      </c>
      <c r="AD22" s="12">
        <v>1.5927399560226301</v>
      </c>
      <c r="AE22" s="11">
        <v>12.297054952179399</v>
      </c>
      <c r="AF22" s="12">
        <v>0.51659629424674403</v>
      </c>
      <c r="AG22" s="11">
        <v>31.259819258503299</v>
      </c>
      <c r="AH22" s="12">
        <v>18.7635385132862</v>
      </c>
      <c r="AI22" s="11">
        <v>1.7197444523559899</v>
      </c>
      <c r="AJ22" s="12">
        <v>0.73</v>
      </c>
      <c r="AK22" s="11">
        <v>0.119843705534916</v>
      </c>
      <c r="AL22" s="12">
        <v>1.67388016445151</v>
      </c>
      <c r="AM22" s="11">
        <v>2.8476727881339001</v>
      </c>
      <c r="AN22" s="12">
        <v>18.934274145238199</v>
      </c>
      <c r="AO22" s="11"/>
      <c r="AP22" s="12">
        <v>5.0137317784461297</v>
      </c>
      <c r="AQ22" s="11">
        <v>1.66417841493179</v>
      </c>
      <c r="AR22" s="12">
        <v>18.167673596622802</v>
      </c>
      <c r="AS22" s="11"/>
      <c r="AT22" s="12">
        <v>47.7478457712877</v>
      </c>
      <c r="AU22" s="11">
        <v>5.4399719951424803</v>
      </c>
      <c r="AV22" s="12">
        <v>3.2782444311299899</v>
      </c>
      <c r="AW22" s="11">
        <v>19.954886956917498</v>
      </c>
      <c r="AX22" s="12">
        <v>15.120889999999999</v>
      </c>
      <c r="AY22" s="11"/>
      <c r="AZ22" s="12">
        <v>16.745944999999999</v>
      </c>
      <c r="BA22" s="11">
        <v>4.3968494267659697</v>
      </c>
      <c r="BB22" s="12">
        <v>2.2540984821961998</v>
      </c>
      <c r="BC22" s="11">
        <v>17.6985743714901</v>
      </c>
      <c r="BD22" s="12">
        <v>2.7689477031404199</v>
      </c>
      <c r="BE22" s="11">
        <v>6.6302716722426203</v>
      </c>
      <c r="BF22" s="12"/>
      <c r="BG22" s="11">
        <v>1.44819136922412</v>
      </c>
      <c r="BH22" s="12">
        <v>0.93246083066103003</v>
      </c>
      <c r="BI22" s="11">
        <v>3.5230812117251098</v>
      </c>
      <c r="BJ22" s="12">
        <v>9.1416790966475894</v>
      </c>
      <c r="BK22" s="11">
        <v>6.4860700110687697</v>
      </c>
      <c r="BL22" s="12">
        <v>2.7114511435797999</v>
      </c>
      <c r="BM22" s="11"/>
      <c r="BN22" s="12">
        <v>14.6736173400465</v>
      </c>
      <c r="BO22" s="11">
        <v>35.706868882024501</v>
      </c>
      <c r="BP22" s="12">
        <v>9.9503319999999995</v>
      </c>
      <c r="BQ22" s="11">
        <v>1.34732299472207</v>
      </c>
      <c r="BR22" s="12">
        <v>6.0717532548479296</v>
      </c>
      <c r="BS22" s="11">
        <v>3.0563209841785501</v>
      </c>
      <c r="BT22" s="12">
        <v>11.6631260334093</v>
      </c>
      <c r="BU22" s="11">
        <v>5.8522568941653796</v>
      </c>
      <c r="BV22" s="12">
        <v>5.8835222740069204</v>
      </c>
      <c r="BW22" s="11">
        <v>2.3168631997356299</v>
      </c>
      <c r="BX22" s="12">
        <v>9.0170888387313308</v>
      </c>
      <c r="BY22" s="11">
        <v>16.913758776313902</v>
      </c>
      <c r="BZ22" s="12">
        <v>1.8448062230203</v>
      </c>
      <c r="CA22" s="11">
        <v>18.0643688300521</v>
      </c>
      <c r="CB22" s="12">
        <v>6.0755731093664096</v>
      </c>
      <c r="CC22" s="11">
        <v>7.95254057239387</v>
      </c>
      <c r="CD22" s="12">
        <v>5.9887640736268999</v>
      </c>
      <c r="CE22" s="11">
        <v>0.45685901023489101</v>
      </c>
      <c r="CF22" s="12">
        <v>5.83242585494619</v>
      </c>
      <c r="CG22" s="11">
        <v>2.371720288643</v>
      </c>
      <c r="CH22" s="12">
        <v>6.7428592490888901</v>
      </c>
      <c r="CI22" s="11">
        <v>4.6446781933229104</v>
      </c>
      <c r="CJ22" s="12">
        <v>4.1952848356996499</v>
      </c>
      <c r="CK22" s="11">
        <v>4.0377922017247601</v>
      </c>
      <c r="CL22" s="12">
        <v>4.94956913376007</v>
      </c>
      <c r="CM22" s="11"/>
      <c r="CN22" s="12">
        <v>9.3074737947523598</v>
      </c>
      <c r="CO22" s="11">
        <v>7.2717116515615601</v>
      </c>
      <c r="CP22" s="12">
        <v>1.60682828804839</v>
      </c>
      <c r="CQ22" s="11">
        <v>12.8840040665686</v>
      </c>
      <c r="CR22" s="12">
        <v>7.0979511084862397</v>
      </c>
      <c r="CS22" s="11">
        <v>7.1953207801947201</v>
      </c>
      <c r="CT22" s="12">
        <v>2.6044102180781099</v>
      </c>
      <c r="CU22" s="11">
        <v>0.174761100235101</v>
      </c>
      <c r="CV22" s="12">
        <v>9.9178668170772699</v>
      </c>
      <c r="CW22" s="11">
        <v>14.578359466038201</v>
      </c>
      <c r="CX22" s="12">
        <v>7.1461370000000004</v>
      </c>
      <c r="CY22" s="11">
        <v>7.67129786194117</v>
      </c>
      <c r="CZ22" s="12">
        <v>4.3063273909389599</v>
      </c>
      <c r="DA22" s="11">
        <v>1.55169543390496</v>
      </c>
      <c r="DB22" s="12"/>
      <c r="DC22" s="11">
        <v>2.7119846658992901</v>
      </c>
      <c r="DD22" s="12">
        <v>0.88555633157859803</v>
      </c>
      <c r="DE22" s="11">
        <v>4.8608855617133102</v>
      </c>
      <c r="DF22" s="12">
        <v>10.3144498806433</v>
      </c>
      <c r="DG22" s="11">
        <v>1.0533756114735999</v>
      </c>
      <c r="DH22" s="12">
        <v>11.3588840793988</v>
      </c>
      <c r="DI22" s="11">
        <v>2.19550451794882</v>
      </c>
      <c r="DJ22" s="12">
        <v>3.0812991544216</v>
      </c>
      <c r="DK22" s="11">
        <v>2.5906228410935501</v>
      </c>
      <c r="DL22" s="12">
        <v>2.8262714144733199</v>
      </c>
      <c r="DM22" s="11">
        <v>1.8854782076354999</v>
      </c>
      <c r="DN22" s="12">
        <v>4.1651052913844504</v>
      </c>
      <c r="DO22" s="11">
        <v>17.678415246973099</v>
      </c>
      <c r="DP22" s="12">
        <v>13.5062192718409</v>
      </c>
      <c r="DQ22" s="11">
        <v>8.3759671189854892</v>
      </c>
      <c r="DR22" s="12">
        <v>5.9061271472426498</v>
      </c>
      <c r="DS22" s="11"/>
      <c r="DT22" s="12">
        <v>49.1057251543942</v>
      </c>
      <c r="DU22" s="11">
        <v>1.2369868700517299</v>
      </c>
      <c r="DV22" s="12">
        <v>7.58752425543803</v>
      </c>
      <c r="DW22" s="11">
        <v>0.92406290512103995</v>
      </c>
      <c r="DX22" s="12"/>
      <c r="DY22" s="11">
        <v>4.7092922026079798</v>
      </c>
      <c r="DZ22" s="12">
        <v>9.9621151563199604</v>
      </c>
      <c r="EA22" s="11">
        <v>4.1315815240006897</v>
      </c>
      <c r="EB22" s="12">
        <v>3.1216856430989299</v>
      </c>
      <c r="EC22" s="11">
        <v>5.0917459565994401</v>
      </c>
      <c r="ED22" s="12">
        <v>3.2407702974018702</v>
      </c>
      <c r="EE22" s="11">
        <v>15.453843000000001</v>
      </c>
      <c r="EF22" s="12">
        <v>18.196449000000001</v>
      </c>
      <c r="EG22" s="11">
        <v>8.6532319999999991</v>
      </c>
      <c r="EH22" s="12"/>
      <c r="EI22" s="11">
        <v>0.73625856873084405</v>
      </c>
      <c r="EJ22" s="12">
        <v>26.256993809774599</v>
      </c>
      <c r="EK22" s="11">
        <v>8.5825026988656106</v>
      </c>
      <c r="EL22" s="12">
        <v>2.6828308673521</v>
      </c>
      <c r="EM22" s="11">
        <v>7.7122054033339698</v>
      </c>
      <c r="EN22" s="12">
        <v>3.4090935422264002</v>
      </c>
      <c r="EO22" s="11">
        <v>2.9877232921431398</v>
      </c>
      <c r="EP22" s="12">
        <v>5.1269555308933104</v>
      </c>
      <c r="EQ22" s="11">
        <v>35.385249402372402</v>
      </c>
      <c r="ER22" s="12">
        <v>4.7462028363095596</v>
      </c>
      <c r="ES22" s="11">
        <v>1.0144997705835701</v>
      </c>
      <c r="ET22" s="12">
        <v>1.4734265470522001</v>
      </c>
      <c r="EU22" s="11">
        <v>1.6188156559706399</v>
      </c>
      <c r="EV22" s="12">
        <v>1.4624146137323299</v>
      </c>
      <c r="EW22" s="11">
        <v>12.2669904276453</v>
      </c>
      <c r="EX22" s="12">
        <v>2.7551179046150698</v>
      </c>
      <c r="EY22" s="11">
        <v>2.1427923883721798</v>
      </c>
      <c r="EZ22" s="12">
        <v>7.27920989434564</v>
      </c>
    </row>
    <row r="23" spans="1:156" x14ac:dyDescent="0.45">
      <c r="A23" s="9" t="s">
        <v>92</v>
      </c>
      <c r="B23" s="9" t="s">
        <v>92</v>
      </c>
      <c r="C23" t="str">
        <f>VLOOKUP(A23,'Biggest 5 bank share'!$K$2:$L$215,2,FALSE)</f>
        <v>BOL</v>
      </c>
      <c r="F23" s="14">
        <v>2016</v>
      </c>
      <c r="G23" s="11">
        <v>16.5545127518585</v>
      </c>
      <c r="H23" s="12">
        <v>12.0891590616386</v>
      </c>
      <c r="I23" s="11">
        <v>11.285085806509599</v>
      </c>
      <c r="J23" s="12">
        <v>6.519882</v>
      </c>
      <c r="K23" s="11">
        <v>8.6555269999999993</v>
      </c>
      <c r="L23" s="12">
        <v>1.70027750562075</v>
      </c>
      <c r="M23" s="11">
        <v>6.7241112505890897</v>
      </c>
      <c r="N23" s="12">
        <v>0.94767635333970301</v>
      </c>
      <c r="O23" s="11">
        <v>2.6952174146507599</v>
      </c>
      <c r="P23" s="12"/>
      <c r="Q23" s="11">
        <v>8.8585217562525997</v>
      </c>
      <c r="R23" s="12">
        <v>6.9640078150159397</v>
      </c>
      <c r="S23" s="11">
        <v>12.791174278387</v>
      </c>
      <c r="T23" s="12">
        <v>3.4845266427454602</v>
      </c>
      <c r="U23" s="11"/>
      <c r="V23" s="12">
        <v>7.1890473265774402</v>
      </c>
      <c r="W23" s="11">
        <v>1.5769576006293</v>
      </c>
      <c r="X23" s="12">
        <v>11.777719084596299</v>
      </c>
      <c r="Y23" s="11">
        <v>4.8526413333410501</v>
      </c>
      <c r="Z23" s="12">
        <v>3.0815761319528199</v>
      </c>
      <c r="AA23" s="11">
        <v>4.7488988110068</v>
      </c>
      <c r="AB23" s="12">
        <v>13.1730655335127</v>
      </c>
      <c r="AC23" s="11">
        <v>21.056518597880601</v>
      </c>
      <c r="AD23" s="12">
        <v>2.1306306416218099</v>
      </c>
      <c r="AE23" s="11">
        <v>13.546546623561399</v>
      </c>
      <c r="AF23" s="12">
        <v>0.596050944805398</v>
      </c>
      <c r="AG23" s="11">
        <v>26.204701007013501</v>
      </c>
      <c r="AH23" s="12">
        <v>22.893831824126998</v>
      </c>
      <c r="AI23" s="11">
        <v>1.83263616219253</v>
      </c>
      <c r="AJ23" s="12">
        <v>0.85431808854639701</v>
      </c>
      <c r="AK23" s="11">
        <v>0.19561868377370401</v>
      </c>
      <c r="AL23" s="12">
        <v>1.7444793447882401</v>
      </c>
      <c r="AM23" s="11">
        <v>3.1245365360840101</v>
      </c>
      <c r="AN23" s="12">
        <v>19.8401026478642</v>
      </c>
      <c r="AO23" s="11"/>
      <c r="AP23" s="12">
        <v>8.0181670588477107</v>
      </c>
      <c r="AQ23" s="11">
        <v>1.5532381338663099</v>
      </c>
      <c r="AR23" s="12">
        <v>15.0408591292297</v>
      </c>
      <c r="AS23" s="11"/>
      <c r="AT23" s="12">
        <v>36.6991177413136</v>
      </c>
      <c r="AU23" s="11">
        <v>4.5219353666019204</v>
      </c>
      <c r="AV23" s="12">
        <v>2.65748344310486</v>
      </c>
      <c r="AW23" s="11">
        <v>22.473305855467601</v>
      </c>
      <c r="AX23" s="12">
        <v>14.450858999999999</v>
      </c>
      <c r="AY23" s="11"/>
      <c r="AZ23" s="12">
        <v>10.930263999999999</v>
      </c>
      <c r="BA23" s="11">
        <v>3.9628117922315802</v>
      </c>
      <c r="BB23" s="12">
        <v>1.9684661443707001</v>
      </c>
      <c r="BC23" s="11">
        <v>25.093993772346401</v>
      </c>
      <c r="BD23" s="12">
        <v>2.1767636902651102</v>
      </c>
      <c r="BE23" s="11">
        <v>9.6210506849671802</v>
      </c>
      <c r="BF23" s="12"/>
      <c r="BG23" s="11">
        <v>2.23687311841103</v>
      </c>
      <c r="BH23" s="12">
        <v>1.04758761475179</v>
      </c>
      <c r="BI23" s="11">
        <v>3.4985274591648698</v>
      </c>
      <c r="BJ23" s="12">
        <v>9.0329474843487407</v>
      </c>
      <c r="BK23" s="11">
        <v>9.3227605336642601</v>
      </c>
      <c r="BL23" s="12">
        <v>3.4469750174477798</v>
      </c>
      <c r="BM23" s="11"/>
      <c r="BN23" s="12">
        <v>17.294400572165799</v>
      </c>
      <c r="BO23" s="11">
        <v>37.356131965091201</v>
      </c>
      <c r="BP23" s="12">
        <v>6.7008650000000003</v>
      </c>
      <c r="BQ23" s="11">
        <v>2.0547543642596899</v>
      </c>
      <c r="BR23" s="12">
        <v>9.4423446580729493</v>
      </c>
      <c r="BS23" s="11">
        <v>3.1296219533044898</v>
      </c>
      <c r="BT23" s="12">
        <v>7.4235620973763696</v>
      </c>
      <c r="BU23" s="11">
        <v>4.1227981191593903</v>
      </c>
      <c r="BV23" s="12">
        <v>9.1856559181495694</v>
      </c>
      <c r="BW23" s="11">
        <v>2.7748985519129099</v>
      </c>
      <c r="BX23" s="12">
        <v>12.688814040404001</v>
      </c>
      <c r="BY23" s="11">
        <v>12.6269750146121</v>
      </c>
      <c r="BZ23" s="12">
        <v>1.6065430145001001</v>
      </c>
      <c r="CA23" s="11">
        <v>17.116238524612498</v>
      </c>
      <c r="CB23" s="12">
        <v>5.30187976823645</v>
      </c>
      <c r="CC23" s="11">
        <v>6.7183522217094396</v>
      </c>
      <c r="CD23" s="12">
        <v>8.5859683207520092</v>
      </c>
      <c r="CE23" s="11">
        <v>0.46922079144510098</v>
      </c>
      <c r="CF23" s="12">
        <v>4.6613779949936403</v>
      </c>
      <c r="CG23" s="11">
        <v>2.2249647993135899</v>
      </c>
      <c r="CH23" s="12">
        <v>8.5177484833239294</v>
      </c>
      <c r="CI23" s="11">
        <v>6.2557442947652904</v>
      </c>
      <c r="CJ23" s="12">
        <v>4.87908375643174</v>
      </c>
      <c r="CK23" s="11">
        <v>3.6944118773996002</v>
      </c>
      <c r="CL23" s="12">
        <v>3.66064619634649</v>
      </c>
      <c r="CM23" s="11">
        <v>0.904844283559195</v>
      </c>
      <c r="CN23" s="12">
        <v>8.8219576811205407</v>
      </c>
      <c r="CO23" s="11">
        <v>10.2995803285911</v>
      </c>
      <c r="CP23" s="12">
        <v>1.6142682559308399</v>
      </c>
      <c r="CQ23" s="11">
        <v>11.7714828257264</v>
      </c>
      <c r="CR23" s="12">
        <v>5.29469189649343</v>
      </c>
      <c r="CS23" s="11">
        <v>7.7566016498368304</v>
      </c>
      <c r="CT23" s="12">
        <v>2.1467631454659402</v>
      </c>
      <c r="CU23" s="11">
        <v>1.07514455176836</v>
      </c>
      <c r="CV23" s="12">
        <v>16.405151725809102</v>
      </c>
      <c r="CW23" s="11">
        <v>11.354372633992</v>
      </c>
      <c r="CX23" s="12">
        <v>4.8637259999999998</v>
      </c>
      <c r="CY23" s="11">
        <v>8.0793864901244508</v>
      </c>
      <c r="CZ23" s="12">
        <v>5.7261126057554002</v>
      </c>
      <c r="DA23" s="11">
        <v>1.5445492240871199</v>
      </c>
      <c r="DB23" s="12">
        <v>1.68433659406825</v>
      </c>
      <c r="DC23" s="11">
        <v>2.5405274482536799</v>
      </c>
      <c r="DD23" s="12">
        <v>0.86069520845736402</v>
      </c>
      <c r="DE23" s="11">
        <v>12.815064117205401</v>
      </c>
      <c r="DF23" s="12">
        <v>6.2866140982279397</v>
      </c>
      <c r="DG23" s="11">
        <v>1.1847303785968799</v>
      </c>
      <c r="DH23" s="12">
        <v>10.055842933818999</v>
      </c>
      <c r="DI23" s="11">
        <v>2.5176477564203599</v>
      </c>
      <c r="DJ23" s="12">
        <v>2.4997508344666599</v>
      </c>
      <c r="DK23" s="11">
        <v>2.9412944214630099</v>
      </c>
      <c r="DL23" s="12">
        <v>3.03691673128785</v>
      </c>
      <c r="DM23" s="11">
        <v>1.7158480385567501</v>
      </c>
      <c r="DN23" s="12">
        <v>3.9310899666900601</v>
      </c>
      <c r="DO23" s="11">
        <v>17.278368816215401</v>
      </c>
      <c r="DP23" s="12">
        <v>9.6215651567770006</v>
      </c>
      <c r="DQ23" s="11">
        <v>9.2407699549889504</v>
      </c>
      <c r="DR23" s="12">
        <v>7.0839154913557598</v>
      </c>
      <c r="DS23" s="11">
        <v>3.7240585319022901</v>
      </c>
      <c r="DT23" s="12">
        <v>47.076988077769798</v>
      </c>
      <c r="DU23" s="11">
        <v>1.3833589599577301</v>
      </c>
      <c r="DV23" s="12">
        <v>6.7521846573161497</v>
      </c>
      <c r="DW23" s="11">
        <v>1.2225330718016101</v>
      </c>
      <c r="DX23" s="12"/>
      <c r="DY23" s="11">
        <v>4.3455769187676001</v>
      </c>
      <c r="DZ23" s="12">
        <v>5.0714139366173701</v>
      </c>
      <c r="EA23" s="11">
        <v>3.8430068325084998</v>
      </c>
      <c r="EB23" s="12">
        <v>2.8578078968500402</v>
      </c>
      <c r="EC23" s="11">
        <v>4.7181327978619496</v>
      </c>
      <c r="ED23" s="12">
        <v>2.6338110162457902</v>
      </c>
      <c r="EE23" s="11">
        <v>14.662231</v>
      </c>
      <c r="EF23" s="12">
        <v>13.124620999999999</v>
      </c>
      <c r="EG23" s="11">
        <v>9.5313490000000005</v>
      </c>
      <c r="EH23" s="12">
        <v>1.0645906789089801</v>
      </c>
      <c r="EI23" s="11">
        <v>0.72973105534564997</v>
      </c>
      <c r="EJ23" s="12">
        <v>47.595849565183201</v>
      </c>
      <c r="EK23" s="11">
        <v>9.60809945919417</v>
      </c>
      <c r="EL23" s="12">
        <v>2.9856960759499902</v>
      </c>
      <c r="EM23" s="11">
        <v>4.2969169346222502</v>
      </c>
      <c r="EN23" s="12">
        <v>3.12490299823087</v>
      </c>
      <c r="EO23" s="11">
        <v>3.1096837313354699</v>
      </c>
      <c r="EP23" s="12">
        <v>10.4013107515953</v>
      </c>
      <c r="EQ23" s="11">
        <v>38.952488870975301</v>
      </c>
      <c r="ER23" s="12">
        <v>4.7973536221019302</v>
      </c>
      <c r="ES23" s="11">
        <v>1.68729249856196</v>
      </c>
      <c r="ET23" s="12">
        <v>1.32052217577728</v>
      </c>
      <c r="EU23" s="11">
        <v>2.4469092103163801</v>
      </c>
      <c r="EV23" s="12">
        <v>0.74408667877242196</v>
      </c>
      <c r="EW23" s="11">
        <v>10.809888000373499</v>
      </c>
      <c r="EX23" s="12">
        <v>2.63885944068427</v>
      </c>
      <c r="EY23" s="11">
        <v>2.1790182239647198</v>
      </c>
      <c r="EZ23" s="12">
        <v>9.6649447880643606</v>
      </c>
    </row>
    <row r="24" spans="1:156" x14ac:dyDescent="0.45">
      <c r="A24" s="9" t="s">
        <v>79</v>
      </c>
      <c r="B24" s="9" t="s">
        <v>79</v>
      </c>
      <c r="C24" t="str">
        <f>VLOOKUP(A24,'Biggest 5 bank share'!$K$2:$L$215,2,FALSE)</f>
        <v>BIH</v>
      </c>
      <c r="F24" s="14">
        <v>2017</v>
      </c>
      <c r="G24" s="11">
        <v>11.971722779309999</v>
      </c>
      <c r="H24" s="12">
        <v>12.9585022894491</v>
      </c>
      <c r="I24" s="11">
        <v>25.836061027267299</v>
      </c>
      <c r="J24" s="12">
        <v>23.478376000000001</v>
      </c>
      <c r="K24" s="11">
        <v>7.9380709999999999</v>
      </c>
      <c r="L24" s="12">
        <v>1.7347992837125199</v>
      </c>
      <c r="M24" s="11">
        <v>5.4323177794031396</v>
      </c>
      <c r="N24" s="12">
        <v>0.85701375017575099</v>
      </c>
      <c r="O24" s="11">
        <v>2.36889544229069</v>
      </c>
      <c r="P24" s="12"/>
      <c r="Q24" s="11">
        <v>8.8956605529134691</v>
      </c>
      <c r="R24" s="12">
        <v>5.8794370381749896</v>
      </c>
      <c r="S24" s="11">
        <v>12.8521944714263</v>
      </c>
      <c r="T24" s="12">
        <v>2.96174954064201</v>
      </c>
      <c r="U24" s="11">
        <v>5.9725975659060797</v>
      </c>
      <c r="V24" s="12">
        <v>8.4209385506656407</v>
      </c>
      <c r="W24" s="11">
        <v>1.7024307788588999</v>
      </c>
      <c r="X24" s="12">
        <v>10.046275152463201</v>
      </c>
      <c r="Y24" s="11">
        <v>5.2769030141643896</v>
      </c>
      <c r="Z24" s="12">
        <v>2.8789163660392001</v>
      </c>
      <c r="AA24" s="11">
        <v>3.6610135477191799</v>
      </c>
      <c r="AB24" s="12">
        <v>10.434453416252</v>
      </c>
      <c r="AC24" s="11">
        <v>14.190085224836301</v>
      </c>
      <c r="AD24" s="12">
        <v>2.0724774996517601</v>
      </c>
      <c r="AE24" s="11">
        <v>12.427065740245901</v>
      </c>
      <c r="AF24" s="12">
        <v>0.44946103988532199</v>
      </c>
      <c r="AG24" s="11">
        <v>25.1314932281845</v>
      </c>
      <c r="AH24" s="12">
        <v>27.911349134001799</v>
      </c>
      <c r="AI24" s="11">
        <v>1.91636250925282</v>
      </c>
      <c r="AJ24" s="12">
        <v>0.66892574523576298</v>
      </c>
      <c r="AK24" s="11">
        <v>0.227486975366639</v>
      </c>
      <c r="AL24" s="12">
        <v>1.7443546063525599</v>
      </c>
      <c r="AM24" s="11">
        <v>4.1797814547337602</v>
      </c>
      <c r="AN24" s="12">
        <v>22.888871696942999</v>
      </c>
      <c r="AO24" s="11"/>
      <c r="AP24" s="12">
        <v>16.1856323709695</v>
      </c>
      <c r="AQ24" s="11">
        <v>2.0532816046528901</v>
      </c>
      <c r="AR24" s="12">
        <v>12.137394544408499</v>
      </c>
      <c r="AS24" s="11"/>
      <c r="AT24" s="12">
        <v>31.3888946804868</v>
      </c>
      <c r="AU24" s="11">
        <v>3.6825230351960001</v>
      </c>
      <c r="AV24" s="12">
        <v>1.7423059765589799</v>
      </c>
      <c r="AW24" s="11">
        <v>16.521317051629101</v>
      </c>
      <c r="AX24" s="12">
        <v>17.433796999999998</v>
      </c>
      <c r="AY24" s="11">
        <v>1.9065865560711901</v>
      </c>
      <c r="AZ24" s="12">
        <v>12.046184</v>
      </c>
      <c r="BA24" s="11">
        <v>3.3094819398105599</v>
      </c>
      <c r="BB24" s="12">
        <v>1.8941943259482299</v>
      </c>
      <c r="BC24" s="11">
        <v>27.525809784451798</v>
      </c>
      <c r="BD24" s="12">
        <v>2.3788749655402102</v>
      </c>
      <c r="BE24" s="11">
        <v>7.9168345167668202</v>
      </c>
      <c r="BF24" s="12">
        <v>3.41286431945902</v>
      </c>
      <c r="BG24" s="11">
        <v>2.4244606567932001</v>
      </c>
      <c r="BH24" s="12">
        <v>0.72626236804277999</v>
      </c>
      <c r="BI24" s="11">
        <v>2.85084082112563</v>
      </c>
      <c r="BJ24" s="12">
        <v>11.797642847364401</v>
      </c>
      <c r="BK24" s="11">
        <v>7.3374709195836596</v>
      </c>
      <c r="BL24" s="12">
        <v>2.7787999697928401</v>
      </c>
      <c r="BM24" s="11"/>
      <c r="BN24" s="12">
        <v>21.5912492157277</v>
      </c>
      <c r="BO24" s="11">
        <v>45.966797966588103</v>
      </c>
      <c r="BP24" s="12">
        <v>3.9066450000000001</v>
      </c>
      <c r="BQ24" s="11">
        <v>2.3239981630954101</v>
      </c>
      <c r="BR24" s="12">
        <v>10.675585957839299</v>
      </c>
      <c r="BS24" s="11">
        <v>2.5276656805373099</v>
      </c>
      <c r="BT24" s="12">
        <v>4.16778804339289</v>
      </c>
      <c r="BU24" s="11">
        <v>2.8640995107245102</v>
      </c>
      <c r="BV24" s="12">
        <v>9.9752820636317807</v>
      </c>
      <c r="BW24" s="11">
        <v>2.4440484352986598</v>
      </c>
      <c r="BX24" s="12">
        <v>14.8402137701319</v>
      </c>
      <c r="BY24" s="11">
        <v>11.458922898757599</v>
      </c>
      <c r="BZ24" s="12">
        <v>1.29067074436066</v>
      </c>
      <c r="CA24" s="11">
        <v>14.3832990405839</v>
      </c>
      <c r="CB24" s="12">
        <v>5.41951239985677</v>
      </c>
      <c r="CC24" s="11">
        <v>9.3097680836168308</v>
      </c>
      <c r="CD24" s="12">
        <v>9.9491282888401393</v>
      </c>
      <c r="CE24" s="11">
        <v>0.35236143316139801</v>
      </c>
      <c r="CF24" s="12">
        <v>2.9341725858256602</v>
      </c>
      <c r="CG24" s="11">
        <v>1.94939026221768</v>
      </c>
      <c r="CH24" s="12">
        <v>7.3679163637582796</v>
      </c>
      <c r="CI24" s="11">
        <v>5.5069775997422798</v>
      </c>
      <c r="CJ24" s="12">
        <v>5.6661923379773196</v>
      </c>
      <c r="CK24" s="11">
        <v>4.4164001723861803</v>
      </c>
      <c r="CL24" s="12">
        <v>3.1770958441585599</v>
      </c>
      <c r="CM24" s="11">
        <v>0.79120499624405205</v>
      </c>
      <c r="CN24" s="12">
        <v>8.1439390725457592</v>
      </c>
      <c r="CO24" s="11">
        <v>8.5543331722397404</v>
      </c>
      <c r="CP24" s="12">
        <v>1.5491872268523099</v>
      </c>
      <c r="CQ24" s="11">
        <v>10.6639121664259</v>
      </c>
      <c r="CR24" s="12">
        <v>4.0699476917658597</v>
      </c>
      <c r="CS24" s="11">
        <v>7.0294703939143899</v>
      </c>
      <c r="CT24" s="12">
        <v>2.1460583418144199</v>
      </c>
      <c r="CU24" s="11">
        <v>0.348051804980824</v>
      </c>
      <c r="CV24" s="12">
        <v>18.246825749940701</v>
      </c>
      <c r="CW24" s="11">
        <v>8.2921845949730795</v>
      </c>
      <c r="CX24" s="12">
        <v>5.6555730000000004</v>
      </c>
      <c r="CY24" s="11">
        <v>7.6058116317993401</v>
      </c>
      <c r="CZ24" s="12">
        <v>12.6350461122505</v>
      </c>
      <c r="DA24" s="11">
        <v>2.5855725981103301</v>
      </c>
      <c r="DB24" s="12">
        <v>1.6990855222935499</v>
      </c>
      <c r="DC24" s="11">
        <v>2.3054270766455902</v>
      </c>
      <c r="DD24" s="12">
        <v>1.03939161148378</v>
      </c>
      <c r="DE24" s="11">
        <v>14.809629676185899</v>
      </c>
      <c r="DF24" s="12">
        <v>6.09844460015566</v>
      </c>
      <c r="DG24" s="11">
        <v>1.00040357973015</v>
      </c>
      <c r="DH24" s="12">
        <v>8.4294894905702105</v>
      </c>
      <c r="DI24" s="11">
        <v>3.0513046512115398</v>
      </c>
      <c r="DJ24" s="12">
        <v>2.7681810049889699</v>
      </c>
      <c r="DK24" s="11">
        <v>2.8114985923184901</v>
      </c>
      <c r="DL24" s="12">
        <v>3.2609981312716201</v>
      </c>
      <c r="DM24" s="11">
        <v>1.5793111524775001</v>
      </c>
      <c r="DN24" s="12">
        <v>3.83219672759303</v>
      </c>
      <c r="DO24" s="11">
        <v>14.1599573187475</v>
      </c>
      <c r="DP24" s="12">
        <v>6.4118940919743697</v>
      </c>
      <c r="DQ24" s="11">
        <v>9.6558934460221195</v>
      </c>
      <c r="DR24" s="12">
        <v>7.2249358724128996</v>
      </c>
      <c r="DS24" s="11">
        <v>5.28277454094001</v>
      </c>
      <c r="DT24" s="12">
        <v>51.602411881522499</v>
      </c>
      <c r="DU24" s="11">
        <v>1.61364907195792</v>
      </c>
      <c r="DV24" s="12">
        <v>6.3816482499254299</v>
      </c>
      <c r="DW24" s="11">
        <v>1.4002009266489901</v>
      </c>
      <c r="DX24" s="12"/>
      <c r="DY24" s="11">
        <v>3.62697846954925</v>
      </c>
      <c r="DZ24" s="12">
        <v>3.2036358816470401</v>
      </c>
      <c r="EA24" s="11">
        <v>6.3639993077580801</v>
      </c>
      <c r="EB24" s="12">
        <v>2.8420000449842799</v>
      </c>
      <c r="EC24" s="11">
        <v>4.4612020308698597</v>
      </c>
      <c r="ED24" s="12">
        <v>2.4984326063791098</v>
      </c>
      <c r="EE24" s="11">
        <v>20.463462</v>
      </c>
      <c r="EF24" s="12">
        <v>12.504232999999999</v>
      </c>
      <c r="EG24" s="11">
        <v>8.1733370000000001</v>
      </c>
      <c r="EH24" s="12">
        <v>1.1197808473483899</v>
      </c>
      <c r="EI24" s="11">
        <v>0.64409286548790401</v>
      </c>
      <c r="EJ24" s="12">
        <v>36.505297028240598</v>
      </c>
      <c r="EK24" s="11">
        <v>12.4845780313065</v>
      </c>
      <c r="EL24" s="12">
        <v>3.0708020589180398</v>
      </c>
      <c r="EM24" s="11">
        <v>3.6832709499236902</v>
      </c>
      <c r="EN24" s="12">
        <v>2.8722081261471502</v>
      </c>
      <c r="EO24" s="11">
        <v>2.8427136589352702</v>
      </c>
      <c r="EP24" s="12">
        <v>5.4457085360870296</v>
      </c>
      <c r="EQ24" s="11">
        <v>54.823275841685302</v>
      </c>
      <c r="ER24" s="12">
        <v>4.9970423208241197</v>
      </c>
      <c r="ES24" s="11">
        <v>1.3597398961341201</v>
      </c>
      <c r="ET24" s="12">
        <v>1.1268241570651401</v>
      </c>
      <c r="EU24" s="11">
        <v>2.6587152384149402</v>
      </c>
      <c r="EV24" s="12">
        <v>1.1978075306929601</v>
      </c>
      <c r="EW24" s="11">
        <v>15.045226435482901</v>
      </c>
      <c r="EX24" s="12">
        <v>2.1114195919217398</v>
      </c>
      <c r="EY24" s="11">
        <v>2.3177534106814801</v>
      </c>
      <c r="EZ24" s="12">
        <v>11.983703054950601</v>
      </c>
    </row>
    <row r="25" spans="1:156" x14ac:dyDescent="0.45">
      <c r="A25" s="9" t="s">
        <v>107</v>
      </c>
      <c r="B25" s="9" t="s">
        <v>107</v>
      </c>
      <c r="C25" t="str">
        <f>VLOOKUP(A25,'Biggest 5 bank share'!$K$2:$L$215,2,FALSE)</f>
        <v>BWA</v>
      </c>
      <c r="F25" s="14">
        <v>2018</v>
      </c>
      <c r="G25" s="11">
        <v>10.427390068818299</v>
      </c>
      <c r="H25" s="12">
        <v>12.697401259536599</v>
      </c>
      <c r="I25" s="11">
        <v>23.221736685152599</v>
      </c>
      <c r="J25" s="12">
        <v>24.311067000000001</v>
      </c>
      <c r="K25" s="11">
        <v>6.3509289999999998</v>
      </c>
      <c r="L25" s="12">
        <v>2.9577855136167499</v>
      </c>
      <c r="M25" s="11">
        <v>4.7543982509181699</v>
      </c>
      <c r="N25" s="12">
        <v>0.90185519387430402</v>
      </c>
      <c r="O25" s="11">
        <v>2.9009568646968198</v>
      </c>
      <c r="P25" s="12"/>
      <c r="Q25" s="11">
        <v>9.8873296664486592</v>
      </c>
      <c r="R25" s="12">
        <v>6.4824912388055296</v>
      </c>
      <c r="S25" s="11">
        <v>5.0102862381754996</v>
      </c>
      <c r="T25" s="12">
        <v>2.2682657054599602</v>
      </c>
      <c r="U25" s="11">
        <v>6.4796416671617303</v>
      </c>
      <c r="V25" s="12">
        <v>7.0330748540749504</v>
      </c>
      <c r="W25" s="11">
        <v>1.73167776169038</v>
      </c>
      <c r="X25" s="12">
        <v>8.7703354796765698</v>
      </c>
      <c r="Y25" s="11">
        <v>5.4263192393542496</v>
      </c>
      <c r="Z25" s="12">
        <v>2.59786426236426</v>
      </c>
      <c r="AA25" s="11">
        <v>3.92063262802426</v>
      </c>
      <c r="AB25" s="12">
        <v>7.8015617733495697</v>
      </c>
      <c r="AC25" s="11"/>
      <c r="AD25" s="12">
        <v>1.9896209372896001</v>
      </c>
      <c r="AE25" s="11">
        <v>14.8202941618677</v>
      </c>
      <c r="AF25" s="12">
        <v>0.50521419240533605</v>
      </c>
      <c r="AG25" s="11">
        <v>17.638636956508599</v>
      </c>
      <c r="AH25" s="12">
        <v>31.0692826779947</v>
      </c>
      <c r="AI25" s="11">
        <v>1.87201462093851</v>
      </c>
      <c r="AJ25" s="12">
        <v>0.546970804225276</v>
      </c>
      <c r="AK25" s="11">
        <v>0.21715200001556301</v>
      </c>
      <c r="AL25" s="12">
        <v>1.8329488322334899</v>
      </c>
      <c r="AM25" s="11">
        <v>3.42763699082025</v>
      </c>
      <c r="AN25" s="12">
        <v>22.7941734157578</v>
      </c>
      <c r="AO25" s="11">
        <v>6.4946166040075202</v>
      </c>
      <c r="AP25" s="12">
        <v>22.5082054469901</v>
      </c>
      <c r="AQ25" s="11">
        <v>2.1177311669060699</v>
      </c>
      <c r="AR25" s="12">
        <v>10.413246017091099</v>
      </c>
      <c r="AS25" s="11">
        <v>9.2011455407245109</v>
      </c>
      <c r="AT25" s="12">
        <v>19.520510219693001</v>
      </c>
      <c r="AU25" s="11">
        <v>3.0959098964602401</v>
      </c>
      <c r="AV25" s="12">
        <v>1.76025735351403</v>
      </c>
      <c r="AW25" s="11">
        <v>18.060113358242599</v>
      </c>
      <c r="AX25" s="12">
        <v>17.016617</v>
      </c>
      <c r="AY25" s="11">
        <v>1.6176696885597699</v>
      </c>
      <c r="AZ25" s="12">
        <v>11.286778999999999</v>
      </c>
      <c r="BA25" s="11">
        <v>2.9492340192392201</v>
      </c>
      <c r="BB25" s="12">
        <v>1.8461717547630401</v>
      </c>
      <c r="BC25" s="11">
        <v>36.923792538433297</v>
      </c>
      <c r="BD25" s="12">
        <v>1.5512399996108699</v>
      </c>
      <c r="BE25" s="11">
        <v>9.3155186631086</v>
      </c>
      <c r="BF25" s="12">
        <v>3.5605232204991299</v>
      </c>
      <c r="BG25" s="11">
        <v>3.0892567492310299</v>
      </c>
      <c r="BH25" s="12">
        <v>0.95056617882440697</v>
      </c>
      <c r="BI25" s="11">
        <v>2.7491780099846901</v>
      </c>
      <c r="BJ25" s="12">
        <v>15.729676532263399</v>
      </c>
      <c r="BK25" s="11">
        <v>3.1526586212224701</v>
      </c>
      <c r="BL25" s="12">
        <v>2.6788683438240701</v>
      </c>
      <c r="BM25" s="11"/>
      <c r="BN25" s="12">
        <v>18.1871529944043</v>
      </c>
      <c r="BO25" s="11">
        <v>43.373185890107401</v>
      </c>
      <c r="BP25" s="12">
        <v>2.4028139999999998</v>
      </c>
      <c r="BQ25" s="11">
        <v>2.1762210494627601</v>
      </c>
      <c r="BR25" s="12">
        <v>11.555066460389799</v>
      </c>
      <c r="BS25" s="11">
        <v>2.2783334809356002</v>
      </c>
      <c r="BT25" s="12">
        <v>2.4652995589228399</v>
      </c>
      <c r="BU25" s="11">
        <v>2.5132963987164398</v>
      </c>
      <c r="BV25" s="12">
        <v>9.4609569120799204</v>
      </c>
      <c r="BW25" s="11">
        <v>2.2057986506832901</v>
      </c>
      <c r="BX25" s="12">
        <v>17.5475713444444</v>
      </c>
      <c r="BY25" s="11">
        <v>5.4568545690485104</v>
      </c>
      <c r="BZ25" s="12">
        <v>1.21092611547297</v>
      </c>
      <c r="CA25" s="11">
        <v>8.3862831643789093</v>
      </c>
      <c r="CB25" s="12">
        <v>6.0623877874817502</v>
      </c>
      <c r="CC25" s="11">
        <v>7.3853829491154697</v>
      </c>
      <c r="CD25" s="12">
        <v>12.0267293707536</v>
      </c>
      <c r="CE25" s="11">
        <v>0.25443573808880499</v>
      </c>
      <c r="CF25" s="12">
        <v>2.5689444742283598</v>
      </c>
      <c r="CG25" s="11">
        <v>1.6234999516398301</v>
      </c>
      <c r="CH25" s="12">
        <v>7.2969576711200101</v>
      </c>
      <c r="CI25" s="11">
        <v>5.28840202667788</v>
      </c>
      <c r="CJ25" s="12">
        <v>10.2547809247156</v>
      </c>
      <c r="CK25" s="11">
        <v>3.6604649138493199</v>
      </c>
      <c r="CL25" s="12">
        <v>2.2701487204505502</v>
      </c>
      <c r="CM25" s="11">
        <v>0.896966330444119</v>
      </c>
      <c r="CN25" s="12">
        <v>7.62316707853899</v>
      </c>
      <c r="CO25" s="11">
        <v>2.8284352702654001</v>
      </c>
      <c r="CP25" s="12">
        <v>1.4681909648104401</v>
      </c>
      <c r="CQ25" s="11">
        <v>11.560855437933499</v>
      </c>
      <c r="CR25" s="12">
        <v>3.3552892609101899</v>
      </c>
      <c r="CS25" s="11">
        <v>6.5213044048603503</v>
      </c>
      <c r="CT25" s="12">
        <v>2.1077378613675002</v>
      </c>
      <c r="CU25" s="11">
        <v>0.31283038123284501</v>
      </c>
      <c r="CV25" s="12">
        <v>12.491688637452899</v>
      </c>
      <c r="CW25" s="11">
        <v>7.3569226745380796</v>
      </c>
      <c r="CX25" s="12">
        <v>4.9117879999999996</v>
      </c>
      <c r="CY25" s="11">
        <v>7.7251848592051902</v>
      </c>
      <c r="CZ25" s="12">
        <v>11.1183361707449</v>
      </c>
      <c r="DA25" s="11">
        <v>3.57917290160729</v>
      </c>
      <c r="DB25" s="12">
        <v>1.5623783910156801</v>
      </c>
      <c r="DC25" s="11">
        <v>1.95988149570236</v>
      </c>
      <c r="DD25" s="12">
        <v>2.4262799226370899</v>
      </c>
      <c r="DE25" s="11">
        <v>11.674526110287101</v>
      </c>
      <c r="DF25" s="12">
        <v>5.0360929923004401</v>
      </c>
      <c r="DG25" s="11">
        <v>0.74642784982466304</v>
      </c>
      <c r="DH25" s="12">
        <v>7.9737147204665098</v>
      </c>
      <c r="DI25" s="11">
        <v>3.2583185319835701</v>
      </c>
      <c r="DJ25" s="12">
        <v>3.73018824140234</v>
      </c>
      <c r="DK25" s="11">
        <v>2.51201792418916</v>
      </c>
      <c r="DL25" s="12">
        <v>3.2710496348175901</v>
      </c>
      <c r="DM25" s="11">
        <v>1.67363606149179</v>
      </c>
      <c r="DN25" s="12">
        <v>3.8665782789715402</v>
      </c>
      <c r="DO25" s="11">
        <v>10.1876415339655</v>
      </c>
      <c r="DP25" s="12">
        <v>4.9565459397253804</v>
      </c>
      <c r="DQ25" s="11">
        <v>9.7467574089904794</v>
      </c>
      <c r="DR25" s="12">
        <v>4.5086078773439802</v>
      </c>
      <c r="DS25" s="11">
        <v>3.6041614731054099</v>
      </c>
      <c r="DT25" s="12">
        <v>50.667122548733701</v>
      </c>
      <c r="DU25" s="11">
        <v>1.95231785727138</v>
      </c>
      <c r="DV25" s="12">
        <v>3.4493595960390899</v>
      </c>
      <c r="DW25" s="11">
        <v>1.3095178516019901</v>
      </c>
      <c r="DX25" s="12">
        <v>13.892914675636201</v>
      </c>
      <c r="DY25" s="11">
        <v>3.1153980422505598</v>
      </c>
      <c r="DZ25" s="12">
        <v>6.0092174914358196</v>
      </c>
      <c r="EA25" s="11">
        <v>7.1159012199179497</v>
      </c>
      <c r="EB25" s="12">
        <v>3.7280208355383202</v>
      </c>
      <c r="EC25" s="11">
        <v>3.6864249337873498</v>
      </c>
      <c r="ED25" s="12">
        <v>3.4204197616188301</v>
      </c>
      <c r="EE25" s="11">
        <v>24.686561000000001</v>
      </c>
      <c r="EF25" s="12">
        <v>10.030191</v>
      </c>
      <c r="EG25" s="11">
        <v>6.4766060000000003</v>
      </c>
      <c r="EH25" s="12">
        <v>0.494908669779694</v>
      </c>
      <c r="EI25" s="11">
        <v>0.66888602306902001</v>
      </c>
      <c r="EJ25" s="12">
        <v>31.117867404400702</v>
      </c>
      <c r="EK25" s="11">
        <v>9.9300907937924094</v>
      </c>
      <c r="EL25" s="12"/>
      <c r="EM25" s="11">
        <v>3.4705023767321102</v>
      </c>
      <c r="EN25" s="12">
        <v>3.0404370911693199</v>
      </c>
      <c r="EO25" s="11">
        <v>3.6869090464121399</v>
      </c>
      <c r="EP25" s="12">
        <v>3.3206133501961501</v>
      </c>
      <c r="EQ25" s="11">
        <v>54.410017263031399</v>
      </c>
      <c r="ER25" s="12">
        <v>5.2565079781149402</v>
      </c>
      <c r="ES25" s="11">
        <v>1.0964208987780799</v>
      </c>
      <c r="ET25" s="12">
        <v>0.91316152973583797</v>
      </c>
      <c r="EU25" s="11">
        <v>2.82306730581332</v>
      </c>
      <c r="EV25" s="12">
        <v>1.2787164431301401</v>
      </c>
      <c r="EW25" s="11"/>
      <c r="EX25" s="12">
        <v>2.1265606514046702</v>
      </c>
      <c r="EY25" s="11">
        <v>3.04108365364652</v>
      </c>
      <c r="EZ25" s="12">
        <v>10.951198526696301</v>
      </c>
    </row>
    <row r="26" spans="1:156" x14ac:dyDescent="0.45">
      <c r="A26" s="9" t="s">
        <v>95</v>
      </c>
      <c r="B26" s="9" t="s">
        <v>95</v>
      </c>
      <c r="C26" t="str">
        <f>VLOOKUP(A26,'Biggest 5 bank share'!$K$2:$L$215,2,FALSE)</f>
        <v>BRA</v>
      </c>
      <c r="F26" s="14">
        <v>2019</v>
      </c>
      <c r="G26" s="11">
        <v>7.97222983771095</v>
      </c>
      <c r="H26" s="12">
        <v>14.7557610602629</v>
      </c>
      <c r="I26" s="11">
        <v>23.145468821213999</v>
      </c>
      <c r="J26" s="12">
        <v>25.763068000000001</v>
      </c>
      <c r="K26" s="11">
        <v>5.3345599999999997</v>
      </c>
      <c r="L26" s="12">
        <v>5.7029147138395002</v>
      </c>
      <c r="M26" s="11">
        <v>5.5066658291520802</v>
      </c>
      <c r="N26" s="12">
        <v>0.96149316244189698</v>
      </c>
      <c r="O26" s="11">
        <v>2.41057983492873</v>
      </c>
      <c r="P26" s="12"/>
      <c r="Q26" s="11">
        <v>8.9021333523584705</v>
      </c>
      <c r="R26" s="12">
        <v>6.0810417236075702</v>
      </c>
      <c r="S26" s="11">
        <v>4.6278781387696597</v>
      </c>
      <c r="T26" s="12">
        <v>2.0870691556681198</v>
      </c>
      <c r="U26" s="11">
        <v>5.0809567642989704</v>
      </c>
      <c r="V26" s="12">
        <v>8.4507344676082106</v>
      </c>
      <c r="W26" s="11">
        <v>1.8660036856828499</v>
      </c>
      <c r="X26" s="12">
        <v>7.4116570582978598</v>
      </c>
      <c r="Y26" s="11">
        <v>4.7879742073813096</v>
      </c>
      <c r="Z26" s="12">
        <v>2.6555475656973702</v>
      </c>
      <c r="AA26" s="11">
        <v>3.8994987472360698</v>
      </c>
      <c r="AB26" s="12">
        <v>6.6212994368945104</v>
      </c>
      <c r="AC26" s="11"/>
      <c r="AD26" s="12">
        <v>1.5538399299001699</v>
      </c>
      <c r="AE26" s="11">
        <v>14.7062901414394</v>
      </c>
      <c r="AF26" s="12">
        <v>0.503405461160356</v>
      </c>
      <c r="AG26" s="11">
        <v>16.063578163928199</v>
      </c>
      <c r="AH26" s="12">
        <v>26.0285295860898</v>
      </c>
      <c r="AI26" s="11">
        <v>2.0550491926599301</v>
      </c>
      <c r="AJ26" s="12">
        <v>0.56803223701626504</v>
      </c>
      <c r="AK26" s="11">
        <v>0.23974335061020299</v>
      </c>
      <c r="AL26" s="12">
        <v>1.86175485330958</v>
      </c>
      <c r="AM26" s="11">
        <v>3.1496313020411</v>
      </c>
      <c r="AN26" s="12">
        <v>20.960935045218601</v>
      </c>
      <c r="AO26" s="11">
        <v>5.5109925674733704</v>
      </c>
      <c r="AP26" s="12">
        <v>27.5398328198889</v>
      </c>
      <c r="AQ26" s="11">
        <v>2.3952960563121599</v>
      </c>
      <c r="AR26" s="12">
        <v>7.4112443440912097</v>
      </c>
      <c r="AS26" s="11">
        <v>8.6980707067365195</v>
      </c>
      <c r="AT26" s="12">
        <v>17.0931036488541</v>
      </c>
      <c r="AU26" s="11">
        <v>1.69280340962665</v>
      </c>
      <c r="AV26" s="12">
        <v>1.36888337331626</v>
      </c>
      <c r="AW26" s="11">
        <v>16.036606291177101</v>
      </c>
      <c r="AX26" s="12">
        <v>12.236643000000001</v>
      </c>
      <c r="AY26" s="11">
        <v>1.54556853558722</v>
      </c>
      <c r="AZ26" s="12">
        <v>10.092731000000001</v>
      </c>
      <c r="BA26" s="11">
        <v>3.1512836297583799</v>
      </c>
      <c r="BB26" s="12">
        <v>1.72062907242908</v>
      </c>
      <c r="BC26" s="11">
        <v>49.065829848769297</v>
      </c>
      <c r="BD26" s="12">
        <v>1.97424852159292</v>
      </c>
      <c r="BE26" s="11">
        <v>9.4459371017568099</v>
      </c>
      <c r="BF26" s="12">
        <v>2.6717358210858002</v>
      </c>
      <c r="BG26" s="11">
        <v>3.8383512720691599</v>
      </c>
      <c r="BH26" s="12">
        <v>1.5073192904517001</v>
      </c>
      <c r="BI26" s="11">
        <v>2.51442386618475</v>
      </c>
      <c r="BJ26" s="12">
        <v>9.2289796024665698</v>
      </c>
      <c r="BK26" s="11">
        <v>4.5467068081695903</v>
      </c>
      <c r="BL26" s="12">
        <v>1.9284095650986199</v>
      </c>
      <c r="BM26" s="11"/>
      <c r="BN26" s="12">
        <v>13.9419112610376</v>
      </c>
      <c r="BO26" s="11">
        <v>38.072416927152403</v>
      </c>
      <c r="BP26" s="12">
        <v>2.2025039999999998</v>
      </c>
      <c r="BQ26" s="11">
        <v>2.2012720436377502</v>
      </c>
      <c r="BR26" s="12">
        <v>9.8990269638035109</v>
      </c>
      <c r="BS26" s="11">
        <v>2.3815135123411801</v>
      </c>
      <c r="BT26" s="12">
        <v>1.5091188431699101</v>
      </c>
      <c r="BU26" s="11">
        <v>2.9280245123225899</v>
      </c>
      <c r="BV26" s="12">
        <v>9.2344289908083397</v>
      </c>
      <c r="BW26" s="11">
        <v>2.3393575044743899</v>
      </c>
      <c r="BX26" s="12">
        <v>16.1814499695755</v>
      </c>
      <c r="BY26" s="11">
        <v>3.3638371252572901</v>
      </c>
      <c r="BZ26" s="12">
        <v>1.38801645888401</v>
      </c>
      <c r="CA26" s="11">
        <v>6.7491844353552599</v>
      </c>
      <c r="CB26" s="12">
        <v>6.44206140882297</v>
      </c>
      <c r="CC26" s="11">
        <v>8.1426393618624804</v>
      </c>
      <c r="CD26" s="12">
        <v>9.7493551406243704</v>
      </c>
      <c r="CE26" s="11">
        <v>0.25114939115225898</v>
      </c>
      <c r="CF26" s="12">
        <v>1.9325695978344599</v>
      </c>
      <c r="CG26" s="11">
        <v>1.7765682183500699</v>
      </c>
      <c r="CH26" s="12">
        <v>7.7306841437739502</v>
      </c>
      <c r="CI26" s="11">
        <v>5.0015714002742602</v>
      </c>
      <c r="CJ26" s="12">
        <v>15.1937984496124</v>
      </c>
      <c r="CK26" s="11">
        <v>3.2990573705007602</v>
      </c>
      <c r="CL26" s="12">
        <v>1.0443854752142601</v>
      </c>
      <c r="CM26" s="11">
        <v>0.73889753570460404</v>
      </c>
      <c r="CN26" s="12">
        <v>7.3470164916211997</v>
      </c>
      <c r="CO26" s="11">
        <v>5.0630775276341398</v>
      </c>
      <c r="CP26" s="12">
        <v>1.5161208977837399</v>
      </c>
      <c r="CQ26" s="11">
        <v>11.6270773650661</v>
      </c>
      <c r="CR26" s="12">
        <v>3.2081792145846202</v>
      </c>
      <c r="CS26" s="11">
        <v>4.9403213350838797</v>
      </c>
      <c r="CT26" s="12">
        <v>2.2017261896977902</v>
      </c>
      <c r="CU26" s="11">
        <v>0.32652658577488403</v>
      </c>
      <c r="CV26" s="12">
        <v>8.4963068250400493</v>
      </c>
      <c r="CW26" s="11">
        <v>5.09127517723506</v>
      </c>
      <c r="CX26" s="12">
        <v>5.4491069999999997</v>
      </c>
      <c r="CY26" s="11">
        <v>7.8675619413214299</v>
      </c>
      <c r="CZ26" s="12">
        <v>10.1582280493631</v>
      </c>
      <c r="DA26" s="11">
        <v>4.5649248577141099</v>
      </c>
      <c r="DB26" s="12">
        <v>1.6610359015160101</v>
      </c>
      <c r="DC26" s="11">
        <v>1.83446077218657</v>
      </c>
      <c r="DD26" s="12">
        <v>3.11052796954537</v>
      </c>
      <c r="DE26" s="11">
        <v>6.0347234005930499</v>
      </c>
      <c r="DF26" s="12">
        <v>4.6247113465353804</v>
      </c>
      <c r="DG26" s="11">
        <v>0.80113169415960295</v>
      </c>
      <c r="DH26" s="12">
        <v>8.5820237996037907</v>
      </c>
      <c r="DI26" s="11">
        <v>1.9552265288916999</v>
      </c>
      <c r="DJ26" s="12">
        <v>3.7862368841819598</v>
      </c>
      <c r="DK26" s="11">
        <v>2.5578320378819801</v>
      </c>
      <c r="DL26" s="12">
        <v>3.3659944585872799</v>
      </c>
      <c r="DM26" s="11">
        <v>1.97428417462379</v>
      </c>
      <c r="DN26" s="12">
        <v>3.8115099451321601</v>
      </c>
      <c r="DO26" s="11">
        <v>6.7840172688444396</v>
      </c>
      <c r="DP26" s="12">
        <v>4.0854797653907697</v>
      </c>
      <c r="DQ26" s="11">
        <v>8.8284863252860397</v>
      </c>
      <c r="DR26" s="12">
        <v>4.0317816249070404</v>
      </c>
      <c r="DS26" s="11">
        <v>3.9524876460690801</v>
      </c>
      <c r="DT26" s="12">
        <v>58.930156048026802</v>
      </c>
      <c r="DU26" s="11">
        <v>1.8583903852616901</v>
      </c>
      <c r="DV26" s="12">
        <v>2.7080042919831602</v>
      </c>
      <c r="DW26" s="11">
        <v>1.30642223339991</v>
      </c>
      <c r="DX26" s="12">
        <v>9.9788285195451998</v>
      </c>
      <c r="DY26" s="11">
        <v>2.9589737158508398</v>
      </c>
      <c r="DZ26" s="12">
        <v>3.3647726911540001</v>
      </c>
      <c r="EA26" s="11">
        <v>10.4015387469367</v>
      </c>
      <c r="EB26" s="12">
        <v>3.8923903817602099</v>
      </c>
      <c r="EC26" s="11">
        <v>3.1528272817440901</v>
      </c>
      <c r="ED26" s="12">
        <v>4.6991830338158698</v>
      </c>
      <c r="EE26" s="11">
        <v>24.033904</v>
      </c>
      <c r="EF26" s="12">
        <v>8.2374600000000004</v>
      </c>
      <c r="EG26" s="11">
        <v>6.4231360000000004</v>
      </c>
      <c r="EH26" s="12">
        <v>0.58132519618785605</v>
      </c>
      <c r="EI26" s="11">
        <v>0.644681878171941</v>
      </c>
      <c r="EJ26" s="12">
        <v>26.955545153811599</v>
      </c>
      <c r="EK26" s="11">
        <v>9.6137166956126894</v>
      </c>
      <c r="EL26" s="12"/>
      <c r="EM26" s="11">
        <v>3.1057958489594499</v>
      </c>
      <c r="EN26" s="12">
        <v>2.9038629206820801</v>
      </c>
      <c r="EO26" s="11">
        <v>5.0229492930967101</v>
      </c>
      <c r="EP26" s="12">
        <v>4.5550109581916596</v>
      </c>
      <c r="EQ26" s="11">
        <v>50.525850575721897</v>
      </c>
      <c r="ER26" s="12">
        <v>6.0268688524059204</v>
      </c>
      <c r="ES26" s="11">
        <v>1.01809935045005</v>
      </c>
      <c r="ET26" s="12">
        <v>0.85525196008345505</v>
      </c>
      <c r="EU26" s="11">
        <v>2.5508028563481302</v>
      </c>
      <c r="EV26" s="12">
        <v>1.47850042070039</v>
      </c>
      <c r="EW26" s="11"/>
      <c r="EX26" s="12">
        <v>1.7733038673480399</v>
      </c>
      <c r="EY26" s="11">
        <v>4.1113987260130003</v>
      </c>
      <c r="EZ26" s="12">
        <v>8.9072779561164594</v>
      </c>
    </row>
    <row r="27" spans="1:156" x14ac:dyDescent="0.45">
      <c r="A27" s="9" t="s">
        <v>101</v>
      </c>
      <c r="B27" s="9" t="s">
        <v>101</v>
      </c>
      <c r="C27" t="str">
        <f>VLOOKUP(A27,'Biggest 5 bank share'!$K$2:$L$215,2,FALSE)</f>
        <v>BRN</v>
      </c>
      <c r="F27" s="14">
        <v>2020</v>
      </c>
      <c r="G27" s="11">
        <v>7.6500917481394897</v>
      </c>
      <c r="H27" s="12">
        <v>16.363889630508002</v>
      </c>
      <c r="I27" s="11">
        <v>12.2238112230323</v>
      </c>
      <c r="J27" s="12">
        <v>25.0677001298737</v>
      </c>
      <c r="K27" s="11">
        <v>7.3980219443200204</v>
      </c>
      <c r="L27" s="12">
        <v>4.1500640033899803</v>
      </c>
      <c r="M27" s="11">
        <v>6.5548157288862496</v>
      </c>
      <c r="N27" s="12">
        <v>1.10778271314938</v>
      </c>
      <c r="O27" s="11">
        <v>2.3890455836957698</v>
      </c>
      <c r="P27" s="12"/>
      <c r="Q27" s="11">
        <v>7.7375487337044504</v>
      </c>
      <c r="R27" s="12">
        <v>6.71477134227157</v>
      </c>
      <c r="S27" s="11">
        <v>4.8292427396035604</v>
      </c>
      <c r="T27" s="12">
        <v>2.06995809018823</v>
      </c>
      <c r="U27" s="11">
        <v>6.5389907676801098</v>
      </c>
      <c r="V27" s="12">
        <v>11.694713697651199</v>
      </c>
      <c r="W27" s="11">
        <v>1.5075762245298101</v>
      </c>
      <c r="X27" s="12">
        <v>6.1224021563433801</v>
      </c>
      <c r="Y27" s="11">
        <v>4.3234393717192301</v>
      </c>
      <c r="Z27" s="12">
        <v>1.86754766697946</v>
      </c>
      <c r="AA27" s="11">
        <v>3.8727769630135001</v>
      </c>
      <c r="AB27" s="12">
        <v>5.7983520218625397</v>
      </c>
      <c r="AC27" s="11"/>
      <c r="AD27" s="12">
        <v>1.81862542623632</v>
      </c>
      <c r="AE27" s="11">
        <v>15.7854866930612</v>
      </c>
      <c r="AF27" s="12">
        <v>0.52901391691557798</v>
      </c>
      <c r="AG27" s="11">
        <v>17.453388274652202</v>
      </c>
      <c r="AH27" s="12">
        <v>27.7172963248522</v>
      </c>
      <c r="AI27" s="11">
        <v>1.55298924761219</v>
      </c>
      <c r="AJ27" s="12">
        <v>0.90237353064794901</v>
      </c>
      <c r="AK27" s="11">
        <v>0.34755153546704798</v>
      </c>
      <c r="AL27" s="12">
        <v>1.83961969163289</v>
      </c>
      <c r="AM27" s="11">
        <v>3.6747489391779302</v>
      </c>
      <c r="AN27" s="12">
        <v>21.3611826623622</v>
      </c>
      <c r="AO27" s="11">
        <v>7.69644698682478</v>
      </c>
      <c r="AP27" s="12">
        <v>21.046832617032099</v>
      </c>
      <c r="AQ27" s="11">
        <v>2.41359316382932</v>
      </c>
      <c r="AR27" s="12">
        <v>7.6286494941457104</v>
      </c>
      <c r="AS27" s="11">
        <v>11.3767979518912</v>
      </c>
      <c r="AT27" s="12">
        <v>15.0190835443794</v>
      </c>
      <c r="AU27" s="11">
        <v>1.91231094967574</v>
      </c>
      <c r="AV27" s="12">
        <v>1.40572759059854</v>
      </c>
      <c r="AW27" s="11">
        <v>13.250663638168099</v>
      </c>
      <c r="AX27" s="12">
        <v>15.0117248782228</v>
      </c>
      <c r="AY27" s="11">
        <v>2.0113781986513599</v>
      </c>
      <c r="AZ27" s="12">
        <v>11.586715</v>
      </c>
      <c r="BA27" s="11">
        <v>3.5959063118268899</v>
      </c>
      <c r="BB27" s="12">
        <v>1.5706679061413</v>
      </c>
      <c r="BC27" s="11">
        <v>52.242080724048101</v>
      </c>
      <c r="BD27" s="12">
        <v>1.6428469928148399</v>
      </c>
      <c r="BE27" s="11">
        <v>5.3825352456583397</v>
      </c>
      <c r="BF27" s="12">
        <v>3.4297718773471799</v>
      </c>
      <c r="BG27" s="11">
        <v>6.2122269619820596</v>
      </c>
      <c r="BH27" s="12">
        <v>1.45017555342117</v>
      </c>
      <c r="BI27" s="11">
        <v>2.3844008725974599</v>
      </c>
      <c r="BJ27" s="12">
        <v>8.9572312227916502</v>
      </c>
      <c r="BK27" s="11">
        <v>6.4368893740273201</v>
      </c>
      <c r="BL27" s="12">
        <v>2.2674383359858901</v>
      </c>
      <c r="BM27" s="11"/>
      <c r="BN27" s="12">
        <v>14.7938784472408</v>
      </c>
      <c r="BO27" s="11">
        <v>30.814679172564201</v>
      </c>
      <c r="BP27" s="12">
        <v>2.2363264093266699</v>
      </c>
      <c r="BQ27" s="11">
        <v>1.8300875035603701</v>
      </c>
      <c r="BR27" s="12">
        <v>9.3796822823614807</v>
      </c>
      <c r="BS27" s="11">
        <v>3.22132059683531</v>
      </c>
      <c r="BT27" s="12">
        <v>3.9532032743344598</v>
      </c>
      <c r="BU27" s="11">
        <v>2.9021703637175902</v>
      </c>
      <c r="BV27" s="12">
        <v>7.9388307246533101</v>
      </c>
      <c r="BW27" s="11">
        <v>2.6426844864772701</v>
      </c>
      <c r="BX27" s="12">
        <v>20.971557413855201</v>
      </c>
      <c r="BY27" s="11">
        <v>3.36142776920367</v>
      </c>
      <c r="BZ27" s="12">
        <v>1.3749571925134001</v>
      </c>
      <c r="CA27" s="11">
        <v>4.3597207366991197</v>
      </c>
      <c r="CB27" s="12">
        <v>6.9849003469991402</v>
      </c>
      <c r="CC27" s="11">
        <v>6.8684480317743803</v>
      </c>
      <c r="CD27" s="12">
        <v>11.8785758572125</v>
      </c>
      <c r="CE27" s="11">
        <v>0.249044148161993</v>
      </c>
      <c r="CF27" s="12">
        <v>2.4741831728952799</v>
      </c>
      <c r="CG27" s="11">
        <v>2.0074652483311</v>
      </c>
      <c r="CH27" s="12">
        <v>10.093546907653799</v>
      </c>
      <c r="CI27" s="11">
        <v>3.0913757730803701</v>
      </c>
      <c r="CJ27" s="12"/>
      <c r="CK27" s="11">
        <v>4.1990843374656404</v>
      </c>
      <c r="CL27" s="12">
        <v>0.96915521153795003</v>
      </c>
      <c r="CM27" s="11">
        <v>1.02804099898325</v>
      </c>
      <c r="CN27" s="12">
        <v>8.4646092788625609</v>
      </c>
      <c r="CO27" s="11">
        <v>5.4254469637190299</v>
      </c>
      <c r="CP27" s="12">
        <v>1.56712671073387</v>
      </c>
      <c r="CQ27" s="11">
        <v>18.795745808898101</v>
      </c>
      <c r="CR27" s="12">
        <v>3.66282402946949</v>
      </c>
      <c r="CS27" s="11">
        <v>6.2057092378954097</v>
      </c>
      <c r="CT27" s="12">
        <v>2.5640179989212699</v>
      </c>
      <c r="CU27" s="11">
        <v>0.12803046468493001</v>
      </c>
      <c r="CV27" s="12">
        <v>7.3775409655330897</v>
      </c>
      <c r="CW27" s="11">
        <v>5.8667251996862602</v>
      </c>
      <c r="CX27" s="12">
        <v>4.9677653035282203</v>
      </c>
      <c r="CY27" s="11">
        <v>8.7937652624732205</v>
      </c>
      <c r="CZ27" s="12">
        <v>9.8250598005978595</v>
      </c>
      <c r="DA27" s="11">
        <v>6.3933229771908202</v>
      </c>
      <c r="DB27" s="12">
        <v>1.67721669787426</v>
      </c>
      <c r="DC27" s="11">
        <v>1.8786453945456201</v>
      </c>
      <c r="DD27" s="12">
        <v>3.7098415780020302</v>
      </c>
      <c r="DE27" s="11">
        <v>6.0245154622779502</v>
      </c>
      <c r="DF27" s="12">
        <v>3.2612955913055601</v>
      </c>
      <c r="DG27" s="11">
        <v>0.736074194281787</v>
      </c>
      <c r="DH27" s="12">
        <v>9.1857912179045194</v>
      </c>
      <c r="DI27" s="11">
        <v>2.01340176207336</v>
      </c>
      <c r="DJ27" s="12">
        <v>5.3261257459466496</v>
      </c>
      <c r="DK27" s="11">
        <v>2.4099804580758502</v>
      </c>
      <c r="DL27" s="12">
        <v>4.1276085655114203</v>
      </c>
      <c r="DM27" s="11">
        <v>3.5324621315645999</v>
      </c>
      <c r="DN27" s="12">
        <v>3.71722963023515</v>
      </c>
      <c r="DO27" s="11">
        <v>5.6034255455547504</v>
      </c>
      <c r="DP27" s="12">
        <v>3.83324214154</v>
      </c>
      <c r="DQ27" s="11">
        <v>8.1618411841063203</v>
      </c>
      <c r="DR27" s="12">
        <v>4.3246107437271002</v>
      </c>
      <c r="DS27" s="11">
        <v>3.84423551921777</v>
      </c>
      <c r="DT27" s="12">
        <v>61.116041112177598</v>
      </c>
      <c r="DU27" s="11">
        <v>2.2115992123907402</v>
      </c>
      <c r="DV27" s="12">
        <v>3.2657989782982901</v>
      </c>
      <c r="DW27" s="11"/>
      <c r="DX27" s="12">
        <v>12.3138019402199</v>
      </c>
      <c r="DY27" s="11">
        <v>2.5678861428286899</v>
      </c>
      <c r="DZ27" s="12">
        <v>3.0176296705117198</v>
      </c>
      <c r="EA27" s="11">
        <v>10.737455611561</v>
      </c>
      <c r="EB27" s="12">
        <v>5.18028329482246</v>
      </c>
      <c r="EC27" s="11">
        <v>2.8512266725874702</v>
      </c>
      <c r="ED27" s="12">
        <v>4.92827495911882</v>
      </c>
      <c r="EE27" s="11">
        <v>23.5274634670923</v>
      </c>
      <c r="EF27" s="12">
        <v>10.380853588012499</v>
      </c>
      <c r="EG27" s="11">
        <v>7.3827531406503502</v>
      </c>
      <c r="EH27" s="12">
        <v>0.51336145140693601</v>
      </c>
      <c r="EI27" s="11">
        <v>0.75460767436349796</v>
      </c>
      <c r="EJ27" s="12">
        <v>23.827023514552302</v>
      </c>
      <c r="EK27" s="11">
        <v>8.6967719342173595</v>
      </c>
      <c r="EL27" s="12">
        <v>3.2324810082843198</v>
      </c>
      <c r="EM27" s="11">
        <v>3.60217512627458</v>
      </c>
      <c r="EN27" s="12">
        <v>3.1975723822937998</v>
      </c>
      <c r="EO27" s="11">
        <v>3.8900924404522099</v>
      </c>
      <c r="EP27" s="12">
        <v>5.34171405117955</v>
      </c>
      <c r="EQ27" s="11">
        <v>43.468652270498701</v>
      </c>
      <c r="ER27" s="12">
        <v>7.5714603226255797</v>
      </c>
      <c r="ES27" s="11">
        <v>0.98332463109974999</v>
      </c>
      <c r="ET27" s="12">
        <v>1.0653691456641801</v>
      </c>
      <c r="EU27" s="11">
        <v>2.3357712079194801</v>
      </c>
      <c r="EV27" s="12">
        <v>2.06065321360246</v>
      </c>
      <c r="EW27" s="11"/>
      <c r="EX27" s="12">
        <v>1.8718541597107501</v>
      </c>
      <c r="EY27" s="11">
        <v>4.2355104367195198</v>
      </c>
      <c r="EZ27" s="12">
        <v>11.630566124694701</v>
      </c>
    </row>
    <row r="28" spans="1:156" x14ac:dyDescent="0.45">
      <c r="A28" s="9" t="s">
        <v>70</v>
      </c>
      <c r="B28" s="9" t="s">
        <v>70</v>
      </c>
      <c r="C28" t="str">
        <f>VLOOKUP(A28,'Biggest 5 bank share'!$K$2:$L$215,2,FALSE)</f>
        <v>BGR</v>
      </c>
      <c r="F28" s="14">
        <v>2021</v>
      </c>
      <c r="G28" s="11">
        <v>5.3939102532132299</v>
      </c>
      <c r="H28" s="12">
        <v>19.641598919112599</v>
      </c>
      <c r="I28" s="11">
        <v>14.9960876543918</v>
      </c>
      <c r="J28" s="12">
        <v>21.391469997509599</v>
      </c>
      <c r="K28" s="11">
        <v>7.7959717390474896</v>
      </c>
      <c r="L28" s="12">
        <v>4.2921129058739496</v>
      </c>
      <c r="M28" s="11">
        <v>1.8329835976103399</v>
      </c>
      <c r="N28" s="12">
        <v>0.91257524535804302</v>
      </c>
      <c r="O28" s="11">
        <v>2.08460790714203</v>
      </c>
      <c r="P28" s="12"/>
      <c r="Q28" s="11">
        <v>7.9690796039803704</v>
      </c>
      <c r="R28" s="12">
        <v>7.2435059990719299</v>
      </c>
      <c r="S28" s="11">
        <v>5.29876920745631</v>
      </c>
      <c r="T28" s="12">
        <v>2.03126042204704</v>
      </c>
      <c r="U28" s="11">
        <v>3.91409090864828</v>
      </c>
      <c r="V28" s="12">
        <v>6.7377108689254896</v>
      </c>
      <c r="W28" s="11">
        <v>1.5416611493514301</v>
      </c>
      <c r="X28" s="12">
        <v>5.7788640604930697</v>
      </c>
      <c r="Y28" s="11">
        <v>4.2389018615330301</v>
      </c>
      <c r="Z28" s="12">
        <v>2.0793760867122799</v>
      </c>
      <c r="AA28" s="11">
        <v>3.1144465885258699</v>
      </c>
      <c r="AB28" s="12">
        <v>5.9405943842724396</v>
      </c>
      <c r="AC28" s="11"/>
      <c r="AD28" s="12">
        <v>1.7449615220797701</v>
      </c>
      <c r="AE28" s="11">
        <v>14.0710328363883</v>
      </c>
      <c r="AF28" s="12">
        <v>0.37626002991039198</v>
      </c>
      <c r="AG28" s="11">
        <v>13.937837723444201</v>
      </c>
      <c r="AH28" s="12">
        <v>26.071648799469902</v>
      </c>
      <c r="AI28" s="11">
        <v>1.22877234927757</v>
      </c>
      <c r="AJ28" s="12">
        <v>0.87816934536540903</v>
      </c>
      <c r="AK28" s="11">
        <v>0.65156072649801899</v>
      </c>
      <c r="AL28" s="12">
        <v>1.7273916921506201</v>
      </c>
      <c r="AM28" s="11">
        <v>3.0340321787211302</v>
      </c>
      <c r="AN28" s="12">
        <v>16.112896338652199</v>
      </c>
      <c r="AO28" s="11">
        <v>5.2017585978754202</v>
      </c>
      <c r="AP28" s="12">
        <v>16.854944907328601</v>
      </c>
      <c r="AQ28" s="11">
        <v>2.2576693502134799</v>
      </c>
      <c r="AR28" s="12">
        <v>5.6992309164578696</v>
      </c>
      <c r="AS28" s="11">
        <v>9.8418013250924208</v>
      </c>
      <c r="AT28" s="12">
        <v>8.9982824270078794</v>
      </c>
      <c r="AU28" s="11">
        <v>1.7020014793239999</v>
      </c>
      <c r="AV28" s="12">
        <v>1.24098689385217</v>
      </c>
      <c r="AW28" s="11">
        <v>6.6866640190992799</v>
      </c>
      <c r="AX28" s="12">
        <v>15.6966940641669</v>
      </c>
      <c r="AY28" s="11">
        <v>1.3093552069693799</v>
      </c>
      <c r="AZ28" s="12">
        <v>12.050974999999999</v>
      </c>
      <c r="BA28" s="11">
        <v>3.7275308306741302</v>
      </c>
      <c r="BB28" s="12">
        <v>1.82876964140842</v>
      </c>
      <c r="BC28" s="11">
        <v>55.080339662094602</v>
      </c>
      <c r="BD28" s="12">
        <v>1.08679556479312</v>
      </c>
      <c r="BE28" s="11">
        <v>9.5516465808761009</v>
      </c>
      <c r="BF28" s="12">
        <v>5.4148593376258196</v>
      </c>
      <c r="BG28" s="11">
        <v>8.4840286605470592</v>
      </c>
      <c r="BH28" s="12">
        <v>1.47082760274416</v>
      </c>
      <c r="BI28" s="11">
        <v>2.1692050101448999</v>
      </c>
      <c r="BJ28" s="12">
        <v>7.6074209520282503</v>
      </c>
      <c r="BK28" s="11">
        <v>5.1485070671208204</v>
      </c>
      <c r="BL28" s="12">
        <v>1.87663102481132</v>
      </c>
      <c r="BM28" s="11"/>
      <c r="BN28" s="12">
        <v>15.1166575274938</v>
      </c>
      <c r="BO28" s="11">
        <v>11.881332954805</v>
      </c>
      <c r="BP28" s="12">
        <v>2.9378430785607099</v>
      </c>
      <c r="BQ28" s="11">
        <v>1.72976919973524</v>
      </c>
      <c r="BR28" s="12">
        <v>9.2073913241175998</v>
      </c>
      <c r="BS28" s="11">
        <v>2.8301103869964699</v>
      </c>
      <c r="BT28" s="12">
        <v>3.5682781720254599</v>
      </c>
      <c r="BU28" s="11">
        <v>2.0615656723126898</v>
      </c>
      <c r="BV28" s="12">
        <v>6.5424558295617903</v>
      </c>
      <c r="BW28" s="11">
        <v>2.64057088343298</v>
      </c>
      <c r="BX28" s="12">
        <v>18.492533429447501</v>
      </c>
      <c r="BY28" s="11">
        <v>2.4821487470182002</v>
      </c>
      <c r="BZ28" s="12">
        <v>1.05034256985074</v>
      </c>
      <c r="CA28" s="11">
        <v>3.3480968391531798</v>
      </c>
      <c r="CB28" s="12">
        <v>6.6951694814078904</v>
      </c>
      <c r="CC28" s="11">
        <v>3.3183071814343301</v>
      </c>
      <c r="CD28" s="12">
        <v>10.8864625648839</v>
      </c>
      <c r="CE28" s="11">
        <v>0.23333467038667599</v>
      </c>
      <c r="CF28" s="12">
        <v>2.1327046407068702</v>
      </c>
      <c r="CG28" s="11">
        <v>1.35921924143798</v>
      </c>
      <c r="CH28" s="12">
        <v>10.8192081411845</v>
      </c>
      <c r="CI28" s="11">
        <v>2.4730142904171402</v>
      </c>
      <c r="CJ28" s="12"/>
      <c r="CK28" s="11">
        <v>4.0651657668099102</v>
      </c>
      <c r="CL28" s="12">
        <v>0.510408710751457</v>
      </c>
      <c r="CM28" s="11">
        <v>1.2548776753459701</v>
      </c>
      <c r="CN28" s="12">
        <v>9.1098835950125103</v>
      </c>
      <c r="CO28" s="11">
        <v>3.70996162437448</v>
      </c>
      <c r="CP28" s="12">
        <v>1.6751209498498301</v>
      </c>
      <c r="CQ28" s="11">
        <v>12.5877843282695</v>
      </c>
      <c r="CR28" s="12">
        <v>5.2005993809204103</v>
      </c>
      <c r="CS28" s="11">
        <v>5.8238503444498297</v>
      </c>
      <c r="CT28" s="12">
        <v>2.0485260753826799</v>
      </c>
      <c r="CU28" s="11">
        <v>0.26618945837034103</v>
      </c>
      <c r="CV28" s="12">
        <v>6.1273265706478304</v>
      </c>
      <c r="CW28" s="11">
        <v>6.8251701578046804</v>
      </c>
      <c r="CX28" s="12">
        <v>5.0666540158451498</v>
      </c>
      <c r="CY28" s="11">
        <v>9.0586302293485499</v>
      </c>
      <c r="CZ28" s="12">
        <v>10.6046068968098</v>
      </c>
      <c r="DA28" s="11">
        <v>6.3748393473745599</v>
      </c>
      <c r="DB28" s="12">
        <v>1.1566804796957799</v>
      </c>
      <c r="DC28" s="11">
        <v>1.72417915273341</v>
      </c>
      <c r="DD28" s="12">
        <v>2.45216200951347</v>
      </c>
      <c r="DE28" s="11">
        <v>4.93379152270911</v>
      </c>
      <c r="DF28" s="12">
        <v>3.13085707013007</v>
      </c>
      <c r="DG28" s="11">
        <v>0.52548950542833905</v>
      </c>
      <c r="DH28" s="12">
        <v>7.8879094908409897</v>
      </c>
      <c r="DI28" s="11">
        <v>2.25280070223068</v>
      </c>
      <c r="DJ28" s="12">
        <v>6.1562452209160901</v>
      </c>
      <c r="DK28" s="11">
        <v>2.2749715268109498</v>
      </c>
      <c r="DL28" s="12">
        <v>3.9087469665924099</v>
      </c>
      <c r="DM28" s="11">
        <v>3.9554076943999701</v>
      </c>
      <c r="DN28" s="12">
        <v>2.8502310683543501</v>
      </c>
      <c r="DO28" s="11">
        <v>4.5789794216944504</v>
      </c>
      <c r="DP28" s="12">
        <v>3.3513353267185302</v>
      </c>
      <c r="DQ28" s="11">
        <v>6.1013544484351998</v>
      </c>
      <c r="DR28" s="12">
        <v>4.59151503773281</v>
      </c>
      <c r="DS28" s="11">
        <v>3.5505638750231099</v>
      </c>
      <c r="DT28" s="12">
        <v>58.9618327392133</v>
      </c>
      <c r="DU28" s="11">
        <v>1.8681017016993799</v>
      </c>
      <c r="DV28" s="12">
        <v>5.4543294475626798</v>
      </c>
      <c r="DW28" s="11"/>
      <c r="DX28" s="12">
        <v>9.9778247926626609</v>
      </c>
      <c r="DY28" s="11">
        <v>2.1170420643996</v>
      </c>
      <c r="DZ28" s="12">
        <v>2.0551823830107998</v>
      </c>
      <c r="EA28" s="11">
        <v>10.432453774955601</v>
      </c>
      <c r="EB28" s="12">
        <v>4.4542556212951103</v>
      </c>
      <c r="EC28" s="11">
        <v>2.9157587606037798</v>
      </c>
      <c r="ED28" s="12">
        <v>4.4672088592359698</v>
      </c>
      <c r="EE28" s="11">
        <v>20.925144073671099</v>
      </c>
      <c r="EF28" s="12">
        <v>12.6356917212961</v>
      </c>
      <c r="EG28" s="11">
        <v>7.8335710957841904</v>
      </c>
      <c r="EH28" s="12">
        <v>0.417650657609339</v>
      </c>
      <c r="EI28" s="11">
        <v>0.66468426135173397</v>
      </c>
      <c r="EJ28" s="12">
        <v>13.6547196765819</v>
      </c>
      <c r="EK28" s="11">
        <v>7.6308935224796297</v>
      </c>
      <c r="EL28" s="12">
        <v>3.10718391598903</v>
      </c>
      <c r="EM28" s="11">
        <v>3.4966629576688599</v>
      </c>
      <c r="EN28" s="12">
        <v>3.2293217777244201</v>
      </c>
      <c r="EO28" s="11">
        <v>2.9759940081176599</v>
      </c>
      <c r="EP28" s="12">
        <v>5.3219895328300604</v>
      </c>
      <c r="EQ28" s="11">
        <v>31.717831133765198</v>
      </c>
      <c r="ER28" s="12">
        <v>7.2869443768847804</v>
      </c>
      <c r="ES28" s="11">
        <v>0.96931324183559398</v>
      </c>
      <c r="ET28" s="12">
        <v>0.81346469947756395</v>
      </c>
      <c r="EU28" s="11">
        <v>1.32633570785667</v>
      </c>
      <c r="EV28" s="12">
        <v>5.1302251620446997</v>
      </c>
      <c r="EW28" s="11"/>
      <c r="EX28" s="12">
        <v>1.5991114664428501</v>
      </c>
      <c r="EY28" s="11">
        <v>3.0603854595832001</v>
      </c>
      <c r="EZ28" s="12">
        <v>5.8220327435200199</v>
      </c>
    </row>
    <row r="29" spans="1:156" x14ac:dyDescent="0.45">
      <c r="A29" s="9" t="s">
        <v>55</v>
      </c>
      <c r="B29" s="9" t="s">
        <v>55</v>
      </c>
      <c r="C29" t="str">
        <f>VLOOKUP(A29,'Biggest 5 bank share'!$K$2:$L$215,2,FALSE)</f>
        <v>BDI</v>
      </c>
      <c r="F29" s="14">
        <v>2022</v>
      </c>
      <c r="G29" s="11">
        <v>4.7895746057270401</v>
      </c>
      <c r="H29" s="12">
        <v>20.261753729055702</v>
      </c>
      <c r="I29" s="11"/>
      <c r="J29" s="12">
        <v>20.665081664747301</v>
      </c>
      <c r="K29" s="11">
        <v>6.9090801821311603</v>
      </c>
      <c r="L29" s="12">
        <v>3.0940133577884601</v>
      </c>
      <c r="M29" s="11">
        <v>2.39795961089628</v>
      </c>
      <c r="N29" s="12">
        <v>0.72166697284902104</v>
      </c>
      <c r="O29" s="11">
        <v>1.99024379279404</v>
      </c>
      <c r="P29" s="12">
        <v>2.5616710483804601</v>
      </c>
      <c r="Q29" s="11">
        <v>8.7243604011711593</v>
      </c>
      <c r="R29" s="12">
        <v>5.84432561996588</v>
      </c>
      <c r="S29" s="11">
        <v>4.9092205756942899</v>
      </c>
      <c r="T29" s="12">
        <v>1.8386517403170199</v>
      </c>
      <c r="U29" s="11">
        <v>4.8899294852009003</v>
      </c>
      <c r="V29" s="12">
        <v>2.98322457252721</v>
      </c>
      <c r="W29" s="11">
        <v>2.1331778117280402</v>
      </c>
      <c r="X29" s="12">
        <v>4.5384661033462796</v>
      </c>
      <c r="Y29" s="11">
        <v>3.7521160274772001</v>
      </c>
      <c r="Z29" s="12">
        <v>2.6412331857675899</v>
      </c>
      <c r="AA29" s="11">
        <v>2.8187534684433802</v>
      </c>
      <c r="AB29" s="12">
        <v>4.5273315980333999</v>
      </c>
      <c r="AC29" s="11"/>
      <c r="AD29" s="12">
        <v>2.7141110029244602</v>
      </c>
      <c r="AE29" s="11">
        <v>13.033543483611201</v>
      </c>
      <c r="AF29" s="12">
        <v>0.33433143585772201</v>
      </c>
      <c r="AG29" s="11">
        <v>14.510900682669</v>
      </c>
      <c r="AH29" s="12">
        <v>27.703548948803199</v>
      </c>
      <c r="AI29" s="11">
        <v>1.6654862105227199</v>
      </c>
      <c r="AJ29" s="12">
        <v>1.0178543001998099</v>
      </c>
      <c r="AK29" s="11">
        <v>1.5040287569147801</v>
      </c>
      <c r="AL29" s="12">
        <v>1.63239836873406</v>
      </c>
      <c r="AM29" s="11">
        <v>2.4679728548409301</v>
      </c>
      <c r="AN29" s="12">
        <v>14.099412497910899</v>
      </c>
      <c r="AO29" s="11">
        <v>7.4342996965772299</v>
      </c>
      <c r="AP29" s="12">
        <v>16.826711655166299</v>
      </c>
      <c r="AQ29" s="11">
        <v>2.1088187690076698</v>
      </c>
      <c r="AR29" s="12">
        <v>4.3310692094426297</v>
      </c>
      <c r="AS29" s="11">
        <v>7.4798391964112501</v>
      </c>
      <c r="AT29" s="12">
        <v>7.6586399045133202</v>
      </c>
      <c r="AU29" s="11">
        <v>1.4554603599842799</v>
      </c>
      <c r="AV29" s="12">
        <v>1.0670934315914899</v>
      </c>
      <c r="AW29" s="11">
        <v>4.3088000347789999</v>
      </c>
      <c r="AX29" s="12">
        <v>13.791038320770101</v>
      </c>
      <c r="AY29" s="11">
        <v>0.82550464217989905</v>
      </c>
      <c r="AZ29" s="12">
        <v>12.246209</v>
      </c>
      <c r="BA29" s="11">
        <v>3.7260178866660398</v>
      </c>
      <c r="BB29" s="12">
        <v>1.80255600088239</v>
      </c>
      <c r="BC29" s="11">
        <v>55.410964586566699</v>
      </c>
      <c r="BD29" s="12">
        <v>0.801295827497159</v>
      </c>
      <c r="BE29" s="11">
        <v>6.6532386194940196</v>
      </c>
      <c r="BF29" s="12"/>
      <c r="BG29" s="11"/>
      <c r="BH29" s="12">
        <v>1.3518838714865899</v>
      </c>
      <c r="BI29" s="11">
        <v>2.0781054407903001</v>
      </c>
      <c r="BJ29" s="12">
        <v>7.63650114773748</v>
      </c>
      <c r="BK29" s="11">
        <v>4.5577379607011199</v>
      </c>
      <c r="BL29" s="12">
        <v>1.51454798632002</v>
      </c>
      <c r="BM29" s="11">
        <v>1.2349761255134799</v>
      </c>
      <c r="BN29" s="12">
        <v>14.7948102065664</v>
      </c>
      <c r="BO29" s="11">
        <v>8.1743201947518802</v>
      </c>
      <c r="BP29" s="12">
        <v>3.58316404502993</v>
      </c>
      <c r="BQ29" s="11">
        <v>1.25341986613831</v>
      </c>
      <c r="BR29" s="12"/>
      <c r="BS29" s="11">
        <v>2.3771546288243202</v>
      </c>
      <c r="BT29" s="12">
        <v>3.7895449611087701</v>
      </c>
      <c r="BU29" s="11">
        <v>1.39911577474254</v>
      </c>
      <c r="BV29" s="12">
        <v>4.8118845396516701</v>
      </c>
      <c r="BW29" s="11">
        <v>2.14649051618116</v>
      </c>
      <c r="BX29" s="12">
        <v>18.845813627273401</v>
      </c>
      <c r="BY29" s="11">
        <v>1.6074730230057199</v>
      </c>
      <c r="BZ29" s="12">
        <v>0.71144903551649696</v>
      </c>
      <c r="CA29" s="11">
        <v>2.7968228376759701</v>
      </c>
      <c r="CB29" s="12">
        <v>6.2549865950478498</v>
      </c>
      <c r="CC29" s="11">
        <v>3.3586244085684598</v>
      </c>
      <c r="CD29" s="12">
        <v>10.753110186173</v>
      </c>
      <c r="CE29" s="11">
        <v>0.24216660171932</v>
      </c>
      <c r="CF29" s="12">
        <v>1.93605113644216</v>
      </c>
      <c r="CG29" s="11">
        <v>1.41104352584751</v>
      </c>
      <c r="CH29" s="12">
        <v>12.4551045388065</v>
      </c>
      <c r="CI29" s="11">
        <v>2.2879678287396898</v>
      </c>
      <c r="CJ29" s="12"/>
      <c r="CK29" s="11">
        <v>4.3117302349946698</v>
      </c>
      <c r="CL29" s="12">
        <v>0.39578179803731101</v>
      </c>
      <c r="CM29" s="11">
        <v>1.58802284953164</v>
      </c>
      <c r="CN29" s="12">
        <v>8.0238272467176799</v>
      </c>
      <c r="CO29" s="11">
        <v>5.5198747431375601</v>
      </c>
      <c r="CP29" s="12">
        <v>1.7186246656103199</v>
      </c>
      <c r="CQ29" s="11">
        <v>9.4062927472596805</v>
      </c>
      <c r="CR29" s="12">
        <v>3.5002571093577899</v>
      </c>
      <c r="CS29" s="11">
        <v>4.9160534518901597</v>
      </c>
      <c r="CT29" s="12">
        <v>2.0848245600844799</v>
      </c>
      <c r="CU29" s="11"/>
      <c r="CV29" s="12">
        <v>6.4425850730667902</v>
      </c>
      <c r="CW29" s="11">
        <v>6.3277034490480801</v>
      </c>
      <c r="CX29" s="12">
        <v>4.5467232888729399</v>
      </c>
      <c r="CY29" s="11">
        <v>8.6836067957392302</v>
      </c>
      <c r="CZ29" s="12">
        <v>8.9690928533257708</v>
      </c>
      <c r="DA29" s="11">
        <v>5.5172332156667103</v>
      </c>
      <c r="DB29" s="12">
        <v>2.4441842720512401</v>
      </c>
      <c r="DC29" s="11">
        <v>1.6006459180016801</v>
      </c>
      <c r="DD29" s="12">
        <v>1.54170667438453</v>
      </c>
      <c r="DE29" s="11">
        <v>4.0149274708423803</v>
      </c>
      <c r="DF29" s="12">
        <v>2.7900300209401299</v>
      </c>
      <c r="DG29" s="11">
        <v>0.27236016820037701</v>
      </c>
      <c r="DH29" s="12">
        <v>6.5448477708157</v>
      </c>
      <c r="DI29" s="11">
        <v>2.53133936340955</v>
      </c>
      <c r="DJ29" s="12">
        <v>4.7835041683242698</v>
      </c>
      <c r="DK29" s="11">
        <v>2.9386713078192099</v>
      </c>
      <c r="DL29" s="12">
        <v>4.1165128325684002</v>
      </c>
      <c r="DM29" s="11">
        <v>3.1338402077796701</v>
      </c>
      <c r="DN29" s="12">
        <v>2.4322766232166799</v>
      </c>
      <c r="DO29" s="11">
        <v>3.6191746300687</v>
      </c>
      <c r="DP29" s="12">
        <v>2.65428482580143</v>
      </c>
      <c r="DQ29" s="11">
        <v>5.5098344609132797</v>
      </c>
      <c r="DR29" s="12">
        <v>3.2646111063204701</v>
      </c>
      <c r="DS29" s="11">
        <v>4.9829177285471804</v>
      </c>
      <c r="DT29" s="12">
        <v>53.136388835916001</v>
      </c>
      <c r="DU29" s="11">
        <v>1.8025304726523499</v>
      </c>
      <c r="DV29" s="12"/>
      <c r="DW29" s="11"/>
      <c r="DX29" s="12">
        <v>11.202912225099301</v>
      </c>
      <c r="DY29" s="11">
        <v>1.85551077468374</v>
      </c>
      <c r="DZ29" s="12">
        <v>1.7502288020952901</v>
      </c>
      <c r="EA29" s="11">
        <v>9.5099421733709608</v>
      </c>
      <c r="EB29" s="12"/>
      <c r="EC29" s="11">
        <v>3.0604410879990902</v>
      </c>
      <c r="ED29" s="12">
        <v>11.9682691812072</v>
      </c>
      <c r="EE29" s="11">
        <v>21.830858642602902</v>
      </c>
      <c r="EF29" s="12">
        <v>12.762980005495301</v>
      </c>
      <c r="EG29" s="11">
        <v>10.1239914738193</v>
      </c>
      <c r="EH29" s="12">
        <v>0.30429836634002</v>
      </c>
      <c r="EI29" s="11">
        <v>0.68527512294501502</v>
      </c>
      <c r="EJ29" s="12"/>
      <c r="EK29" s="11">
        <v>6.4329580835225997</v>
      </c>
      <c r="EL29" s="12">
        <v>2.84397655094515</v>
      </c>
      <c r="EM29" s="11">
        <v>8.26126966134645</v>
      </c>
      <c r="EN29" s="12">
        <v>3.0934308021853298</v>
      </c>
      <c r="EO29" s="11">
        <v>1.9790175215955299</v>
      </c>
      <c r="EP29" s="12">
        <v>5.0950234843109898</v>
      </c>
      <c r="EQ29" s="11">
        <v>38.119180171249901</v>
      </c>
      <c r="ER29" s="12">
        <v>6.5531726711142602</v>
      </c>
      <c r="ES29" s="11">
        <v>0.94702455117009798</v>
      </c>
      <c r="ET29" s="12">
        <v>0.71607362746050995</v>
      </c>
      <c r="EU29" s="11">
        <v>1.38667637075011</v>
      </c>
      <c r="EV29" s="12">
        <v>3.5322706173939502</v>
      </c>
      <c r="EW29" s="11"/>
      <c r="EX29" s="12">
        <v>2.3200492122385299</v>
      </c>
      <c r="EY29" s="11">
        <v>3.2478737517942902</v>
      </c>
      <c r="EZ29" s="12">
        <v>4.9807047710803696</v>
      </c>
    </row>
    <row r="30" spans="1:156" x14ac:dyDescent="0.45">
      <c r="A30" s="9" t="s">
        <v>323</v>
      </c>
      <c r="B30" s="9" t="s">
        <v>323</v>
      </c>
      <c r="C30" t="str">
        <f>VLOOKUP(A30,'Biggest 5 bank share'!$K$2:$L$215,2,FALSE)</f>
        <v>KHM</v>
      </c>
      <c r="F30" s="14">
        <v>2023</v>
      </c>
      <c r="G30" s="11">
        <v>4.5568032989281697</v>
      </c>
      <c r="H30" s="12"/>
      <c r="I30" s="11"/>
      <c r="J30" s="12">
        <v>16.181443364868301</v>
      </c>
      <c r="K30" s="11">
        <v>6.05435394456571</v>
      </c>
      <c r="L30" s="12">
        <v>3.5490485353568002</v>
      </c>
      <c r="M30" s="11">
        <v>2.1461701995588198</v>
      </c>
      <c r="N30" s="12">
        <v>0.85381355429955197</v>
      </c>
      <c r="O30" s="11">
        <v>2.4756834145939499</v>
      </c>
      <c r="P30" s="12">
        <v>1.9260019130996699</v>
      </c>
      <c r="Q30" s="11">
        <v>9.5691277527567298</v>
      </c>
      <c r="R30" s="12"/>
      <c r="S30" s="11">
        <v>5.0482614806442996</v>
      </c>
      <c r="T30" s="12">
        <v>1.82074761185815</v>
      </c>
      <c r="U30" s="11">
        <v>3.94447522875083</v>
      </c>
      <c r="V30" s="12">
        <v>2.3793118689276298</v>
      </c>
      <c r="W30" s="11">
        <v>2.8542715081981398</v>
      </c>
      <c r="X30" s="12">
        <v>3.8172831459602801</v>
      </c>
      <c r="Y30" s="11">
        <v>3.6684087393919902</v>
      </c>
      <c r="Z30" s="12">
        <v>2.8426431121731999</v>
      </c>
      <c r="AA30" s="11"/>
      <c r="AB30" s="12">
        <v>3.61815842974246</v>
      </c>
      <c r="AC30" s="11"/>
      <c r="AD30" s="12">
        <v>5.1238258806582397</v>
      </c>
      <c r="AE30" s="11">
        <v>12.886029555891801</v>
      </c>
      <c r="AF30" s="12">
        <v>0.45424251796467902</v>
      </c>
      <c r="AG30" s="11">
        <v>16.221432290264101</v>
      </c>
      <c r="AH30" s="12">
        <v>31.510872276716398</v>
      </c>
      <c r="AI30" s="11">
        <v>2.1043790363488299</v>
      </c>
      <c r="AJ30" s="12">
        <v>1.2027387153859299</v>
      </c>
      <c r="AK30" s="11">
        <v>3.55097281177299</v>
      </c>
      <c r="AL30" s="12">
        <v>1.5926892676159199</v>
      </c>
      <c r="AM30" s="11">
        <v>3.47221378199868</v>
      </c>
      <c r="AN30" s="12"/>
      <c r="AO30" s="11">
        <v>6.5628001781442196</v>
      </c>
      <c r="AP30" s="12">
        <v>15.2215059695211</v>
      </c>
      <c r="AQ30" s="11">
        <v>1.96397268266407</v>
      </c>
      <c r="AR30" s="12">
        <v>3.5971760009001299</v>
      </c>
      <c r="AS30" s="11"/>
      <c r="AT30" s="12">
        <v>6.1087313367366303</v>
      </c>
      <c r="AU30" s="11">
        <v>1.2057002207719101</v>
      </c>
      <c r="AV30" s="12">
        <v>0.94079310368691704</v>
      </c>
      <c r="AW30" s="11">
        <v>1.2070478469836801</v>
      </c>
      <c r="AX30" s="12">
        <v>12.8977039060276</v>
      </c>
      <c r="AY30" s="11">
        <v>0.92989293562362796</v>
      </c>
      <c r="AZ30" s="12"/>
      <c r="BA30" s="11">
        <v>4.2401314260451697</v>
      </c>
      <c r="BB30" s="12">
        <v>1.7747050010018399</v>
      </c>
      <c r="BC30" s="11">
        <v>31.1481310604313</v>
      </c>
      <c r="BD30" s="12">
        <v>1.0837011307983699</v>
      </c>
      <c r="BE30" s="11">
        <v>6.8694033374166104</v>
      </c>
      <c r="BF30" s="12"/>
      <c r="BG30" s="11"/>
      <c r="BH30" s="12">
        <v>1.2884472952388899</v>
      </c>
      <c r="BI30" s="11">
        <v>2.0612241844094901</v>
      </c>
      <c r="BJ30" s="12">
        <v>7.5750266180891197</v>
      </c>
      <c r="BK30" s="11"/>
      <c r="BL30" s="12">
        <v>1.4827966436276601</v>
      </c>
      <c r="BM30" s="11">
        <v>1.5351325321575799</v>
      </c>
      <c r="BN30" s="12">
        <v>20.5784141422521</v>
      </c>
      <c r="BO30" s="11">
        <v>5.9581284704663604</v>
      </c>
      <c r="BP30" s="12">
        <v>3.4030169488800301</v>
      </c>
      <c r="BQ30" s="11">
        <v>1.7495610041021401</v>
      </c>
      <c r="BR30" s="12"/>
      <c r="BS30" s="11">
        <v>2.06176060223595</v>
      </c>
      <c r="BT30" s="12">
        <v>3.1882534928460502</v>
      </c>
      <c r="BU30" s="11">
        <v>1.5778550042755699</v>
      </c>
      <c r="BV30" s="12">
        <v>1.7234994215817101</v>
      </c>
      <c r="BW30" s="11">
        <v>1.9562826436157199</v>
      </c>
      <c r="BX30" s="12">
        <v>14.66410619547</v>
      </c>
      <c r="BY30" s="11">
        <v>1.2707142465177099</v>
      </c>
      <c r="BZ30" s="12">
        <v>0.97156062886762196</v>
      </c>
      <c r="CA30" s="11">
        <v>2.7140816371623999</v>
      </c>
      <c r="CB30" s="12">
        <v>6.8009942737551299</v>
      </c>
      <c r="CC30" s="11">
        <v>2.8916298978102302</v>
      </c>
      <c r="CD30" s="12">
        <v>12.335551361463599</v>
      </c>
      <c r="CE30" s="11"/>
      <c r="CF30" s="12">
        <v>1.93387207399385</v>
      </c>
      <c r="CG30" s="11">
        <v>1.4236394771258301</v>
      </c>
      <c r="CH30" s="12">
        <v>8.9209333603022696</v>
      </c>
      <c r="CI30" s="11">
        <v>2.4334303280295</v>
      </c>
      <c r="CJ30" s="12"/>
      <c r="CK30" s="11">
        <v>3.8388339225368502</v>
      </c>
      <c r="CL30" s="12">
        <v>0.43803361448293099</v>
      </c>
      <c r="CM30" s="11">
        <v>1.86074359634703</v>
      </c>
      <c r="CN30" s="12">
        <v>7.5970006854251801</v>
      </c>
      <c r="CO30" s="11">
        <v>5.0954637243537499</v>
      </c>
      <c r="CP30" s="12">
        <v>1.65315580082196</v>
      </c>
      <c r="CQ30" s="11">
        <v>8.3382491192651003</v>
      </c>
      <c r="CR30" s="12">
        <v>3.14267120058856</v>
      </c>
      <c r="CS30" s="11">
        <v>5.3066157196999901</v>
      </c>
      <c r="CT30" s="12">
        <v>2.0773274896961902</v>
      </c>
      <c r="CU30" s="11"/>
      <c r="CV30" s="12">
        <v>5.55507507352677</v>
      </c>
      <c r="CW30" s="11">
        <v>5.7790570529884198</v>
      </c>
      <c r="CX30" s="12">
        <v>5.4265182685197502</v>
      </c>
      <c r="CY30" s="11"/>
      <c r="CZ30" s="12">
        <v>8.2337666627293995</v>
      </c>
      <c r="DA30" s="11">
        <v>5.7937687296959703</v>
      </c>
      <c r="DB30" s="12">
        <v>3.7753542014465298</v>
      </c>
      <c r="DC30" s="11">
        <v>1.55160063687099</v>
      </c>
      <c r="DD30" s="12">
        <v>1.5242082041941001</v>
      </c>
      <c r="DE30" s="11"/>
      <c r="DF30" s="12">
        <v>2.6678676888200901</v>
      </c>
      <c r="DG30" s="11">
        <v>0.375146721887061</v>
      </c>
      <c r="DH30" s="12">
        <v>6.6275019888851103</v>
      </c>
      <c r="DI30" s="11">
        <v>2.5693169294952498</v>
      </c>
      <c r="DJ30" s="12">
        <v>5.4189019259410802</v>
      </c>
      <c r="DK30" s="11">
        <v>3.0125781074737299</v>
      </c>
      <c r="DL30" s="12">
        <v>4.48043564056431</v>
      </c>
      <c r="DM30" s="11">
        <v>3.1858122311833901</v>
      </c>
      <c r="DN30" s="12">
        <v>2.3240017889510902</v>
      </c>
      <c r="DO30" s="11">
        <v>3.1362277669452401</v>
      </c>
      <c r="DP30" s="12"/>
      <c r="DQ30" s="11"/>
      <c r="DR30" s="12"/>
      <c r="DS30" s="11">
        <v>5.3713517319512301</v>
      </c>
      <c r="DT30" s="12">
        <v>21.045815734005998</v>
      </c>
      <c r="DU30" s="11">
        <v>1.5134758780294499</v>
      </c>
      <c r="DV30" s="12"/>
      <c r="DW30" s="11"/>
      <c r="DX30" s="12"/>
      <c r="DY30" s="11">
        <v>1.9925079659929299</v>
      </c>
      <c r="DZ30" s="12">
        <v>1.5154631696917</v>
      </c>
      <c r="EA30" s="11">
        <v>9.3854797264927505</v>
      </c>
      <c r="EB30" s="12"/>
      <c r="EC30" s="11">
        <v>3.0609405470367501</v>
      </c>
      <c r="ED30" s="12"/>
      <c r="EE30" s="11">
        <v>19.416166964785099</v>
      </c>
      <c r="EF30" s="12">
        <v>14.4782814298252</v>
      </c>
      <c r="EG30" s="11">
        <v>8.1110123576634994</v>
      </c>
      <c r="EH30" s="12">
        <v>0.38116317001990002</v>
      </c>
      <c r="EI30" s="11">
        <v>0.75848332582000699</v>
      </c>
      <c r="EJ30" s="12"/>
      <c r="EK30" s="11"/>
      <c r="EL30" s="12">
        <v>2.7575864307326001</v>
      </c>
      <c r="EM30" s="11">
        <v>11.4622903279451</v>
      </c>
      <c r="EN30" s="12">
        <v>2.79665688357173</v>
      </c>
      <c r="EO30" s="11">
        <v>1.4801275195303001</v>
      </c>
      <c r="EP30" s="12">
        <v>4.4967536938960802</v>
      </c>
      <c r="EQ30" s="11">
        <v>37.351358404909497</v>
      </c>
      <c r="ER30" s="12">
        <v>5.3082688621661704</v>
      </c>
      <c r="ES30" s="11">
        <v>0.97580472910488103</v>
      </c>
      <c r="ET30" s="12">
        <v>0.84659238596037301</v>
      </c>
      <c r="EU30" s="11">
        <v>1.6507725638992099</v>
      </c>
      <c r="EV30" s="12">
        <v>3.45445449013675</v>
      </c>
      <c r="EW30" s="11"/>
      <c r="EX30" s="12"/>
      <c r="EY30" s="11">
        <v>3.4187267762968299</v>
      </c>
      <c r="EZ30" s="12"/>
    </row>
    <row r="31" spans="1:156" x14ac:dyDescent="0.45">
      <c r="A31" s="9" t="s">
        <v>131</v>
      </c>
      <c r="B31" s="9" t="s">
        <v>131</v>
      </c>
      <c r="C31" t="str">
        <f>VLOOKUP(A31,'Biggest 5 bank share'!$K$2:$L$215,2,FALSE)</f>
        <v>CMR</v>
      </c>
    </row>
    <row r="32" spans="1:156" x14ac:dyDescent="0.45">
      <c r="A32" s="9" t="s">
        <v>113</v>
      </c>
      <c r="B32" s="9" t="s">
        <v>113</v>
      </c>
      <c r="C32" t="str">
        <f>VLOOKUP(A32,'Biggest 5 bank share'!$K$2:$L$215,2,FALSE)</f>
        <v>CAN</v>
      </c>
    </row>
    <row r="33" spans="1:3" x14ac:dyDescent="0.45">
      <c r="A33" s="9" t="s">
        <v>110</v>
      </c>
      <c r="B33" s="9" t="s">
        <v>691</v>
      </c>
      <c r="C33" t="str">
        <f>VLOOKUP(A33,'Biggest 5 bank share'!$K$2:$L$215,2,FALSE)</f>
        <v>CAF</v>
      </c>
    </row>
    <row r="34" spans="1:3" x14ac:dyDescent="0.45">
      <c r="A34" s="9" t="s">
        <v>572</v>
      </c>
      <c r="B34" s="9" t="s">
        <v>572</v>
      </c>
      <c r="C34" t="str">
        <f>VLOOKUP(A34,'Biggest 5 bank share'!$K$2:$L$215,2,FALSE)</f>
        <v>TCD</v>
      </c>
    </row>
    <row r="35" spans="1:3" x14ac:dyDescent="0.45">
      <c r="A35" s="9" t="s">
        <v>122</v>
      </c>
      <c r="B35" s="9" t="s">
        <v>122</v>
      </c>
      <c r="C35" t="str">
        <f>VLOOKUP(A35,'Biggest 5 bank share'!$K$2:$L$215,2,FALSE)</f>
        <v>CHL</v>
      </c>
    </row>
    <row r="36" spans="1:3" x14ac:dyDescent="0.45">
      <c r="A36" s="2" t="s">
        <v>263</v>
      </c>
      <c r="B36" s="9" t="s">
        <v>692</v>
      </c>
      <c r="C36" t="str">
        <f>VLOOKUP(A36,'Biggest 5 bank share'!$K$2:$L$215,2,FALSE)</f>
        <v>HKG</v>
      </c>
    </row>
    <row r="37" spans="1:3" x14ac:dyDescent="0.45">
      <c r="A37" s="2" t="s">
        <v>371</v>
      </c>
      <c r="B37" s="9" t="s">
        <v>693</v>
      </c>
      <c r="C37" t="str">
        <f>VLOOKUP(A37,'Biggest 5 bank share'!$K$2:$L$215,2,FALSE)</f>
        <v>MAC</v>
      </c>
    </row>
    <row r="38" spans="1:3" x14ac:dyDescent="0.45">
      <c r="A38" s="9" t="s">
        <v>125</v>
      </c>
      <c r="B38" s="9" t="s">
        <v>694</v>
      </c>
      <c r="C38" t="str">
        <f>VLOOKUP(A38,'Biggest 5 bank share'!$K$2:$L$215,2,FALSE)</f>
        <v>CHN</v>
      </c>
    </row>
    <row r="39" spans="1:3" x14ac:dyDescent="0.45">
      <c r="A39" s="9" t="s">
        <v>140</v>
      </c>
      <c r="B39" s="9" t="s">
        <v>140</v>
      </c>
      <c r="C39" t="str">
        <f>VLOOKUP(A39,'Biggest 5 bank share'!$K$2:$L$215,2,FALSE)</f>
        <v>COL</v>
      </c>
    </row>
    <row r="40" spans="1:3" x14ac:dyDescent="0.45">
      <c r="A40" s="9" t="s">
        <v>695</v>
      </c>
      <c r="B40" s="9" t="s">
        <v>695</v>
      </c>
      <c r="C40" t="e">
        <f>VLOOKUP(A40,'Biggest 5 bank share'!$K$2:$L$215,2,FALSE)</f>
        <v>#N/A</v>
      </c>
    </row>
    <row r="41" spans="1:3" x14ac:dyDescent="0.45">
      <c r="A41" s="9" t="s">
        <v>696</v>
      </c>
      <c r="B41" s="9" t="s">
        <v>696</v>
      </c>
      <c r="C41" t="e">
        <f>VLOOKUP(A41,'Biggest 5 bank share'!$K$2:$L$215,2,FALSE)</f>
        <v>#N/A</v>
      </c>
    </row>
    <row r="42" spans="1:3" x14ac:dyDescent="0.45">
      <c r="A42" s="9" t="s">
        <v>697</v>
      </c>
      <c r="B42" s="9" t="s">
        <v>697</v>
      </c>
      <c r="C42" t="e">
        <f>VLOOKUP(A42,'Biggest 5 bank share'!$K$2:$L$215,2,FALSE)</f>
        <v>#N/A</v>
      </c>
    </row>
    <row r="43" spans="1:3" x14ac:dyDescent="0.45">
      <c r="A43" s="9" t="s">
        <v>149</v>
      </c>
      <c r="B43" s="9" t="s">
        <v>149</v>
      </c>
      <c r="C43" t="str">
        <f>VLOOKUP(A43,'Biggest 5 bank share'!$K$2:$L$215,2,FALSE)</f>
        <v>CRI</v>
      </c>
    </row>
    <row r="44" spans="1:3" x14ac:dyDescent="0.45">
      <c r="A44" s="9" t="s">
        <v>269</v>
      </c>
      <c r="B44" s="9" t="s">
        <v>698</v>
      </c>
      <c r="C44" t="str">
        <f>VLOOKUP(A44,'Biggest 5 bank share'!$K$2:$L$215,2,FALSE)</f>
        <v>HRV</v>
      </c>
    </row>
    <row r="45" spans="1:3" ht="24.75" x14ac:dyDescent="0.45">
      <c r="A45" s="9" t="s">
        <v>699</v>
      </c>
      <c r="B45" s="9" t="s">
        <v>699</v>
      </c>
      <c r="C45" t="e">
        <f>VLOOKUP(A45,'Biggest 5 bank share'!$K$2:$L$215,2,FALSE)</f>
        <v>#N/A</v>
      </c>
    </row>
    <row r="46" spans="1:3" x14ac:dyDescent="0.45">
      <c r="A46" s="9" t="s">
        <v>161</v>
      </c>
      <c r="B46" s="9" t="s">
        <v>161</v>
      </c>
      <c r="C46" t="str">
        <f>VLOOKUP(A46,'Biggest 5 bank share'!$K$2:$L$215,2,FALSE)</f>
        <v>CYP</v>
      </c>
    </row>
    <row r="47" spans="1:3" x14ac:dyDescent="0.45">
      <c r="A47" s="2" t="s">
        <v>164</v>
      </c>
      <c r="B47" s="9" t="s">
        <v>700</v>
      </c>
      <c r="C47" t="str">
        <f>VLOOKUP(A47,'Biggest 5 bank share'!$K$2:$L$215,2,FALSE)</f>
        <v>CZE</v>
      </c>
    </row>
    <row r="48" spans="1:3" x14ac:dyDescent="0.45">
      <c r="A48" s="9" t="s">
        <v>176</v>
      </c>
      <c r="B48" s="9" t="s">
        <v>176</v>
      </c>
      <c r="C48" t="str">
        <f>VLOOKUP(A48,'Biggest 5 bank share'!$K$2:$L$215,2,FALSE)</f>
        <v>DNK</v>
      </c>
    </row>
    <row r="49" spans="1:3" x14ac:dyDescent="0.45">
      <c r="A49" s="9" t="s">
        <v>170</v>
      </c>
      <c r="B49" s="9" t="s">
        <v>170</v>
      </c>
      <c r="C49" t="str">
        <f>VLOOKUP(A49,'Biggest 5 bank share'!$K$2:$L$215,2,FALSE)</f>
        <v>DJI</v>
      </c>
    </row>
    <row r="50" spans="1:3" x14ac:dyDescent="0.45">
      <c r="A50" s="9" t="s">
        <v>173</v>
      </c>
      <c r="B50" s="9" t="s">
        <v>173</v>
      </c>
      <c r="C50" t="str">
        <f>VLOOKUP(A50,'Biggest 5 bank share'!$K$2:$L$215,2,FALSE)</f>
        <v>DMA</v>
      </c>
    </row>
    <row r="51" spans="1:3" x14ac:dyDescent="0.45">
      <c r="A51" s="9" t="s">
        <v>701</v>
      </c>
      <c r="B51" s="9" t="s">
        <v>701</v>
      </c>
      <c r="C51" t="e">
        <f>VLOOKUP(A51,'Biggest 5 bank share'!$K$2:$L$215,2,FALSE)</f>
        <v>#N/A</v>
      </c>
    </row>
    <row r="52" spans="1:3" ht="24.75" x14ac:dyDescent="0.45">
      <c r="A52" s="9" t="s">
        <v>702</v>
      </c>
      <c r="B52" s="9" t="s">
        <v>702</v>
      </c>
      <c r="C52" t="e">
        <f>VLOOKUP(A52,'Biggest 5 bank share'!$K$2:$L$215,2,FALSE)</f>
        <v>#N/A</v>
      </c>
    </row>
    <row r="53" spans="1:3" x14ac:dyDescent="0.45">
      <c r="A53" s="9" t="s">
        <v>185</v>
      </c>
      <c r="B53" s="9" t="s">
        <v>185</v>
      </c>
      <c r="C53" t="str">
        <f>VLOOKUP(A53,'Biggest 5 bank share'!$K$2:$L$215,2,FALSE)</f>
        <v>ECU</v>
      </c>
    </row>
    <row r="54" spans="1:3" x14ac:dyDescent="0.45">
      <c r="A54" s="9" t="s">
        <v>527</v>
      </c>
      <c r="B54" s="9" t="s">
        <v>527</v>
      </c>
      <c r="C54" t="str">
        <f>VLOOKUP(A54,'Biggest 5 bank share'!$K$2:$L$215,2,FALSE)</f>
        <v>SLV</v>
      </c>
    </row>
    <row r="55" spans="1:3" x14ac:dyDescent="0.45">
      <c r="A55" s="9" t="s">
        <v>242</v>
      </c>
      <c r="B55" s="9" t="s">
        <v>703</v>
      </c>
      <c r="C55" t="str">
        <f>VLOOKUP(A55,'Biggest 5 bank share'!$K$2:$L$215,2,FALSE)</f>
        <v>GNQ</v>
      </c>
    </row>
    <row r="56" spans="1:3" x14ac:dyDescent="0.45">
      <c r="A56" s="9" t="s">
        <v>197</v>
      </c>
      <c r="B56" s="9" t="s">
        <v>704</v>
      </c>
      <c r="C56" t="str">
        <f>VLOOKUP(A56,'Biggest 5 bank share'!$K$2:$L$215,2,FALSE)</f>
        <v>EST</v>
      </c>
    </row>
    <row r="57" spans="1:3" x14ac:dyDescent="0.45">
      <c r="A57" s="9" t="s">
        <v>557</v>
      </c>
      <c r="B57" s="9" t="s">
        <v>705</v>
      </c>
      <c r="C57" t="str">
        <f>VLOOKUP(A57,'Biggest 5 bank share'!$K$2:$L$215,2,FALSE)</f>
        <v>SWZ</v>
      </c>
    </row>
    <row r="58" spans="1:3" ht="24.75" x14ac:dyDescent="0.45">
      <c r="A58" s="9" t="s">
        <v>200</v>
      </c>
      <c r="B58" s="9" t="s">
        <v>706</v>
      </c>
      <c r="C58" t="str">
        <f>VLOOKUP(A58,'Biggest 5 bank share'!$K$2:$L$215,2,FALSE)</f>
        <v>ETH</v>
      </c>
    </row>
    <row r="59" spans="1:3" x14ac:dyDescent="0.45">
      <c r="A59" s="9" t="s">
        <v>206</v>
      </c>
      <c r="B59" s="9" t="s">
        <v>707</v>
      </c>
      <c r="C59" t="str">
        <f>VLOOKUP(A59,'Biggest 5 bank share'!$K$2:$L$215,2,FALSE)</f>
        <v>FJI</v>
      </c>
    </row>
    <row r="60" spans="1:3" x14ac:dyDescent="0.45">
      <c r="A60" s="9" t="s">
        <v>203</v>
      </c>
      <c r="B60" s="9" t="s">
        <v>203</v>
      </c>
      <c r="C60" t="str">
        <f>VLOOKUP(A60,'Biggest 5 bank share'!$K$2:$L$215,2,FALSE)</f>
        <v>FIN</v>
      </c>
    </row>
    <row r="61" spans="1:3" x14ac:dyDescent="0.45">
      <c r="A61" s="9" t="s">
        <v>209</v>
      </c>
      <c r="B61" s="9" t="s">
        <v>209</v>
      </c>
      <c r="C61" t="str">
        <f>VLOOKUP(A61,'Biggest 5 bank share'!$K$2:$L$215,2,FALSE)</f>
        <v>FRA</v>
      </c>
    </row>
    <row r="62" spans="1:3" x14ac:dyDescent="0.45">
      <c r="A62" s="9" t="s">
        <v>218</v>
      </c>
      <c r="B62" s="9" t="s">
        <v>218</v>
      </c>
      <c r="C62" t="str">
        <f>VLOOKUP(A62,'Biggest 5 bank share'!$K$2:$L$215,2,FALSE)</f>
        <v>GAB</v>
      </c>
    </row>
    <row r="63" spans="1:3" x14ac:dyDescent="0.45">
      <c r="A63" s="9" t="s">
        <v>236</v>
      </c>
      <c r="B63" s="9" t="s">
        <v>236</v>
      </c>
      <c r="C63" t="str">
        <f>VLOOKUP(A63,'Biggest 5 bank share'!$K$2:$L$215,2,FALSE)</f>
        <v>GMB</v>
      </c>
    </row>
    <row r="64" spans="1:3" x14ac:dyDescent="0.45">
      <c r="A64" s="9" t="s">
        <v>224</v>
      </c>
      <c r="B64" s="9" t="s">
        <v>224</v>
      </c>
      <c r="C64" t="str">
        <f>VLOOKUP(A64,'Biggest 5 bank share'!$K$2:$L$215,2,FALSE)</f>
        <v>GEO</v>
      </c>
    </row>
    <row r="65" spans="1:3" x14ac:dyDescent="0.45">
      <c r="A65" s="9" t="s">
        <v>167</v>
      </c>
      <c r="B65" s="9" t="s">
        <v>167</v>
      </c>
      <c r="C65" t="str">
        <f>VLOOKUP(A65,'Biggest 5 bank share'!$K$2:$L$215,2,FALSE)</f>
        <v>DEU</v>
      </c>
    </row>
    <row r="66" spans="1:3" x14ac:dyDescent="0.45">
      <c r="A66" s="9" t="s">
        <v>227</v>
      </c>
      <c r="B66" s="9" t="s">
        <v>227</v>
      </c>
      <c r="C66" t="str">
        <f>VLOOKUP(A66,'Biggest 5 bank share'!$K$2:$L$215,2,FALSE)</f>
        <v>GHA</v>
      </c>
    </row>
    <row r="67" spans="1:3" x14ac:dyDescent="0.45">
      <c r="A67" s="9" t="s">
        <v>245</v>
      </c>
      <c r="B67" s="9" t="s">
        <v>245</v>
      </c>
      <c r="C67" t="str">
        <f>VLOOKUP(A67,'Biggest 5 bank share'!$K$2:$L$215,2,FALSE)</f>
        <v>GRC</v>
      </c>
    </row>
    <row r="68" spans="1:3" x14ac:dyDescent="0.45">
      <c r="A68" s="9" t="s">
        <v>248</v>
      </c>
      <c r="B68" s="9" t="s">
        <v>248</v>
      </c>
      <c r="C68" t="str">
        <f>VLOOKUP(A68,'Biggest 5 bank share'!$K$2:$L$215,2,FALSE)</f>
        <v>GRD</v>
      </c>
    </row>
    <row r="69" spans="1:3" x14ac:dyDescent="0.45">
      <c r="A69" s="9" t="s">
        <v>254</v>
      </c>
      <c r="B69" s="9" t="s">
        <v>254</v>
      </c>
      <c r="C69" t="str">
        <f>VLOOKUP(A69,'Biggest 5 bank share'!$K$2:$L$215,2,FALSE)</f>
        <v>GTM</v>
      </c>
    </row>
    <row r="70" spans="1:3" x14ac:dyDescent="0.45">
      <c r="A70" s="9" t="s">
        <v>233</v>
      </c>
      <c r="B70" s="9" t="s">
        <v>233</v>
      </c>
      <c r="C70" t="str">
        <f>VLOOKUP(A70,'Biggest 5 bank share'!$K$2:$L$215,2,FALSE)</f>
        <v>GIN</v>
      </c>
    </row>
    <row r="71" spans="1:3" x14ac:dyDescent="0.45">
      <c r="A71" s="9" t="s">
        <v>266</v>
      </c>
      <c r="B71" s="9" t="s">
        <v>266</v>
      </c>
      <c r="C71" t="str">
        <f>VLOOKUP(A71,'Biggest 5 bank share'!$K$2:$L$215,2,FALSE)</f>
        <v>HND</v>
      </c>
    </row>
    <row r="72" spans="1:3" x14ac:dyDescent="0.45">
      <c r="A72" s="9" t="s">
        <v>275</v>
      </c>
      <c r="B72" s="9" t="s">
        <v>275</v>
      </c>
      <c r="C72" t="str">
        <f>VLOOKUP(A72,'Biggest 5 bank share'!$K$2:$L$215,2,FALSE)</f>
        <v>HUN</v>
      </c>
    </row>
    <row r="73" spans="1:3" x14ac:dyDescent="0.45">
      <c r="A73" s="9" t="s">
        <v>296</v>
      </c>
      <c r="B73" s="9" t="s">
        <v>296</v>
      </c>
      <c r="C73" t="str">
        <f>VLOOKUP(A73,'Biggest 5 bank share'!$K$2:$L$215,2,FALSE)</f>
        <v>ISL</v>
      </c>
    </row>
    <row r="74" spans="1:3" x14ac:dyDescent="0.45">
      <c r="A74" s="9" t="s">
        <v>284</v>
      </c>
      <c r="B74" s="9" t="s">
        <v>284</v>
      </c>
      <c r="C74" t="str">
        <f>VLOOKUP(A74,'Biggest 5 bank share'!$K$2:$L$215,2,FALSE)</f>
        <v>IND</v>
      </c>
    </row>
    <row r="75" spans="1:3" x14ac:dyDescent="0.45">
      <c r="A75" s="9" t="s">
        <v>278</v>
      </c>
      <c r="B75" s="9" t="s">
        <v>278</v>
      </c>
      <c r="C75" t="str">
        <f>VLOOKUP(A75,'Biggest 5 bank share'!$K$2:$L$215,2,FALSE)</f>
        <v>IDN</v>
      </c>
    </row>
    <row r="76" spans="1:3" x14ac:dyDescent="0.45">
      <c r="A76" s="9" t="s">
        <v>293</v>
      </c>
      <c r="B76" s="9" t="s">
        <v>293</v>
      </c>
      <c r="C76" t="str">
        <f>VLOOKUP(A76,'Biggest 5 bank share'!$K$2:$L$215,2,FALSE)</f>
        <v>IRQ</v>
      </c>
    </row>
    <row r="77" spans="1:3" x14ac:dyDescent="0.45">
      <c r="A77" s="9" t="s">
        <v>287</v>
      </c>
      <c r="B77" s="9" t="s">
        <v>287</v>
      </c>
      <c r="C77" t="str">
        <f>VLOOKUP(A77,'Biggest 5 bank share'!$K$2:$L$215,2,FALSE)</f>
        <v>IRL</v>
      </c>
    </row>
    <row r="78" spans="1:3" x14ac:dyDescent="0.45">
      <c r="A78" s="9" t="s">
        <v>299</v>
      </c>
      <c r="B78" s="9" t="s">
        <v>299</v>
      </c>
      <c r="C78" t="str">
        <f>VLOOKUP(A78,'Biggest 5 bank share'!$K$2:$L$215,2,FALSE)</f>
        <v>ISR</v>
      </c>
    </row>
    <row r="79" spans="1:3" x14ac:dyDescent="0.45">
      <c r="A79" s="9" t="s">
        <v>302</v>
      </c>
      <c r="B79" s="9" t="s">
        <v>302</v>
      </c>
      <c r="C79" t="str">
        <f>VLOOKUP(A79,'Biggest 5 bank share'!$K$2:$L$215,2,FALSE)</f>
        <v>ITA</v>
      </c>
    </row>
    <row r="80" spans="1:3" x14ac:dyDescent="0.45">
      <c r="A80" s="9" t="s">
        <v>308</v>
      </c>
      <c r="B80" s="9" t="s">
        <v>308</v>
      </c>
      <c r="C80" t="str">
        <f>VLOOKUP(A80,'Biggest 5 bank share'!$K$2:$L$215,2,FALSE)</f>
        <v>JOR</v>
      </c>
    </row>
    <row r="81" spans="1:3" x14ac:dyDescent="0.45">
      <c r="A81" s="9" t="s">
        <v>314</v>
      </c>
      <c r="B81" s="9" t="s">
        <v>708</v>
      </c>
      <c r="C81" t="str">
        <f>VLOOKUP(A81,'Biggest 5 bank share'!$K$2:$L$215,2,FALSE)</f>
        <v>KAZ</v>
      </c>
    </row>
    <row r="82" spans="1:3" x14ac:dyDescent="0.45">
      <c r="A82" s="9" t="s">
        <v>317</v>
      </c>
      <c r="B82" s="9" t="s">
        <v>317</v>
      </c>
      <c r="C82" t="str">
        <f>VLOOKUP(A82,'Biggest 5 bank share'!$K$2:$L$215,2,FALSE)</f>
        <v>KEN</v>
      </c>
    </row>
    <row r="83" spans="1:3" x14ac:dyDescent="0.45">
      <c r="A83" s="2" t="s">
        <v>332</v>
      </c>
      <c r="B83" s="9" t="s">
        <v>709</v>
      </c>
      <c r="C83" t="str">
        <f>VLOOKUP(A83,'Biggest 5 bank share'!$K$2:$L$215,2,FALSE)</f>
        <v>KOR</v>
      </c>
    </row>
    <row r="84" spans="1:3" x14ac:dyDescent="0.45">
      <c r="A84" s="9" t="s">
        <v>647</v>
      </c>
      <c r="B84" s="9" t="s">
        <v>710</v>
      </c>
      <c r="C84" t="str">
        <f>VLOOKUP(A84,'Biggest 5 bank share'!$K$2:$L$215,2,FALSE)</f>
        <v>XKX</v>
      </c>
    </row>
    <row r="85" spans="1:3" x14ac:dyDescent="0.45">
      <c r="A85" s="9" t="s">
        <v>335</v>
      </c>
      <c r="B85" s="9" t="s">
        <v>335</v>
      </c>
      <c r="C85" t="str">
        <f>VLOOKUP(A85,'Biggest 5 bank share'!$K$2:$L$215,2,FALSE)</f>
        <v>KWT</v>
      </c>
    </row>
    <row r="86" spans="1:3" x14ac:dyDescent="0.45">
      <c r="A86" s="9" t="s">
        <v>320</v>
      </c>
      <c r="B86" s="9" t="s">
        <v>711</v>
      </c>
      <c r="C86" t="str">
        <f>VLOOKUP(A86,'Biggest 5 bank share'!$K$2:$L$215,2,FALSE)</f>
        <v>KGZ</v>
      </c>
    </row>
    <row r="87" spans="1:3" x14ac:dyDescent="0.45">
      <c r="A87" s="9" t="s">
        <v>368</v>
      </c>
      <c r="B87" s="9" t="s">
        <v>368</v>
      </c>
      <c r="C87" t="str">
        <f>VLOOKUP(A87,'Biggest 5 bank share'!$K$2:$L$215,2,FALSE)</f>
        <v>LVA</v>
      </c>
    </row>
    <row r="88" spans="1:3" x14ac:dyDescent="0.45">
      <c r="A88" s="9" t="s">
        <v>341</v>
      </c>
      <c r="B88" s="9" t="s">
        <v>341</v>
      </c>
      <c r="C88" t="str">
        <f>VLOOKUP(A88,'Biggest 5 bank share'!$K$2:$L$215,2,FALSE)</f>
        <v>LBN</v>
      </c>
    </row>
    <row r="89" spans="1:3" x14ac:dyDescent="0.45">
      <c r="A89" s="9" t="s">
        <v>359</v>
      </c>
      <c r="B89" s="9" t="s">
        <v>712</v>
      </c>
      <c r="C89" t="str">
        <f>VLOOKUP(A89,'Biggest 5 bank share'!$K$2:$L$215,2,FALSE)</f>
        <v>LSO</v>
      </c>
    </row>
    <row r="90" spans="1:3" x14ac:dyDescent="0.45">
      <c r="A90" s="9" t="s">
        <v>362</v>
      </c>
      <c r="B90" s="9" t="s">
        <v>362</v>
      </c>
      <c r="C90" t="str">
        <f>VLOOKUP(A90,'Biggest 5 bank share'!$K$2:$L$215,2,FALSE)</f>
        <v>LTU</v>
      </c>
    </row>
    <row r="91" spans="1:3" x14ac:dyDescent="0.45">
      <c r="A91" s="9" t="s">
        <v>365</v>
      </c>
      <c r="B91" s="9" t="s">
        <v>365</v>
      </c>
      <c r="C91" t="str">
        <f>VLOOKUP(A91,'Biggest 5 bank share'!$K$2:$L$215,2,FALSE)</f>
        <v>LUX</v>
      </c>
    </row>
    <row r="92" spans="1:3" x14ac:dyDescent="0.45">
      <c r="A92" s="9" t="s">
        <v>383</v>
      </c>
      <c r="B92" s="9" t="s">
        <v>713</v>
      </c>
      <c r="C92" t="str">
        <f>VLOOKUP(A92,'Biggest 5 bank share'!$K$2:$L$215,2,FALSE)</f>
        <v>MDG</v>
      </c>
    </row>
    <row r="93" spans="1:3" x14ac:dyDescent="0.45">
      <c r="A93" s="9" t="s">
        <v>422</v>
      </c>
      <c r="B93" s="9" t="s">
        <v>422</v>
      </c>
      <c r="C93" t="str">
        <f>VLOOKUP(A93,'Biggest 5 bank share'!$K$2:$L$215,2,FALSE)</f>
        <v>MWI</v>
      </c>
    </row>
    <row r="94" spans="1:3" x14ac:dyDescent="0.45">
      <c r="A94" s="9" t="s">
        <v>425</v>
      </c>
      <c r="B94" s="9" t="s">
        <v>425</v>
      </c>
      <c r="C94" t="str">
        <f>VLOOKUP(A94,'Biggest 5 bank share'!$K$2:$L$215,2,FALSE)</f>
        <v>MYS</v>
      </c>
    </row>
    <row r="95" spans="1:3" x14ac:dyDescent="0.45">
      <c r="A95" s="9" t="s">
        <v>386</v>
      </c>
      <c r="B95" s="9" t="s">
        <v>386</v>
      </c>
      <c r="C95" t="str">
        <f>VLOOKUP(A95,'Biggest 5 bank share'!$K$2:$L$215,2,FALSE)</f>
        <v>MDV</v>
      </c>
    </row>
    <row r="96" spans="1:3" x14ac:dyDescent="0.45">
      <c r="A96" s="9" t="s">
        <v>401</v>
      </c>
      <c r="B96" s="9" t="s">
        <v>401</v>
      </c>
      <c r="C96" t="str">
        <f>VLOOKUP(A96,'Biggest 5 bank share'!$K$2:$L$215,2,FALSE)</f>
        <v>MLT</v>
      </c>
    </row>
    <row r="97" spans="1:3" x14ac:dyDescent="0.45">
      <c r="A97" s="9" t="s">
        <v>419</v>
      </c>
      <c r="B97" s="9" t="s">
        <v>419</v>
      </c>
      <c r="C97" t="str">
        <f>VLOOKUP(A97,'Biggest 5 bank share'!$K$2:$L$215,2,FALSE)</f>
        <v>MUS</v>
      </c>
    </row>
    <row r="98" spans="1:3" x14ac:dyDescent="0.45">
      <c r="A98" s="9" t="s">
        <v>389</v>
      </c>
      <c r="B98" s="9" t="s">
        <v>389</v>
      </c>
      <c r="C98" t="str">
        <f>VLOOKUP(A98,'Biggest 5 bank share'!$K$2:$L$215,2,FALSE)</f>
        <v>MEX</v>
      </c>
    </row>
    <row r="99" spans="1:3" ht="24.75" x14ac:dyDescent="0.45">
      <c r="A99" s="9" t="s">
        <v>714</v>
      </c>
      <c r="B99" s="9" t="s">
        <v>714</v>
      </c>
      <c r="C99" t="e">
        <f>VLOOKUP(A99,'Biggest 5 bank share'!$K$2:$L$215,2,FALSE)</f>
        <v>#N/A</v>
      </c>
    </row>
    <row r="100" spans="1:3" x14ac:dyDescent="0.45">
      <c r="A100" s="9" t="s">
        <v>380</v>
      </c>
      <c r="B100" s="9" t="s">
        <v>715</v>
      </c>
      <c r="C100" t="str">
        <f>VLOOKUP(A100,'Biggest 5 bank share'!$K$2:$L$215,2,FALSE)</f>
        <v>MDA</v>
      </c>
    </row>
    <row r="101" spans="1:3" x14ac:dyDescent="0.45">
      <c r="A101" s="9" t="s">
        <v>407</v>
      </c>
      <c r="B101" s="9" t="s">
        <v>407</v>
      </c>
      <c r="C101" t="str">
        <f>VLOOKUP(A101,'Biggest 5 bank share'!$K$2:$L$215,2,FALSE)</f>
        <v>MNE</v>
      </c>
    </row>
    <row r="102" spans="1:3" x14ac:dyDescent="0.45">
      <c r="A102" s="9" t="s">
        <v>716</v>
      </c>
      <c r="B102" s="9" t="s">
        <v>716</v>
      </c>
      <c r="C102" t="e">
        <f>VLOOKUP(A102,'Biggest 5 bank share'!$K$2:$L$215,2,FALSE)</f>
        <v>#N/A</v>
      </c>
    </row>
    <row r="103" spans="1:3" x14ac:dyDescent="0.45">
      <c r="A103" s="9" t="s">
        <v>374</v>
      </c>
      <c r="B103" s="9" t="s">
        <v>374</v>
      </c>
      <c r="C103" t="str">
        <f>VLOOKUP(A103,'Biggest 5 bank share'!$K$2:$L$215,2,FALSE)</f>
        <v>MAR</v>
      </c>
    </row>
    <row r="104" spans="1:3" x14ac:dyDescent="0.45">
      <c r="A104" s="9" t="s">
        <v>413</v>
      </c>
      <c r="B104" s="9" t="s">
        <v>717</v>
      </c>
      <c r="C104" t="str">
        <f>VLOOKUP(A104,'Biggest 5 bank share'!$K$2:$L$215,2,FALSE)</f>
        <v>MOZ</v>
      </c>
    </row>
    <row r="105" spans="1:3" x14ac:dyDescent="0.45">
      <c r="A105" s="9" t="s">
        <v>428</v>
      </c>
      <c r="B105" s="9" t="s">
        <v>428</v>
      </c>
      <c r="C105" t="str">
        <f>VLOOKUP(A105,'Biggest 5 bank share'!$K$2:$L$215,2,FALSE)</f>
        <v>NAM</v>
      </c>
    </row>
    <row r="106" spans="1:3" x14ac:dyDescent="0.45">
      <c r="A106" s="9" t="s">
        <v>449</v>
      </c>
      <c r="B106" s="9" t="s">
        <v>449</v>
      </c>
      <c r="C106" t="str">
        <f>VLOOKUP(A106,'Biggest 5 bank share'!$K$2:$L$215,2,FALSE)</f>
        <v>NPL</v>
      </c>
    </row>
    <row r="107" spans="1:3" x14ac:dyDescent="0.45">
      <c r="A107" s="9" t="s">
        <v>443</v>
      </c>
      <c r="B107" s="9" t="s">
        <v>718</v>
      </c>
      <c r="C107" t="str">
        <f>VLOOKUP(A107,'Biggest 5 bank share'!$K$2:$L$215,2,FALSE)</f>
        <v>NLD</v>
      </c>
    </row>
    <row r="108" spans="1:3" x14ac:dyDescent="0.45">
      <c r="A108" s="9" t="s">
        <v>440</v>
      </c>
      <c r="B108" s="9" t="s">
        <v>440</v>
      </c>
      <c r="C108" t="str">
        <f>VLOOKUP(A108,'Biggest 5 bank share'!$K$2:$L$215,2,FALSE)</f>
        <v>NIC</v>
      </c>
    </row>
    <row r="109" spans="1:3" x14ac:dyDescent="0.45">
      <c r="A109" s="9" t="s">
        <v>437</v>
      </c>
      <c r="B109" s="9" t="s">
        <v>437</v>
      </c>
      <c r="C109" t="str">
        <f>VLOOKUP(A109,'Biggest 5 bank share'!$K$2:$L$215,2,FALSE)</f>
        <v>NGA</v>
      </c>
    </row>
    <row r="110" spans="1:3" ht="24.75" x14ac:dyDescent="0.45">
      <c r="A110" s="9" t="s">
        <v>395</v>
      </c>
      <c r="B110" s="9" t="s">
        <v>719</v>
      </c>
      <c r="C110" t="str">
        <f>VLOOKUP(A110,'Biggest 5 bank share'!$K$2:$L$215,2,FALSE)</f>
        <v>MKD</v>
      </c>
    </row>
    <row r="111" spans="1:3" x14ac:dyDescent="0.45">
      <c r="A111" s="9" t="s">
        <v>446</v>
      </c>
      <c r="B111" s="9" t="s">
        <v>446</v>
      </c>
      <c r="C111" t="str">
        <f>VLOOKUP(A111,'Biggest 5 bank share'!$K$2:$L$215,2,FALSE)</f>
        <v>NOR</v>
      </c>
    </row>
    <row r="112" spans="1:3" x14ac:dyDescent="0.45">
      <c r="A112" s="9" t="s">
        <v>461</v>
      </c>
      <c r="B112" s="9" t="s">
        <v>461</v>
      </c>
      <c r="C112" t="str">
        <f>VLOOKUP(A112,'Biggest 5 bank share'!$K$2:$L$215,2,FALSE)</f>
        <v>PAK</v>
      </c>
    </row>
    <row r="113" spans="1:3" x14ac:dyDescent="0.45">
      <c r="A113" s="9" t="s">
        <v>464</v>
      </c>
      <c r="B113" s="9" t="s">
        <v>464</v>
      </c>
      <c r="C113" t="str">
        <f>VLOOKUP(A113,'Biggest 5 bank share'!$K$2:$L$215,2,FALSE)</f>
        <v>PAN</v>
      </c>
    </row>
    <row r="114" spans="1:3" x14ac:dyDescent="0.45">
      <c r="A114" s="9" t="s">
        <v>476</v>
      </c>
      <c r="B114" s="9" t="s">
        <v>476</v>
      </c>
      <c r="C114" t="str">
        <f>VLOOKUP(A114,'Biggest 5 bank share'!$K$2:$L$215,2,FALSE)</f>
        <v>PNG</v>
      </c>
    </row>
    <row r="115" spans="1:3" x14ac:dyDescent="0.45">
      <c r="A115" s="9" t="s">
        <v>488</v>
      </c>
      <c r="B115" s="9" t="s">
        <v>488</v>
      </c>
      <c r="C115" t="str">
        <f>VLOOKUP(A115,'Biggest 5 bank share'!$K$2:$L$215,2,FALSE)</f>
        <v>PRY</v>
      </c>
    </row>
    <row r="116" spans="1:3" x14ac:dyDescent="0.45">
      <c r="A116" s="9" t="s">
        <v>467</v>
      </c>
      <c r="B116" s="9" t="s">
        <v>467</v>
      </c>
      <c r="C116" t="str">
        <f>VLOOKUP(A116,'Biggest 5 bank share'!$K$2:$L$215,2,FALSE)</f>
        <v>PER</v>
      </c>
    </row>
    <row r="117" spans="1:3" x14ac:dyDescent="0.45">
      <c r="A117" s="9" t="s">
        <v>470</v>
      </c>
      <c r="B117" s="9" t="s">
        <v>470</v>
      </c>
      <c r="C117" t="str">
        <f>VLOOKUP(A117,'Biggest 5 bank share'!$K$2:$L$215,2,FALSE)</f>
        <v>PHL</v>
      </c>
    </row>
    <row r="118" spans="1:3" x14ac:dyDescent="0.45">
      <c r="A118" s="9" t="s">
        <v>479</v>
      </c>
      <c r="B118" s="9" t="s">
        <v>720</v>
      </c>
      <c r="C118" t="str">
        <f>VLOOKUP(A118,'Biggest 5 bank share'!$K$2:$L$215,2,FALSE)</f>
        <v>POL</v>
      </c>
    </row>
    <row r="119" spans="1:3" x14ac:dyDescent="0.45">
      <c r="A119" s="9" t="s">
        <v>485</v>
      </c>
      <c r="B119" s="9" t="s">
        <v>485</v>
      </c>
      <c r="C119" t="str">
        <f>VLOOKUP(A119,'Biggest 5 bank share'!$K$2:$L$215,2,FALSE)</f>
        <v>PRT</v>
      </c>
    </row>
    <row r="120" spans="1:3" x14ac:dyDescent="0.45">
      <c r="A120" s="9" t="s">
        <v>500</v>
      </c>
      <c r="B120" s="9" t="s">
        <v>500</v>
      </c>
      <c r="C120" t="str">
        <f>VLOOKUP(A120,'Biggest 5 bank share'!$K$2:$L$215,2,FALSE)</f>
        <v>ROU</v>
      </c>
    </row>
    <row r="121" spans="1:3" x14ac:dyDescent="0.45">
      <c r="A121" s="9" t="s">
        <v>503</v>
      </c>
      <c r="B121" s="9" t="s">
        <v>503</v>
      </c>
      <c r="C121" t="str">
        <f>VLOOKUP(A121,'Biggest 5 bank share'!$K$2:$L$215,2,FALSE)</f>
        <v>RUS</v>
      </c>
    </row>
    <row r="122" spans="1:3" x14ac:dyDescent="0.45">
      <c r="A122" s="9" t="s">
        <v>506</v>
      </c>
      <c r="B122" s="9" t="s">
        <v>506</v>
      </c>
      <c r="C122" t="str">
        <f>VLOOKUP(A122,'Biggest 5 bank share'!$K$2:$L$215,2,FALSE)</f>
        <v>RWA</v>
      </c>
    </row>
    <row r="123" spans="1:3" x14ac:dyDescent="0.45">
      <c r="A123" s="9" t="s">
        <v>644</v>
      </c>
      <c r="B123" s="9" t="s">
        <v>644</v>
      </c>
      <c r="C123" t="str">
        <f>VLOOKUP(A123,'Biggest 5 bank share'!$K$2:$L$215,2,FALSE)</f>
        <v>WSM</v>
      </c>
    </row>
    <row r="124" spans="1:3" x14ac:dyDescent="0.45">
      <c r="A124" s="9" t="s">
        <v>530</v>
      </c>
      <c r="B124" s="9" t="s">
        <v>721</v>
      </c>
      <c r="C124" t="str">
        <f>VLOOKUP(A124,'Biggest 5 bank share'!$K$2:$L$215,2,FALSE)</f>
        <v>SMR</v>
      </c>
    </row>
    <row r="125" spans="1:3" x14ac:dyDescent="0.45">
      <c r="A125" s="9" t="s">
        <v>509</v>
      </c>
      <c r="B125" s="9" t="s">
        <v>509</v>
      </c>
      <c r="C125" t="str">
        <f>VLOOKUP(A125,'Biggest 5 bank share'!$K$2:$L$215,2,FALSE)</f>
        <v>SAU</v>
      </c>
    </row>
    <row r="126" spans="1:3" x14ac:dyDescent="0.45">
      <c r="A126" s="9" t="s">
        <v>563</v>
      </c>
      <c r="B126" s="9" t="s">
        <v>563</v>
      </c>
      <c r="C126" t="str">
        <f>VLOOKUP(A126,'Biggest 5 bank share'!$K$2:$L$215,2,FALSE)</f>
        <v>SYC</v>
      </c>
    </row>
    <row r="127" spans="1:3" x14ac:dyDescent="0.45">
      <c r="A127" s="9" t="s">
        <v>518</v>
      </c>
      <c r="B127" s="9" t="s">
        <v>518</v>
      </c>
      <c r="C127" t="str">
        <f>VLOOKUP(A127,'Biggest 5 bank share'!$K$2:$L$215,2,FALSE)</f>
        <v>SGP</v>
      </c>
    </row>
    <row r="128" spans="1:3" ht="24.75" x14ac:dyDescent="0.45">
      <c r="A128" s="9" t="s">
        <v>722</v>
      </c>
      <c r="B128" s="9" t="s">
        <v>722</v>
      </c>
      <c r="C128" t="e">
        <f>VLOOKUP(A128,'Biggest 5 bank share'!$K$2:$L$215,2,FALSE)</f>
        <v>#N/A</v>
      </c>
    </row>
    <row r="129" spans="1:3" x14ac:dyDescent="0.45">
      <c r="A129" s="2" t="s">
        <v>548</v>
      </c>
      <c r="B129" s="9" t="s">
        <v>723</v>
      </c>
      <c r="C129" t="str">
        <f>VLOOKUP(A129,'Biggest 5 bank share'!$K$2:$L$215,2,FALSE)</f>
        <v>SVK</v>
      </c>
    </row>
    <row r="130" spans="1:3" x14ac:dyDescent="0.45">
      <c r="A130" s="2" t="s">
        <v>551</v>
      </c>
      <c r="B130" s="9" t="s">
        <v>724</v>
      </c>
      <c r="C130" t="str">
        <f>VLOOKUP(A130,'Biggest 5 bank share'!$K$2:$L$215,2,FALSE)</f>
        <v>SVN</v>
      </c>
    </row>
    <row r="131" spans="1:3" x14ac:dyDescent="0.45">
      <c r="A131" s="9" t="s">
        <v>521</v>
      </c>
      <c r="B131" s="9" t="s">
        <v>521</v>
      </c>
      <c r="C131" t="str">
        <f>VLOOKUP(A131,'Biggest 5 bank share'!$K$2:$L$215,2,FALSE)</f>
        <v>SLB</v>
      </c>
    </row>
    <row r="132" spans="1:3" x14ac:dyDescent="0.45">
      <c r="A132" s="9" t="s">
        <v>653</v>
      </c>
      <c r="B132" s="9" t="s">
        <v>653</v>
      </c>
      <c r="C132" t="str">
        <f>VLOOKUP(A132,'Biggest 5 bank share'!$K$2:$L$215,2,FALSE)</f>
        <v>ZAF</v>
      </c>
    </row>
    <row r="133" spans="1:3" x14ac:dyDescent="0.45">
      <c r="A133" s="9" t="s">
        <v>194</v>
      </c>
      <c r="B133" s="9" t="s">
        <v>194</v>
      </c>
      <c r="C133" t="str">
        <f>VLOOKUP(A133,'Biggest 5 bank share'!$K$2:$L$215,2,FALSE)</f>
        <v>ESP</v>
      </c>
    </row>
    <row r="134" spans="1:3" x14ac:dyDescent="0.45">
      <c r="A134" s="9" t="s">
        <v>356</v>
      </c>
      <c r="B134" s="9" t="s">
        <v>356</v>
      </c>
      <c r="C134" t="str">
        <f>VLOOKUP(A134,'Biggest 5 bank share'!$K$2:$L$215,2,FALSE)</f>
        <v>LKA</v>
      </c>
    </row>
    <row r="135" spans="1:3" x14ac:dyDescent="0.45">
      <c r="A135" s="9" t="s">
        <v>329</v>
      </c>
      <c r="B135" s="9" t="s">
        <v>329</v>
      </c>
      <c r="C135" t="str">
        <f>VLOOKUP(A135,'Biggest 5 bank share'!$K$2:$L$215,2,FALSE)</f>
        <v>KNA</v>
      </c>
    </row>
    <row r="136" spans="1:3" x14ac:dyDescent="0.45">
      <c r="A136" s="9" t="s">
        <v>350</v>
      </c>
      <c r="B136" s="9" t="s">
        <v>350</v>
      </c>
      <c r="C136" t="str">
        <f>VLOOKUP(A136,'Biggest 5 bank share'!$K$2:$L$215,2,FALSE)</f>
        <v>LCA</v>
      </c>
    </row>
    <row r="137" spans="1:3" ht="24.75" x14ac:dyDescent="0.45">
      <c r="A137" s="9" t="s">
        <v>626</v>
      </c>
      <c r="B137" s="9" t="s">
        <v>626</v>
      </c>
      <c r="C137" t="str">
        <f>VLOOKUP(A137,'Biggest 5 bank share'!$K$2:$L$215,2,FALSE)</f>
        <v>VCT</v>
      </c>
    </row>
    <row r="138" spans="1:3" x14ac:dyDescent="0.45">
      <c r="A138" s="9" t="s">
        <v>554</v>
      </c>
      <c r="B138" s="9" t="s">
        <v>554</v>
      </c>
      <c r="C138" t="str">
        <f>VLOOKUP(A138,'Biggest 5 bank share'!$K$2:$L$215,2,FALSE)</f>
        <v>SWE</v>
      </c>
    </row>
    <row r="139" spans="1:3" x14ac:dyDescent="0.45">
      <c r="A139" s="9" t="s">
        <v>116</v>
      </c>
      <c r="B139" s="9" t="s">
        <v>116</v>
      </c>
      <c r="C139" t="str">
        <f>VLOOKUP(A139,'Biggest 5 bank share'!$K$2:$L$215,2,FALSE)</f>
        <v>CHE</v>
      </c>
    </row>
    <row r="140" spans="1:3" x14ac:dyDescent="0.45">
      <c r="A140" s="9" t="s">
        <v>581</v>
      </c>
      <c r="B140" s="9" t="s">
        <v>725</v>
      </c>
      <c r="C140" t="str">
        <f>VLOOKUP(A140,'Biggest 5 bank share'!$K$2:$L$215,2,FALSE)</f>
        <v>TJK</v>
      </c>
    </row>
    <row r="141" spans="1:3" x14ac:dyDescent="0.45">
      <c r="A141" s="9" t="s">
        <v>608</v>
      </c>
      <c r="B141" s="9" t="s">
        <v>726</v>
      </c>
      <c r="C141" t="str">
        <f>VLOOKUP(A141,'Biggest 5 bank share'!$K$2:$L$215,2,FALSE)</f>
        <v>TZA</v>
      </c>
    </row>
    <row r="142" spans="1:3" x14ac:dyDescent="0.45">
      <c r="A142" s="9" t="s">
        <v>578</v>
      </c>
      <c r="B142" s="9" t="s">
        <v>578</v>
      </c>
      <c r="C142" t="str">
        <f>VLOOKUP(A142,'Biggest 5 bank share'!$K$2:$L$215,2,FALSE)</f>
        <v>THA</v>
      </c>
    </row>
    <row r="143" spans="1:3" x14ac:dyDescent="0.45">
      <c r="A143" s="9" t="s">
        <v>590</v>
      </c>
      <c r="B143" s="9" t="s">
        <v>590</v>
      </c>
      <c r="C143" t="str">
        <f>VLOOKUP(A143,'Biggest 5 bank share'!$K$2:$L$215,2,FALSE)</f>
        <v>TON</v>
      </c>
    </row>
    <row r="144" spans="1:3" x14ac:dyDescent="0.45">
      <c r="A144" s="9" t="s">
        <v>593</v>
      </c>
      <c r="B144" s="9" t="s">
        <v>593</v>
      </c>
      <c r="C144" t="str">
        <f>VLOOKUP(A144,'Biggest 5 bank share'!$K$2:$L$215,2,FALSE)</f>
        <v>TTO</v>
      </c>
    </row>
    <row r="145" spans="1:3" x14ac:dyDescent="0.45">
      <c r="A145" s="9" t="s">
        <v>599</v>
      </c>
      <c r="B145" s="9" t="s">
        <v>727</v>
      </c>
      <c r="C145" t="str">
        <f>VLOOKUP(A145,'Biggest 5 bank share'!$K$2:$L$215,2,FALSE)</f>
        <v>TUR</v>
      </c>
    </row>
    <row r="146" spans="1:3" x14ac:dyDescent="0.45">
      <c r="A146" s="9" t="s">
        <v>611</v>
      </c>
      <c r="B146" s="9" t="s">
        <v>611</v>
      </c>
      <c r="C146" t="str">
        <f>VLOOKUP(A146,'Biggest 5 bank share'!$K$2:$L$215,2,FALSE)</f>
        <v>UGA</v>
      </c>
    </row>
    <row r="147" spans="1:3" x14ac:dyDescent="0.45">
      <c r="A147" s="9" t="s">
        <v>614</v>
      </c>
      <c r="B147" s="9" t="s">
        <v>614</v>
      </c>
      <c r="C147" t="str">
        <f>VLOOKUP(A147,'Biggest 5 bank share'!$K$2:$L$215,2,FALSE)</f>
        <v>UKR</v>
      </c>
    </row>
    <row r="148" spans="1:3" x14ac:dyDescent="0.45">
      <c r="A148" s="9" t="s">
        <v>32</v>
      </c>
      <c r="B148" s="9" t="s">
        <v>32</v>
      </c>
      <c r="C148" t="str">
        <f>VLOOKUP(A148,'Biggest 5 bank share'!$K$2:$L$215,2,FALSE)</f>
        <v>ARE</v>
      </c>
    </row>
    <row r="149" spans="1:3" x14ac:dyDescent="0.45">
      <c r="A149" s="9" t="s">
        <v>221</v>
      </c>
      <c r="B149" s="9" t="s">
        <v>221</v>
      </c>
      <c r="C149" t="str">
        <f>VLOOKUP(A149,'Biggest 5 bank share'!$K$2:$L$215,2,FALSE)</f>
        <v>GBR</v>
      </c>
    </row>
    <row r="150" spans="1:3" x14ac:dyDescent="0.45">
      <c r="A150" s="9" t="s">
        <v>620</v>
      </c>
      <c r="B150" s="9" t="s">
        <v>620</v>
      </c>
      <c r="C150" t="str">
        <f>VLOOKUP(A150,'Biggest 5 bank share'!$K$2:$L$215,2,FALSE)</f>
        <v>USA</v>
      </c>
    </row>
    <row r="151" spans="1:3" x14ac:dyDescent="0.45">
      <c r="A151" s="9" t="s">
        <v>617</v>
      </c>
      <c r="B151" s="9" t="s">
        <v>617</v>
      </c>
      <c r="C151" t="str">
        <f>VLOOKUP(A151,'Biggest 5 bank share'!$K$2:$L$215,2,FALSE)</f>
        <v>URY</v>
      </c>
    </row>
    <row r="152" spans="1:3" x14ac:dyDescent="0.45">
      <c r="A152" s="9" t="s">
        <v>623</v>
      </c>
      <c r="B152" s="9" t="s">
        <v>728</v>
      </c>
      <c r="C152" t="str">
        <f>VLOOKUP(A152,'Biggest 5 bank share'!$K$2:$L$215,2,FALSE)</f>
        <v>UZB</v>
      </c>
    </row>
    <row r="153" spans="1:3" x14ac:dyDescent="0.45">
      <c r="A153" s="9" t="s">
        <v>641</v>
      </c>
      <c r="B153" s="9" t="s">
        <v>641</v>
      </c>
      <c r="C153" t="str">
        <f>VLOOKUP(A153,'Biggest 5 bank share'!$K$2:$L$215,2,FALSE)</f>
        <v>VUT</v>
      </c>
    </row>
    <row r="154" spans="1:3" x14ac:dyDescent="0.45">
      <c r="A154" s="9" t="s">
        <v>638</v>
      </c>
      <c r="B154" s="9" t="s">
        <v>638</v>
      </c>
      <c r="C154" t="str">
        <f>VLOOKUP(A154,'Biggest 5 bank share'!$K$2:$L$215,2,FALSE)</f>
        <v>VNM</v>
      </c>
    </row>
    <row r="155" spans="1:3" x14ac:dyDescent="0.45">
      <c r="A155" s="9" t="s">
        <v>491</v>
      </c>
      <c r="B155" s="9" t="s">
        <v>491</v>
      </c>
      <c r="C155" t="str">
        <f>VLOOKUP(A155,'Biggest 5 bank share'!$K$2:$L$215,2,FALSE)</f>
        <v>PSE</v>
      </c>
    </row>
    <row r="156" spans="1:3" x14ac:dyDescent="0.45">
      <c r="A156" s="9" t="s">
        <v>656</v>
      </c>
      <c r="B156" s="9" t="s">
        <v>656</v>
      </c>
      <c r="C156" t="str">
        <f>VLOOKUP(A156,'Biggest 5 bank share'!$K$2:$L$215,2,FALSE)</f>
        <v>ZMB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Biggest 5 bank share</vt:lpstr>
      <vt:lpstr>NPL by country IMF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Grigoryan</dc:creator>
  <cp:lastModifiedBy>Arthur Grigoryan</cp:lastModifiedBy>
  <dcterms:created xsi:type="dcterms:W3CDTF">2025-01-11T11:20:38Z</dcterms:created>
  <dcterms:modified xsi:type="dcterms:W3CDTF">2025-01-11T19:33:09Z</dcterms:modified>
</cp:coreProperties>
</file>